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fdf78aff7ff62/Desktop/Ecommerce-Sales-Analysis/Dataset/"/>
    </mc:Choice>
  </mc:AlternateContent>
  <xr:revisionPtr revIDLastSave="219" documentId="8_{39ECEDBF-3532-4621-AE40-1DC1E8534628}" xr6:coauthVersionLast="47" xr6:coauthVersionMax="47" xr10:uidLastSave="{5D2260D0-677E-4674-85F6-08594955F4CF}"/>
  <bookViews>
    <workbookView xWindow="-108" yWindow="-108" windowWidth="23256" windowHeight="12456" xr2:uid="{C4081E94-58B7-4E86-A7AA-76D8BB966BFA}"/>
  </bookViews>
  <sheets>
    <sheet name="Sample - Superstore" sheetId="1" r:id="rId1"/>
    <sheet name="EDA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I2" i="5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2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<sst xmlns="http://schemas.openxmlformats.org/spreadsheetml/2006/main" count="130787" uniqueCount="10966">
  <si>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</si>
  <si>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</si>
  <si>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</si>
  <si>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</si>
  <si>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</si>
  <si>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</si>
  <si>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</si>
  <si>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</si>
  <si>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</si>
  <si>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</si>
  <si>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</si>
  <si>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</si>
  <si>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</si>
  <si>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</si>
  <si>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</si>
  <si>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</si>
  <si>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</si>
  <si>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</si>
  <si>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</si>
  <si>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</si>
  <si>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</si>
  <si>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</si>
  <si>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</si>
  <si>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</si>
  <si>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</si>
  <si>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</si>
  <si>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</si>
  <si>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</si>
  <si>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</si>
  <si>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</si>
  <si>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</si>
  <si>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</si>
  <si>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</si>
  <si>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</si>
  <si>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</si>
  <si>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</si>
  <si>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</si>
  <si>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</si>
  <si>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</si>
  <si>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</si>
  <si>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</si>
  <si>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</si>
  <si>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</si>
  <si>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</si>
  <si>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</si>
  <si>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</si>
  <si>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</si>
  <si>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</si>
  <si>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</si>
  <si>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</si>
  <si>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</si>
  <si>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</si>
  <si>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</si>
  <si>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</si>
  <si>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</si>
  <si>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</si>
  <si>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</si>
  <si>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</si>
  <si>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</si>
  <si>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</si>
  <si>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</si>
  <si>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</si>
  <si>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</si>
  <si>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</si>
  <si>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</si>
  <si>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</si>
  <si>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</si>
  <si>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</si>
  <si>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</si>
  <si>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</si>
  <si>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</si>
  <si>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</si>
  <si>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</si>
  <si>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</si>
  <si>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</si>
  <si>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</si>
  <si>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</si>
  <si>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</si>
  <si>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</si>
  <si>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</si>
  <si>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</si>
  <si>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</si>
  <si>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</si>
  <si>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</si>
  <si>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</si>
  <si>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</si>
  <si>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</si>
  <si>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</si>
  <si>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</si>
  <si>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</si>
  <si>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</si>
  <si>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</si>
  <si>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</si>
  <si>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</si>
  <si>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</si>
  <si>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</si>
  <si>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</si>
  <si>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</si>
  <si>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</si>
  <si>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</si>
  <si>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</si>
  <si>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</si>
  <si>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</si>
  <si>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</si>
  <si>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</si>
  <si>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</si>
  <si>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</si>
  <si>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</si>
  <si>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</si>
  <si>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</si>
  <si>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</si>
  <si>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</si>
  <si>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</si>
  <si>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</si>
  <si>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</si>
  <si>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</si>
  <si>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</si>
  <si>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</si>
  <si>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</si>
  <si>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</si>
  <si>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</si>
  <si>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</si>
  <si>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</si>
  <si>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</si>
  <si>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</si>
  <si>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</si>
  <si>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</si>
  <si>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</si>
  <si>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</si>
  <si>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</si>
  <si>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</si>
  <si>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</si>
  <si>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</si>
  <si>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</si>
  <si>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</si>
  <si>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</si>
  <si>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</si>
  <si>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</si>
  <si>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</si>
  <si>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</si>
  <si>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</si>
  <si>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</si>
  <si>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</si>
  <si>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</si>
  <si>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</si>
  <si>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</si>
  <si>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</si>
  <si>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</si>
  <si>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</si>
  <si>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</si>
  <si>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</si>
  <si>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</si>
  <si>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</si>
  <si>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</si>
  <si>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</si>
  <si>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</si>
  <si>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</si>
  <si>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</si>
  <si>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</si>
  <si>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</si>
  <si>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</si>
  <si>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</si>
  <si>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</si>
  <si>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</si>
  <si>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</si>
  <si>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</si>
  <si>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</si>
  <si>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</si>
  <si>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</si>
  <si>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</si>
  <si>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</si>
  <si>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</si>
  <si>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</si>
  <si>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</si>
  <si>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</si>
  <si>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</si>
  <si>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</si>
  <si>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</si>
  <si>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</si>
  <si>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</si>
  <si>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</si>
  <si>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</si>
  <si>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</si>
  <si>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</si>
  <si>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</si>
  <si>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</si>
  <si>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</si>
  <si>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</si>
  <si>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</si>
  <si>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</si>
  <si>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</si>
  <si>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</si>
  <si>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</si>
  <si>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</si>
  <si>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</si>
  <si>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</si>
  <si>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</si>
  <si>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</si>
  <si>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</si>
  <si>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</si>
  <si>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</si>
  <si>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</si>
  <si>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</si>
  <si>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</si>
  <si>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</si>
  <si>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</si>
  <si>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</si>
  <si>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</si>
  <si>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</si>
  <si>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</si>
  <si>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</si>
  <si>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</si>
  <si>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</si>
  <si>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</si>
  <si>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</si>
  <si>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</si>
  <si>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</si>
  <si>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</si>
  <si>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</si>
  <si>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</si>
  <si>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</si>
  <si>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</si>
  <si>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</si>
  <si>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</si>
  <si>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</si>
  <si>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</si>
  <si>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</si>
  <si>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</si>
  <si>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</si>
  <si>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</si>
  <si>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</si>
  <si>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</si>
  <si>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</si>
  <si>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</si>
  <si>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</si>
  <si>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</si>
  <si>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</si>
  <si>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</si>
  <si>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</si>
  <si>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</si>
  <si>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</si>
  <si>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</si>
  <si>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</si>
  <si>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</si>
  <si>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</si>
  <si>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</si>
  <si>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</si>
  <si>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</si>
  <si>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</si>
  <si>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</si>
  <si>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</si>
  <si>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</si>
  <si>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</si>
  <si>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</si>
  <si>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</si>
  <si>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</si>
  <si>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</si>
  <si>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</si>
  <si>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</si>
  <si>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</si>
  <si>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</si>
  <si>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</si>
  <si>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</si>
  <si>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</si>
  <si>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</si>
  <si>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</si>
  <si>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</si>
  <si>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</si>
  <si>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</si>
  <si>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</si>
  <si>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</si>
  <si>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</si>
  <si>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</si>
  <si>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</si>
  <si>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</si>
  <si>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</si>
  <si>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</si>
  <si>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</si>
  <si>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</si>
  <si>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</si>
  <si>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</si>
  <si>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</si>
  <si>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</si>
  <si>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</si>
  <si>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</si>
  <si>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</si>
  <si>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</si>
  <si>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</si>
  <si>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</si>
  <si>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</si>
  <si>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</si>
  <si>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</si>
  <si>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</si>
  <si>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</si>
  <si>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</si>
  <si>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</si>
  <si>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</si>
  <si>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</si>
  <si>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</si>
  <si>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</si>
  <si>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</si>
  <si>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</si>
  <si>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</si>
  <si>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</si>
  <si>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</si>
  <si>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</si>
  <si>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</si>
  <si>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</si>
  <si>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</si>
  <si>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</si>
  <si>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</si>
  <si>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</si>
  <si>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</si>
  <si>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</si>
  <si>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</si>
  <si>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</si>
  <si>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</si>
  <si>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</si>
  <si>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</si>
  <si>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</si>
  <si>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</si>
  <si>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</si>
  <si>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</si>
  <si>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</si>
  <si>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</si>
  <si>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</si>
  <si>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</si>
  <si>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</si>
  <si>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</si>
  <si>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</si>
  <si>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</si>
  <si>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</si>
  <si>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</si>
  <si>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</si>
  <si>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</si>
  <si>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</si>
  <si>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</si>
  <si>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</si>
  <si>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</si>
  <si>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</si>
  <si>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</si>
  <si>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</si>
  <si>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</si>
  <si>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</si>
  <si>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</si>
  <si>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</si>
  <si>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</si>
  <si>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</si>
  <si>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</si>
  <si>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</si>
  <si>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</si>
  <si>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</si>
  <si>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</si>
  <si>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</si>
  <si>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</si>
  <si>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</si>
  <si>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</si>
  <si>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</si>
  <si>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</si>
  <si>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</si>
  <si>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</si>
  <si>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</si>
  <si>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</si>
  <si>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</si>
  <si>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</si>
  <si>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</si>
  <si>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</si>
  <si>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</si>
  <si>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</si>
  <si>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</si>
  <si>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</si>
  <si>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</si>
  <si>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</si>
  <si>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</si>
  <si>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</si>
  <si>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</si>
  <si>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</si>
  <si>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</si>
  <si>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</si>
  <si>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</si>
  <si>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</si>
  <si>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</si>
  <si>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</si>
  <si>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</si>
  <si>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</si>
  <si>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</si>
  <si>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</si>
  <si>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</si>
  <si>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</si>
  <si>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</si>
  <si>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</si>
  <si>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</si>
  <si>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</si>
  <si>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</si>
  <si>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</si>
  <si>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</si>
  <si>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</si>
  <si>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</si>
  <si>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</si>
  <si>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</si>
  <si>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</si>
  <si>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</si>
  <si>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</si>
  <si>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</si>
  <si>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</si>
  <si>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</si>
  <si>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</si>
  <si>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</si>
  <si>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</si>
  <si>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</si>
  <si>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</si>
  <si>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</si>
  <si>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</si>
  <si>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</si>
  <si>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</si>
  <si>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</si>
  <si>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</si>
  <si>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</si>
  <si>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</si>
  <si>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</si>
  <si>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</si>
  <si>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</si>
  <si>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</si>
  <si>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</si>
  <si>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</si>
  <si>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</si>
  <si>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</si>
  <si>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</si>
  <si>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</si>
  <si>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</si>
  <si>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</si>
  <si>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</si>
  <si>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</si>
  <si>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</si>
  <si>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</si>
  <si>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</si>
  <si>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</si>
  <si>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</si>
  <si>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</si>
  <si>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</si>
  <si>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</si>
  <si>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</si>
  <si>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</si>
  <si>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</si>
  <si>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</si>
  <si>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</si>
  <si>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</si>
  <si>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</si>
  <si>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</si>
  <si>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</si>
  <si>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</si>
  <si>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</si>
  <si>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</si>
  <si>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</si>
  <si>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</si>
  <si>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</si>
  <si>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</si>
  <si>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</si>
  <si>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</si>
  <si>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</si>
  <si>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</si>
  <si>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</si>
  <si>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</si>
  <si>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</si>
  <si>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</si>
  <si>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</si>
  <si>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</si>
  <si>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</si>
  <si>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</si>
  <si>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</si>
  <si>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</si>
  <si>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</si>
  <si>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</si>
  <si>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</si>
  <si>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</si>
  <si>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</si>
  <si>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</si>
  <si>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</si>
  <si>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</si>
  <si>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</si>
  <si>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</si>
  <si>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</si>
  <si>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</si>
  <si>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</si>
  <si>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</si>
  <si>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</si>
  <si>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</si>
  <si>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</si>
  <si>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</si>
  <si>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</si>
  <si>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</si>
  <si>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</si>
  <si>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</si>
  <si>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</si>
  <si>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</si>
  <si>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</si>
  <si>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</si>
  <si>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</si>
  <si>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</si>
  <si>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</si>
  <si>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</si>
  <si>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</si>
  <si>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</si>
  <si>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</si>
  <si>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</si>
  <si>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</si>
  <si>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</si>
  <si>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</si>
  <si>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</si>
  <si>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</si>
  <si>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</si>
  <si>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</si>
  <si>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</si>
  <si>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</si>
  <si>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</si>
  <si>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</si>
  <si>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</si>
  <si>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</si>
  <si>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</si>
  <si>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</si>
  <si>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</si>
  <si>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</si>
  <si>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</si>
  <si>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</si>
  <si>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</si>
  <si>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</si>
  <si>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</si>
  <si>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</si>
  <si>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</si>
  <si>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</si>
  <si>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</si>
  <si>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</si>
  <si>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</si>
  <si>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</si>
  <si>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</si>
  <si>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</si>
  <si>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</si>
  <si>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</si>
  <si>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</si>
  <si>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</si>
  <si>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</si>
  <si>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</si>
  <si>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</si>
  <si>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</si>
  <si>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</si>
  <si>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</si>
  <si>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</si>
  <si>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</si>
  <si>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</si>
  <si>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</si>
  <si>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</si>
  <si>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</si>
  <si>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</si>
  <si>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</si>
  <si>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</si>
  <si>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</si>
  <si>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</si>
  <si>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</si>
  <si>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</si>
  <si>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</si>
  <si>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</si>
  <si>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</si>
  <si>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</si>
  <si>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</si>
  <si>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</si>
  <si>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</si>
  <si>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</si>
  <si>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</si>
  <si>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</si>
  <si>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</si>
  <si>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</si>
  <si>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</si>
  <si>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</si>
  <si>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</si>
  <si>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</si>
  <si>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</si>
  <si>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</si>
  <si>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</si>
  <si>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</si>
  <si>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</si>
  <si>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</si>
  <si>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</si>
  <si>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</si>
  <si>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</si>
  <si>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</si>
  <si>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</si>
  <si>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</si>
  <si>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</si>
  <si>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</si>
  <si>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</si>
  <si>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</si>
  <si>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</si>
  <si>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</si>
  <si>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</si>
  <si>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</si>
  <si>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</si>
  <si>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</si>
  <si>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</si>
  <si>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</si>
  <si>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</si>
  <si>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</si>
  <si>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</si>
  <si>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</si>
  <si>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</si>
  <si>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</si>
  <si>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</si>
  <si>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</si>
  <si>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</si>
  <si>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</si>
  <si>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</si>
  <si>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</si>
  <si>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</si>
  <si>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</si>
  <si>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</si>
  <si>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</si>
  <si>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</si>
  <si>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</si>
  <si>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</si>
  <si>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</si>
  <si>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</si>
  <si>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</si>
  <si>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</si>
  <si>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</si>
  <si>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</si>
  <si>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</si>
  <si>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</si>
  <si>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</si>
  <si>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</si>
  <si>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</si>
  <si>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</si>
  <si>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</si>
  <si>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</si>
  <si>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</si>
  <si>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</si>
  <si>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</si>
  <si>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</si>
  <si>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</si>
  <si>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</si>
  <si>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</si>
  <si>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</si>
  <si>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</si>
  <si>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</si>
  <si>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</si>
  <si>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</si>
  <si>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</si>
  <si>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</si>
  <si>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</si>
  <si>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</si>
  <si>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</si>
  <si>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</si>
  <si>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</si>
  <si>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</si>
  <si>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</si>
  <si>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</si>
  <si>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</si>
  <si>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</si>
  <si>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</si>
  <si>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</si>
  <si>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</si>
  <si>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</si>
  <si>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</si>
  <si>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</si>
  <si>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</si>
  <si>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</si>
  <si>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</si>
  <si>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</si>
  <si>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</si>
  <si>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</si>
  <si>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</si>
  <si>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</si>
  <si>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</si>
  <si>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</si>
  <si>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</si>
  <si>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</si>
  <si>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</si>
  <si>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</si>
  <si>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</si>
  <si>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</si>
  <si>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</si>
  <si>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</si>
  <si>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</si>
  <si>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</si>
  <si>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</si>
  <si>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</si>
  <si>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</si>
  <si>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</si>
  <si>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</si>
  <si>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</si>
  <si>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</si>
  <si>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</si>
  <si>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</si>
  <si>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</si>
  <si>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</si>
  <si>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</si>
  <si>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</si>
  <si>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</si>
  <si>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</si>
  <si>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</si>
  <si>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</si>
  <si>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</si>
  <si>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</si>
  <si>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</si>
  <si>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</si>
  <si>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</si>
  <si>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</si>
  <si>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</si>
  <si>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</si>
  <si>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</si>
  <si>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</si>
  <si>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</si>
  <si>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</si>
  <si>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</si>
  <si>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</si>
  <si>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</si>
  <si>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</si>
  <si>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</si>
  <si>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</si>
  <si>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</si>
  <si>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</si>
  <si>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</si>
  <si>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</si>
  <si>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</si>
  <si>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</si>
  <si>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</si>
  <si>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</si>
  <si>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</si>
  <si>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</si>
  <si>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</si>
  <si>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</si>
  <si>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</si>
  <si>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</si>
  <si>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</si>
  <si>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</si>
  <si>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</si>
  <si>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</si>
  <si>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</si>
  <si>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</si>
  <si>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</si>
  <si>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</si>
  <si>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</si>
  <si>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</si>
  <si>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</si>
  <si>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</si>
  <si>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</si>
  <si>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</si>
  <si>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</si>
  <si>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</si>
  <si>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</si>
  <si>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</si>
  <si>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</si>
  <si>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</si>
  <si>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</si>
  <si>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</si>
  <si>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</si>
  <si>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</si>
  <si>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</si>
  <si>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</si>
  <si>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</si>
  <si>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</si>
  <si>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</si>
  <si>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</si>
  <si>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</si>
  <si>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</si>
  <si>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</si>
  <si>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</si>
  <si>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</si>
  <si>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</si>
  <si>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</si>
  <si>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</si>
  <si>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</si>
  <si>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</si>
  <si>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</si>
  <si>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</si>
  <si>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</si>
  <si>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</si>
  <si>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</si>
  <si>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</si>
  <si>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</si>
  <si>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</si>
  <si>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</si>
  <si>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</si>
  <si>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</si>
  <si>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</si>
  <si>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</si>
  <si>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</si>
  <si>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</si>
  <si>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</si>
  <si>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</si>
  <si>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</si>
  <si>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</si>
  <si>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</si>
  <si>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</si>
  <si>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</si>
  <si>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</si>
  <si>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</si>
  <si>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</si>
  <si>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</si>
  <si>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</si>
  <si>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</si>
  <si>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</si>
  <si>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</si>
  <si>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</si>
  <si>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</si>
  <si>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</si>
  <si>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</si>
  <si>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</si>
  <si>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</si>
  <si>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</si>
  <si>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</si>
  <si>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</si>
  <si>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</si>
  <si>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</si>
  <si>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</si>
  <si>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</si>
  <si>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</si>
  <si>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</si>
  <si>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</si>
  <si>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</si>
  <si>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</si>
  <si>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</si>
  <si>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</si>
  <si>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</si>
  <si>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</si>
  <si>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</si>
  <si>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</si>
  <si>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</si>
  <si>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</si>
  <si>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</si>
  <si>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</si>
  <si>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</si>
  <si>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</si>
  <si>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</si>
  <si>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</si>
  <si>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</si>
  <si>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</si>
  <si>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</si>
  <si>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</si>
  <si>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</si>
  <si>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</si>
  <si>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</si>
  <si>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</si>
  <si>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</si>
  <si>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</si>
  <si>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</si>
  <si>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</si>
  <si>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</si>
  <si>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</si>
  <si>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</si>
  <si>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</si>
  <si>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</si>
  <si>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</si>
  <si>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</si>
  <si>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</si>
  <si>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</si>
  <si>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</si>
  <si>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</si>
  <si>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</si>
  <si>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</si>
  <si>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</si>
  <si>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</si>
  <si>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</si>
  <si>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</si>
  <si>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</si>
  <si>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</si>
  <si>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</si>
  <si>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</si>
  <si>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</si>
  <si>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</si>
  <si>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</si>
  <si>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</si>
  <si>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</si>
  <si>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</si>
  <si>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</si>
  <si>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</si>
  <si>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</si>
  <si>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</si>
  <si>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</si>
  <si>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</si>
  <si>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</si>
  <si>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</si>
  <si>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</si>
  <si>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</si>
  <si>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</si>
  <si>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</si>
  <si>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</si>
  <si>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</si>
  <si>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</si>
  <si>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</si>
  <si>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</si>
  <si>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</si>
  <si>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</si>
  <si>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</si>
  <si>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</si>
  <si>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</si>
  <si>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</si>
  <si>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</si>
  <si>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</si>
  <si>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</si>
  <si>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</si>
  <si>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</si>
  <si>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</si>
  <si>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</si>
  <si>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</si>
  <si>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</si>
  <si>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</si>
  <si>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</si>
  <si>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</si>
  <si>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</si>
  <si>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</si>
  <si>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</si>
  <si>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</si>
  <si>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</si>
  <si>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</si>
  <si>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</si>
  <si>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</si>
  <si>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</si>
  <si>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</si>
  <si>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</si>
  <si>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</si>
  <si>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</si>
  <si>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</si>
  <si>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</si>
  <si>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</si>
  <si>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</si>
  <si>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</si>
  <si>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</si>
  <si>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</si>
  <si>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</si>
  <si>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</si>
  <si>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</si>
  <si>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</si>
  <si>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</si>
  <si>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</si>
  <si>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</si>
  <si>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</si>
  <si>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</si>
  <si>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</si>
  <si>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</si>
  <si>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</si>
  <si>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</si>
  <si>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</si>
  <si>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</si>
  <si>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</si>
  <si>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</si>
  <si>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</si>
  <si>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</si>
  <si>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</si>
  <si>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</si>
  <si>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</si>
  <si>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</si>
  <si>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</si>
  <si>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</si>
  <si>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</si>
  <si>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</si>
  <si>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</si>
  <si>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</si>
  <si>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</si>
  <si>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</si>
  <si>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</si>
  <si>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</si>
  <si>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</si>
  <si>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</si>
  <si>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</si>
  <si>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</si>
  <si>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</si>
  <si>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</si>
  <si>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</si>
  <si>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</si>
  <si>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</si>
  <si>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</si>
  <si>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</si>
  <si>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</si>
  <si>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</si>
  <si>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</si>
  <si>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</si>
  <si>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</si>
  <si>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</si>
  <si>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</si>
  <si>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</si>
  <si>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</si>
  <si>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</si>
  <si>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</si>
  <si>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</si>
  <si>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</si>
  <si>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</si>
  <si>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</si>
  <si>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</si>
  <si>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</si>
  <si>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</si>
  <si>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</si>
  <si>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</si>
  <si>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</si>
  <si>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</si>
  <si>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</si>
  <si>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</si>
  <si>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</si>
  <si>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</si>
  <si>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</si>
  <si>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</si>
  <si>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</si>
  <si>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</si>
  <si>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</si>
  <si>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</si>
  <si>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</si>
  <si>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</si>
  <si>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</si>
  <si>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</si>
  <si>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</si>
  <si>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</si>
  <si>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</si>
  <si>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</si>
  <si>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</si>
  <si>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</si>
  <si>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</si>
  <si>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</si>
  <si>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</si>
  <si>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</si>
  <si>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</si>
  <si>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</si>
  <si>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</si>
  <si>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</si>
  <si>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</si>
  <si>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</si>
  <si>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</si>
  <si>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</si>
  <si>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</si>
  <si>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</si>
  <si>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</si>
  <si>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</si>
  <si>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</si>
  <si>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</si>
  <si>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</si>
  <si>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</si>
  <si>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</si>
  <si>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</si>
  <si>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</si>
  <si>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</si>
  <si>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</si>
  <si>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</si>
  <si>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</si>
  <si>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</si>
  <si>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</si>
  <si>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</si>
  <si>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</si>
  <si>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</si>
  <si>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</si>
  <si>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</si>
  <si>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</si>
  <si>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</si>
  <si>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</si>
  <si>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</si>
  <si>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</si>
  <si>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</si>
  <si>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</si>
  <si>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</si>
  <si>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</si>
  <si>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</si>
  <si>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</si>
  <si>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</si>
  <si>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</si>
  <si>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</si>
  <si>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</si>
  <si>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</si>
  <si>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</si>
  <si>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</si>
  <si>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</si>
  <si>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</si>
  <si>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</si>
  <si>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</si>
  <si>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</si>
  <si>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</si>
  <si>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</si>
  <si>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</si>
  <si>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</si>
  <si>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</si>
  <si>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</si>
  <si>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</si>
  <si>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</si>
  <si>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</si>
  <si>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</si>
  <si>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</si>
  <si>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</si>
  <si>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</si>
  <si>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</si>
  <si>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</si>
  <si>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</si>
  <si>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</si>
  <si>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</si>
  <si>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</si>
  <si>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</si>
  <si>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</si>
  <si>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</si>
  <si>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</si>
  <si>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</si>
  <si>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</si>
  <si>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</si>
  <si>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</si>
  <si>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</si>
  <si>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</si>
  <si>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</si>
  <si>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</si>
  <si>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</si>
  <si>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</si>
  <si>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</si>
  <si>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</si>
  <si>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</si>
  <si>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</si>
  <si>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</si>
  <si>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</si>
  <si>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</si>
  <si>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</si>
  <si>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</si>
  <si>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</si>
  <si>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</si>
  <si>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</si>
  <si>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</si>
  <si>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</si>
  <si>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</si>
  <si>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</si>
  <si>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</si>
  <si>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</si>
  <si>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</si>
  <si>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</si>
  <si>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</si>
  <si>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</si>
  <si>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</si>
  <si>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</si>
  <si>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</si>
  <si>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</si>
  <si>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</si>
  <si>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</si>
  <si>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</si>
  <si>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</si>
  <si>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</si>
  <si>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</si>
  <si>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</si>
  <si>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</si>
  <si>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</si>
  <si>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</si>
  <si>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</si>
  <si>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</si>
  <si>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</si>
  <si>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</si>
  <si>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</si>
  <si>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</si>
  <si>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</si>
  <si>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</si>
  <si>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</si>
  <si>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</si>
  <si>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</si>
  <si>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</si>
  <si>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</si>
  <si>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</si>
  <si>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</si>
  <si>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</si>
  <si>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</si>
  <si>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</si>
  <si>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</si>
  <si>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</si>
  <si>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</si>
  <si>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</si>
  <si>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</si>
  <si>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</si>
  <si>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</si>
  <si>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</si>
  <si>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</si>
  <si>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</si>
  <si>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</si>
  <si>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</si>
  <si>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</si>
  <si>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</si>
  <si>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</si>
  <si>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</si>
  <si>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</si>
  <si>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</si>
  <si>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</si>
  <si>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</si>
  <si>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</si>
  <si>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</si>
  <si>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</si>
  <si>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</si>
  <si>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</si>
  <si>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</si>
  <si>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</si>
  <si>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</si>
  <si>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</si>
  <si>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</si>
  <si>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</si>
  <si>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</si>
  <si>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</si>
  <si>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</si>
  <si>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</si>
  <si>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</si>
  <si>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</si>
  <si>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</si>
  <si>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</si>
  <si>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</si>
  <si>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</si>
  <si>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</si>
  <si>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</si>
  <si>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</si>
  <si>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</si>
  <si>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</si>
  <si>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</si>
  <si>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</si>
  <si>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</si>
  <si>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</si>
  <si>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</si>
  <si>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</si>
  <si>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</si>
  <si>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</si>
  <si>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</si>
  <si>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</si>
  <si>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</si>
  <si>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</si>
  <si>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</si>
  <si>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</si>
  <si>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</si>
  <si>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</si>
  <si>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</si>
  <si>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</si>
  <si>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</si>
  <si>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</si>
  <si>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</si>
  <si>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</si>
  <si>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</si>
  <si>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</si>
  <si>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</si>
  <si>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</si>
  <si>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</si>
  <si>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</si>
  <si>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</si>
  <si>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</si>
  <si>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</si>
  <si>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</si>
  <si>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</si>
  <si>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</si>
  <si>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</si>
  <si>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</si>
  <si>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</si>
  <si>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</si>
  <si>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</si>
  <si>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</si>
  <si>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</si>
  <si>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</si>
  <si>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</si>
  <si>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</si>
  <si>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</si>
  <si>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</si>
  <si>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</si>
  <si>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</si>
  <si>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</si>
  <si>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</si>
  <si>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</si>
  <si>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</si>
  <si>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</si>
  <si>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</si>
  <si>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</si>
  <si>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</si>
  <si>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</si>
  <si>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</si>
  <si>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</si>
  <si>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</si>
  <si>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</si>
  <si>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</si>
  <si>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</si>
  <si>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</si>
  <si>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</si>
  <si>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</si>
  <si>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</si>
  <si>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</si>
  <si>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</si>
  <si>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</si>
  <si>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</si>
  <si>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</si>
  <si>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</si>
  <si>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</si>
  <si>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</si>
  <si>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</si>
  <si>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</si>
  <si>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</si>
  <si>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</si>
  <si>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</si>
  <si>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</si>
  <si>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</si>
  <si>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</si>
  <si>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</si>
  <si>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</si>
  <si>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</si>
  <si>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</si>
  <si>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</si>
  <si>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</si>
  <si>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</si>
  <si>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</si>
  <si>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</si>
  <si>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</si>
  <si>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</si>
  <si>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</si>
  <si>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</si>
  <si>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</si>
  <si>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</si>
  <si>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</si>
  <si>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</si>
  <si>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</si>
  <si>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</si>
  <si>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</si>
  <si>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</si>
  <si>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</si>
  <si>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</si>
  <si>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</si>
  <si>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</si>
  <si>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</si>
  <si>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</si>
  <si>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</si>
  <si>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</si>
  <si>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</si>
  <si>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</si>
  <si>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</si>
  <si>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</si>
  <si>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</si>
  <si>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</si>
  <si>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</si>
  <si>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</si>
  <si>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</si>
  <si>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</si>
  <si>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</si>
  <si>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</si>
  <si>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</si>
  <si>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</si>
  <si>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</si>
  <si>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</si>
  <si>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</si>
  <si>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</si>
  <si>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</si>
  <si>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</si>
  <si>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</si>
  <si>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</si>
  <si>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</si>
  <si>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</si>
  <si>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</si>
  <si>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</si>
  <si>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</si>
  <si>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</si>
  <si>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</si>
  <si>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</si>
  <si>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</si>
  <si>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</si>
  <si>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</si>
  <si>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</si>
  <si>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</si>
  <si>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</si>
  <si>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</si>
  <si>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</si>
  <si>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</si>
  <si>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</si>
  <si>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</si>
  <si>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</si>
  <si>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</si>
  <si>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</si>
  <si>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</si>
  <si>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</si>
  <si>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</si>
  <si>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</si>
  <si>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</si>
  <si>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</si>
  <si>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</si>
  <si>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</si>
  <si>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</si>
  <si>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</si>
  <si>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</si>
  <si>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</si>
  <si>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</si>
  <si>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</si>
  <si>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</si>
  <si>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</si>
  <si>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</si>
  <si>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</si>
  <si>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</si>
  <si>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</si>
  <si>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</si>
  <si>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</si>
  <si>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</si>
  <si>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</si>
  <si>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</si>
  <si>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</si>
  <si>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</si>
  <si>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</si>
  <si>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</si>
  <si>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</si>
  <si>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</si>
  <si>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</si>
  <si>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</si>
  <si>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</si>
  <si>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</si>
  <si>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</si>
  <si>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</si>
  <si>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</si>
  <si>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</si>
  <si>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</si>
  <si>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</si>
  <si>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</si>
  <si>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</si>
  <si>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</si>
  <si>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</si>
  <si>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</si>
  <si>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</si>
  <si>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</si>
  <si>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</si>
  <si>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</si>
  <si>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</si>
  <si>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</si>
  <si>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</si>
  <si>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</si>
  <si>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</si>
  <si>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</si>
  <si>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</si>
  <si>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</si>
  <si>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</si>
  <si>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</si>
  <si>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</si>
  <si>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</si>
  <si>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</si>
  <si>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</si>
  <si>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</si>
  <si>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</si>
  <si>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</si>
  <si>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</si>
  <si>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</si>
  <si>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</si>
  <si>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</si>
  <si>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</si>
  <si>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</si>
  <si>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</si>
  <si>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</si>
  <si>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</si>
  <si>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</si>
  <si>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</si>
  <si>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</si>
  <si>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</si>
  <si>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</si>
  <si>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</si>
  <si>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</si>
  <si>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</si>
  <si>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</si>
  <si>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</si>
  <si>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</si>
  <si>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</si>
  <si>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</si>
  <si>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</si>
  <si>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</si>
  <si>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</si>
  <si>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</si>
  <si>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</si>
  <si>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</si>
  <si>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</si>
  <si>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</si>
  <si>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</si>
  <si>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</si>
  <si>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</si>
  <si>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</si>
  <si>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</si>
  <si>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</si>
  <si>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</si>
  <si>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</si>
  <si>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</si>
  <si>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</si>
  <si>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</si>
  <si>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</si>
  <si>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</si>
  <si>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</si>
  <si>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</si>
  <si>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</si>
  <si>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</si>
  <si>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</si>
  <si>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</si>
  <si>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</si>
  <si>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</si>
  <si>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</si>
  <si>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</si>
  <si>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</si>
  <si>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</si>
  <si>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</si>
  <si>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</si>
  <si>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</si>
  <si>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</si>
  <si>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</si>
  <si>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</si>
  <si>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</si>
  <si>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</si>
  <si>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</si>
  <si>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</si>
  <si>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</si>
  <si>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</si>
  <si>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</si>
  <si>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</si>
  <si>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</si>
  <si>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</si>
  <si>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</si>
  <si>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</si>
  <si>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</si>
  <si>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</si>
  <si>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</si>
  <si>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</si>
  <si>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</si>
  <si>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</si>
  <si>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</si>
  <si>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</si>
  <si>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</si>
  <si>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</si>
  <si>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</si>
  <si>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</si>
  <si>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</si>
  <si>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</si>
  <si>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</si>
  <si>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</si>
  <si>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</si>
  <si>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</si>
  <si>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</si>
  <si>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</si>
  <si>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</si>
  <si>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</si>
  <si>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</si>
  <si>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</si>
  <si>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</si>
  <si>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</si>
  <si>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</si>
  <si>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</si>
  <si>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</si>
  <si>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</si>
  <si>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</si>
  <si>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</si>
  <si>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</si>
  <si>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</si>
  <si>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</si>
  <si>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</si>
  <si>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</si>
  <si>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</si>
  <si>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</si>
  <si>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</si>
  <si>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</si>
  <si>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</si>
  <si>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</si>
  <si>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</si>
  <si>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</si>
  <si>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</si>
  <si>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</si>
  <si>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</si>
  <si>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</si>
  <si>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</si>
  <si>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</si>
  <si>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</si>
  <si>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</si>
  <si>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</si>
  <si>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</si>
  <si>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</si>
  <si>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</si>
  <si>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</si>
  <si>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</si>
  <si>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</si>
  <si>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</si>
  <si>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</si>
  <si>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</si>
  <si>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</si>
  <si>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</si>
  <si>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</si>
  <si>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</si>
  <si>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</si>
  <si>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</si>
  <si>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</si>
  <si>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</si>
  <si>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</si>
  <si>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</si>
  <si>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</si>
  <si>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</si>
  <si>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</si>
  <si>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</si>
  <si>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</si>
  <si>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</si>
  <si>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</si>
  <si>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</si>
  <si>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</si>
  <si>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</si>
  <si>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</si>
  <si>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</si>
  <si>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</si>
  <si>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</si>
  <si>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</si>
  <si>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</si>
  <si>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</si>
  <si>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</si>
  <si>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</si>
  <si>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</si>
  <si>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</si>
  <si>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</si>
  <si>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</si>
  <si>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</si>
  <si>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</si>
  <si>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</si>
  <si>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</si>
  <si>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</si>
  <si>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</si>
  <si>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</si>
  <si>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</si>
  <si>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</si>
  <si>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</si>
  <si>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</si>
  <si>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</si>
  <si>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</si>
  <si>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</si>
  <si>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</si>
  <si>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</si>
  <si>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</si>
  <si>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</si>
  <si>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</si>
  <si>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</si>
  <si>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</si>
  <si>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</si>
  <si>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</si>
  <si>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</si>
  <si>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</si>
  <si>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</si>
  <si>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</si>
  <si>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</si>
  <si>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</si>
  <si>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</si>
  <si>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</si>
  <si>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</si>
  <si>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</si>
  <si>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</si>
  <si>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</si>
  <si>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</si>
  <si>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</si>
  <si>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</si>
  <si>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</si>
  <si>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</si>
  <si>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</si>
  <si>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</si>
  <si>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</si>
  <si>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</si>
  <si>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</si>
  <si>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</si>
  <si>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</si>
  <si>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</si>
  <si>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</si>
  <si>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</si>
  <si>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</si>
  <si>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</si>
  <si>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</si>
  <si>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</si>
  <si>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</si>
  <si>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</si>
  <si>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</si>
  <si>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</si>
  <si>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</si>
  <si>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</si>
  <si>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</si>
  <si>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</si>
  <si>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</si>
  <si>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</si>
  <si>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</si>
  <si>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</si>
  <si>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</si>
  <si>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</si>
  <si>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</si>
  <si>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</si>
  <si>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</si>
  <si>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</si>
  <si>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</si>
  <si>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</si>
  <si>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</si>
  <si>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</si>
  <si>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</si>
  <si>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</si>
  <si>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</si>
  <si>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</si>
  <si>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</si>
  <si>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</si>
  <si>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</si>
  <si>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</si>
  <si>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</si>
  <si>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</si>
  <si>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</si>
  <si>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</si>
  <si>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</si>
  <si>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</si>
  <si>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</si>
  <si>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</si>
  <si>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</si>
  <si>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</si>
  <si>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</si>
  <si>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</si>
  <si>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</si>
  <si>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</si>
  <si>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</si>
  <si>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</si>
  <si>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</si>
  <si>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</si>
  <si>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</si>
  <si>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</si>
  <si>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</si>
  <si>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</si>
  <si>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</si>
  <si>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</si>
  <si>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</si>
  <si>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</si>
  <si>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</si>
  <si>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</si>
  <si>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</si>
  <si>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</si>
  <si>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</si>
  <si>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</si>
  <si>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</si>
  <si>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</si>
  <si>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</si>
  <si>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</si>
  <si>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</si>
  <si>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</si>
  <si>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</si>
  <si>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</si>
  <si>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</si>
  <si>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</si>
  <si>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</si>
  <si>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</si>
  <si>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</si>
  <si>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</si>
  <si>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</si>
  <si>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</si>
  <si>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</si>
  <si>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</si>
  <si>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</si>
  <si>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</si>
  <si>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</si>
  <si>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</si>
  <si>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</si>
  <si>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</si>
  <si>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</si>
  <si>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</si>
  <si>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</si>
  <si>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</si>
  <si>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</si>
  <si>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</si>
  <si>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</si>
  <si>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</si>
  <si>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</si>
  <si>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</si>
  <si>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</si>
  <si>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</si>
  <si>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</si>
  <si>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</si>
  <si>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</si>
  <si>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</si>
  <si>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</si>
  <si>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</si>
  <si>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</si>
  <si>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</si>
  <si>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</si>
  <si>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</si>
  <si>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</si>
  <si>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</si>
  <si>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</si>
  <si>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</si>
  <si>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</si>
  <si>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</si>
  <si>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</si>
  <si>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</si>
  <si>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</si>
  <si>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</si>
  <si>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</si>
  <si>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</si>
  <si>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</si>
  <si>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</si>
  <si>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</si>
  <si>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</si>
  <si>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</si>
  <si>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</si>
  <si>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</si>
  <si>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</si>
  <si>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</si>
  <si>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</si>
  <si>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</si>
  <si>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</si>
  <si>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</si>
  <si>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</si>
  <si>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</si>
  <si>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</si>
  <si>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</si>
  <si>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</si>
  <si>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</si>
  <si>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</si>
  <si>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</si>
  <si>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</si>
  <si>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</si>
  <si>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</si>
  <si>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</si>
  <si>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</si>
  <si>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</si>
  <si>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</si>
  <si>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</si>
  <si>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</si>
  <si>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</si>
  <si>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</si>
  <si>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</si>
  <si>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</si>
  <si>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</si>
  <si>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</si>
  <si>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</si>
  <si>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</si>
  <si>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</si>
  <si>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</si>
  <si>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</si>
  <si>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</si>
  <si>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</si>
  <si>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</si>
  <si>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</si>
  <si>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</si>
  <si>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</si>
  <si>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</si>
  <si>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</si>
  <si>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</si>
  <si>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</si>
  <si>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</si>
  <si>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</si>
  <si>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</si>
  <si>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</si>
  <si>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</si>
  <si>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</si>
  <si>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</si>
  <si>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</si>
  <si>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</si>
  <si>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</si>
  <si>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</si>
  <si>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</si>
  <si>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</si>
  <si>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</si>
  <si>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</si>
  <si>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</si>
  <si>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</si>
  <si>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</si>
  <si>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</si>
  <si>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</si>
  <si>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</si>
  <si>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</si>
  <si>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</si>
  <si>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</si>
  <si>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</si>
  <si>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</si>
  <si>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</si>
  <si>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</si>
  <si>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</si>
  <si>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</si>
  <si>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</si>
  <si>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</si>
  <si>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</si>
  <si>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</si>
  <si>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</si>
  <si>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</si>
  <si>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</si>
  <si>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</si>
  <si>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</si>
  <si>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</si>
  <si>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</si>
  <si>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</si>
  <si>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</si>
  <si>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</si>
  <si>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</si>
  <si>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</si>
  <si>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</si>
  <si>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</si>
  <si>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</si>
  <si>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</si>
  <si>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</si>
  <si>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</si>
  <si>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</si>
  <si>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</si>
  <si>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</si>
  <si>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</si>
  <si>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</si>
  <si>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</si>
  <si>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</si>
  <si>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</si>
  <si>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</si>
  <si>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</si>
  <si>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</si>
  <si>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</si>
  <si>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</si>
  <si>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</si>
  <si>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</si>
  <si>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</si>
  <si>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</si>
  <si>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</si>
  <si>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</si>
  <si>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</si>
  <si>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</si>
  <si>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</si>
  <si>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</si>
  <si>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</si>
  <si>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</si>
  <si>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</si>
  <si>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</si>
  <si>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</si>
  <si>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</si>
  <si>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</si>
  <si>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</si>
  <si>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</si>
  <si>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</si>
  <si>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</si>
  <si>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</si>
  <si>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</si>
  <si>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</si>
  <si>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</si>
  <si>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</si>
  <si>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</si>
  <si>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</si>
  <si>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</si>
  <si>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</si>
  <si>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</si>
  <si>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</si>
  <si>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</si>
  <si>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</si>
  <si>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</si>
  <si>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</si>
  <si>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</si>
  <si>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</si>
  <si>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</si>
  <si>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</si>
  <si>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</si>
  <si>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</si>
  <si>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</si>
  <si>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</si>
  <si>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</si>
  <si>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</si>
  <si>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</si>
  <si>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</si>
  <si>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</si>
  <si>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</si>
  <si>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</si>
  <si>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</si>
  <si>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</si>
  <si>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</si>
  <si>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</si>
  <si>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</si>
  <si>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</si>
  <si>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</si>
  <si>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</si>
  <si>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</si>
  <si>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</si>
  <si>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</si>
  <si>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</si>
  <si>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</si>
  <si>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</si>
  <si>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</si>
  <si>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</si>
  <si>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</si>
  <si>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</si>
  <si>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</si>
  <si>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</si>
  <si>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</si>
  <si>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</si>
  <si>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</si>
  <si>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</si>
  <si>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</si>
  <si>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</si>
  <si>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</si>
  <si>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</si>
  <si>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</si>
  <si>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</si>
  <si>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</si>
  <si>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</si>
  <si>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</si>
  <si>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</si>
  <si>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</si>
  <si>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</si>
  <si>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</si>
  <si>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</si>
  <si>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</si>
  <si>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</si>
  <si>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</si>
  <si>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</si>
  <si>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</si>
  <si>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</si>
  <si>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</si>
  <si>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</si>
  <si>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</si>
  <si>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</si>
  <si>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</si>
  <si>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</si>
  <si>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</si>
  <si>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</si>
  <si>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</si>
  <si>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</si>
  <si>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</si>
  <si>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</si>
  <si>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</si>
  <si>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</si>
  <si>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</si>
  <si>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</si>
  <si>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</si>
  <si>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</si>
  <si>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</si>
  <si>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</si>
  <si>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</si>
  <si>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</si>
  <si>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</si>
  <si>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</si>
  <si>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</si>
  <si>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</si>
  <si>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</si>
  <si>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</si>
  <si>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</si>
  <si>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</si>
  <si>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</si>
  <si>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</si>
  <si>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</si>
  <si>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</si>
  <si>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</si>
  <si>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</si>
  <si>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</si>
  <si>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</si>
  <si>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</si>
  <si>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</si>
  <si>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</si>
  <si>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</si>
  <si>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</si>
  <si>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</si>
  <si>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</si>
  <si>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</si>
  <si>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</si>
  <si>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</si>
  <si>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</si>
  <si>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</si>
  <si>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</si>
  <si>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</si>
  <si>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</si>
  <si>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</si>
  <si>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</si>
  <si>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</si>
  <si>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</si>
  <si>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</si>
  <si>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</si>
  <si>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</si>
  <si>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</si>
  <si>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</si>
  <si>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</si>
  <si>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</si>
  <si>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</si>
  <si>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</si>
  <si>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</si>
  <si>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</si>
  <si>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</si>
  <si>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</si>
  <si>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</si>
  <si>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</si>
  <si>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</si>
  <si>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</si>
  <si>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</si>
  <si>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</si>
  <si>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</si>
  <si>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</si>
  <si>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</si>
  <si>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</si>
  <si>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</si>
  <si>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</si>
  <si>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</si>
  <si>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</si>
  <si>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</si>
  <si>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</si>
  <si>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</si>
  <si>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</si>
  <si>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</si>
  <si>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</si>
  <si>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</si>
  <si>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</si>
  <si>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</si>
  <si>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</si>
  <si>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</si>
  <si>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</si>
  <si>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</si>
  <si>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</si>
  <si>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</si>
  <si>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</si>
  <si>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</si>
  <si>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</si>
  <si>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</si>
  <si>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</si>
  <si>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</si>
  <si>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</si>
  <si>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</si>
  <si>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</si>
  <si>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</si>
  <si>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</si>
  <si>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</si>
  <si>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</si>
  <si>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</si>
  <si>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</si>
  <si>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</si>
  <si>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</si>
  <si>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</si>
  <si>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</si>
  <si>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</si>
  <si>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</si>
  <si>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</si>
  <si>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</si>
  <si>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</si>
  <si>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</si>
  <si>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</si>
  <si>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</si>
  <si>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</si>
  <si>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</si>
  <si>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</si>
  <si>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</si>
  <si>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</si>
  <si>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</si>
  <si>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</si>
  <si>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</si>
  <si>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</si>
  <si>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</si>
  <si>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</si>
  <si>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</si>
  <si>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</si>
  <si>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</si>
  <si>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</si>
  <si>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</si>
  <si>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</si>
  <si>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</si>
  <si>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</si>
  <si>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</si>
  <si>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</si>
  <si>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</si>
  <si>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</si>
  <si>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</si>
  <si>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</si>
  <si>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</si>
  <si>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</si>
  <si>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</si>
  <si>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</si>
  <si>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</si>
  <si>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</si>
  <si>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</si>
  <si>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</si>
  <si>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</si>
  <si>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</si>
  <si>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</si>
  <si>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</si>
  <si>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</si>
  <si>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</si>
  <si>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</si>
  <si>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</si>
  <si>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</si>
  <si>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</si>
  <si>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</si>
  <si>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</si>
  <si>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</si>
  <si>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</si>
  <si>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</si>
  <si>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</si>
  <si>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</si>
  <si>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</si>
  <si>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</si>
  <si>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</si>
  <si>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</si>
  <si>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</si>
  <si>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</si>
  <si>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</si>
  <si>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</si>
  <si>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</si>
  <si>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</si>
  <si>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</si>
  <si>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</si>
  <si>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</si>
  <si>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</si>
  <si>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</si>
  <si>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</si>
  <si>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</si>
  <si>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</si>
  <si>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</si>
  <si>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</si>
  <si>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</si>
  <si>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</si>
  <si>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</si>
  <si>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</si>
  <si>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</si>
  <si>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</si>
  <si>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</si>
  <si>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</si>
  <si>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</si>
  <si>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</si>
  <si>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</si>
  <si>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</si>
  <si>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</si>
  <si>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</si>
  <si>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</si>
  <si>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</si>
  <si>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</si>
  <si>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</si>
  <si>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</si>
  <si>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</si>
  <si>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</si>
  <si>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</si>
  <si>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</si>
  <si>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</si>
  <si>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</si>
  <si>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</si>
  <si>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</si>
  <si>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</si>
  <si>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</si>
  <si>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</si>
  <si>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</si>
  <si>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</si>
  <si>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</si>
  <si>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</si>
  <si>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</si>
  <si>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</si>
  <si>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</si>
  <si>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</si>
  <si>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</si>
  <si>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</si>
  <si>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</si>
  <si>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</si>
  <si>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</si>
  <si>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</si>
  <si>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</si>
  <si>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</si>
  <si>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</si>
  <si>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</si>
  <si>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</si>
  <si>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</si>
  <si>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</si>
  <si>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</si>
  <si>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</si>
  <si>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</si>
  <si>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</si>
  <si>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</si>
  <si>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</si>
  <si>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</si>
  <si>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</si>
  <si>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</si>
  <si>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</si>
  <si>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</si>
  <si>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</si>
  <si>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</si>
  <si>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</si>
  <si>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</si>
  <si>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</si>
  <si>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</si>
  <si>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</si>
  <si>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</si>
  <si>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</si>
  <si>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</si>
  <si>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</si>
  <si>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</si>
  <si>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</si>
  <si>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</si>
  <si>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</si>
  <si>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</si>
  <si>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</si>
  <si>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</si>
  <si>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</si>
  <si>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</si>
  <si>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</si>
  <si>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</si>
  <si>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</si>
  <si>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</si>
  <si>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</si>
  <si>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</si>
  <si>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</si>
  <si>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</si>
  <si>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</si>
  <si>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</si>
  <si>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</si>
  <si>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</si>
  <si>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</si>
  <si>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</si>
  <si>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</si>
  <si>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</si>
  <si>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</si>
  <si>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</si>
  <si>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</si>
  <si>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</si>
  <si>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</si>
  <si>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</si>
  <si>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</si>
  <si>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</si>
  <si>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</si>
  <si>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</si>
  <si>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</si>
  <si>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</si>
  <si>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</si>
  <si>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</si>
  <si>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</si>
  <si>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</si>
  <si>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</si>
  <si>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</si>
  <si>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</si>
  <si>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</si>
  <si>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</si>
  <si>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</si>
  <si>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</si>
  <si>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</si>
  <si>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</si>
  <si>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</si>
  <si>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</si>
  <si>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</si>
  <si>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</si>
  <si>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</si>
  <si>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</si>
  <si>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</si>
  <si>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</si>
  <si>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</si>
  <si>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</si>
  <si>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</si>
  <si>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</si>
  <si>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</si>
  <si>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</si>
  <si>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</si>
  <si>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</si>
  <si>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</si>
  <si>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</si>
  <si>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</si>
  <si>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</si>
  <si>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</si>
  <si>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</si>
  <si>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</si>
  <si>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</si>
  <si>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</si>
  <si>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</si>
  <si>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</si>
  <si>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</si>
  <si>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</si>
  <si>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</si>
  <si>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</si>
  <si>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</si>
  <si>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</si>
  <si>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</si>
  <si>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</si>
  <si>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</si>
  <si>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</si>
  <si>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</si>
  <si>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</si>
  <si>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</si>
  <si>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</si>
  <si>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</si>
  <si>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</si>
  <si>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</si>
  <si>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</si>
  <si>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</si>
  <si>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</si>
  <si>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</si>
  <si>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</si>
  <si>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</si>
  <si>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</si>
  <si>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</si>
  <si>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</si>
  <si>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</si>
  <si>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</si>
  <si>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</si>
  <si>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</si>
  <si>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</si>
  <si>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</si>
  <si>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</si>
  <si>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</si>
  <si>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</si>
  <si>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</si>
  <si>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</si>
  <si>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</si>
  <si>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</si>
  <si>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</si>
  <si>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</si>
  <si>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</si>
  <si>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</si>
  <si>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</si>
  <si>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</si>
  <si>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</si>
  <si>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</si>
  <si>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</si>
  <si>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</si>
  <si>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</si>
  <si>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</si>
  <si>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</si>
  <si>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</si>
  <si>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</si>
  <si>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</si>
  <si>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</si>
  <si>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</si>
  <si>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</si>
  <si>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</si>
  <si>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</si>
  <si>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</si>
  <si>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</si>
  <si>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</si>
  <si>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</si>
  <si>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</si>
  <si>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</si>
  <si>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</si>
  <si>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</si>
  <si>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</si>
  <si>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</si>
  <si>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</si>
  <si>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</si>
  <si>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</si>
  <si>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</si>
  <si>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</si>
  <si>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</si>
  <si>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</si>
  <si>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</si>
  <si>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</si>
  <si>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</si>
  <si>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</si>
  <si>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</si>
  <si>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</si>
  <si>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</si>
  <si>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</si>
  <si>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</si>
  <si>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</si>
  <si>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</si>
  <si>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</si>
  <si>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</si>
  <si>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</si>
  <si>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</si>
  <si>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</si>
  <si>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</si>
  <si>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</si>
  <si>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</si>
  <si>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</si>
  <si>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</si>
  <si>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</si>
  <si>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</si>
  <si>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</si>
  <si>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</si>
  <si>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</si>
  <si>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</si>
  <si>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</si>
  <si>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</si>
  <si>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</si>
  <si>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</si>
  <si>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</si>
  <si>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</si>
  <si>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</si>
  <si>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</si>
  <si>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</si>
  <si>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</si>
  <si>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</si>
  <si>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</si>
  <si>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</si>
  <si>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</si>
  <si>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</si>
  <si>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</si>
  <si>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</si>
  <si>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</si>
  <si>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</si>
  <si>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</si>
  <si>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</si>
  <si>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</si>
  <si>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</si>
  <si>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</si>
  <si>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</si>
  <si>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</si>
  <si>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</si>
  <si>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</si>
  <si>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</si>
  <si>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</si>
  <si>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</si>
  <si>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</si>
  <si>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</si>
  <si>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</si>
  <si>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</si>
  <si>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</si>
  <si>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</si>
  <si>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</si>
  <si>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</si>
  <si>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</si>
  <si>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</si>
  <si>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</si>
  <si>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</si>
  <si>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</si>
  <si>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</si>
  <si>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</si>
  <si>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</si>
  <si>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</si>
  <si>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</si>
  <si>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</si>
  <si>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</si>
  <si>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</si>
  <si>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</si>
  <si>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</si>
  <si>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</si>
  <si>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</si>
  <si>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</si>
  <si>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</si>
  <si>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</si>
  <si>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</si>
  <si>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</si>
  <si>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</si>
  <si>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</si>
  <si>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</si>
  <si>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</si>
  <si>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</si>
  <si>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</si>
  <si>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</si>
  <si>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</si>
  <si>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</si>
  <si>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</si>
  <si>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</si>
  <si>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</si>
  <si>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</si>
  <si>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</si>
  <si>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</si>
  <si>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</si>
  <si>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</si>
  <si>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</si>
  <si>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</si>
  <si>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</si>
  <si>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</si>
  <si>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</si>
  <si>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</si>
  <si>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</si>
  <si>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</si>
  <si>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</si>
  <si>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</si>
  <si>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</si>
  <si>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</si>
  <si>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</si>
  <si>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</si>
  <si>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</si>
  <si>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</si>
  <si>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</si>
  <si>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</si>
  <si>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</si>
  <si>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</si>
  <si>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</si>
  <si>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</si>
  <si>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</si>
  <si>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</si>
  <si>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</si>
  <si>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</si>
  <si>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</si>
  <si>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</si>
  <si>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</si>
  <si>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</si>
  <si>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</si>
  <si>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</si>
  <si>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</si>
  <si>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</si>
  <si>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</si>
  <si>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</si>
  <si>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</si>
  <si>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</si>
  <si>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</si>
  <si>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</si>
  <si>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</si>
  <si>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</si>
  <si>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</si>
  <si>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</si>
  <si>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</si>
  <si>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</si>
  <si>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</si>
  <si>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</si>
  <si>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</si>
  <si>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</si>
  <si>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</si>
  <si>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</si>
  <si>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</si>
  <si>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</si>
  <si>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</si>
  <si>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</si>
  <si>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</si>
  <si>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</si>
  <si>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</si>
  <si>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</si>
  <si>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</si>
  <si>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</si>
  <si>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</si>
  <si>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</si>
  <si>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</si>
  <si>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</si>
  <si>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</si>
  <si>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</si>
  <si>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</si>
  <si>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</si>
  <si>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</si>
  <si>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</si>
  <si>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</si>
  <si>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</si>
  <si>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</si>
  <si>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</si>
  <si>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</si>
  <si>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</si>
  <si>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</si>
  <si>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</si>
  <si>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</si>
  <si>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</si>
  <si>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</si>
  <si>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</si>
  <si>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</si>
  <si>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</si>
  <si>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</si>
  <si>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</si>
  <si>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</si>
  <si>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</si>
  <si>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</si>
  <si>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</si>
  <si>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</si>
  <si>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</si>
  <si>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</si>
  <si>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</si>
  <si>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</si>
  <si>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</si>
  <si>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</si>
  <si>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</si>
  <si>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</si>
  <si>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</si>
  <si>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</si>
  <si>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</si>
  <si>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</si>
  <si>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</si>
  <si>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</si>
  <si>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</si>
  <si>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</si>
  <si>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</si>
  <si>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</si>
  <si>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</si>
  <si>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</si>
  <si>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</si>
  <si>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</si>
  <si>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</si>
  <si>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</si>
  <si>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</si>
  <si>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</si>
  <si>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</si>
  <si>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</si>
  <si>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</si>
  <si>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</si>
  <si>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</si>
  <si>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</si>
  <si>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</si>
  <si>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</si>
  <si>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</si>
  <si>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</si>
  <si>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</si>
  <si>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</si>
  <si>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</si>
  <si>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</si>
  <si>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</si>
  <si>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</si>
  <si>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</si>
  <si>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</si>
  <si>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</si>
  <si>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</si>
  <si>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</si>
  <si>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</si>
  <si>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</si>
  <si>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</si>
  <si>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</si>
  <si>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</si>
  <si>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</si>
  <si>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</si>
  <si>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</si>
  <si>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</si>
  <si>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</si>
  <si>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</si>
  <si>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</si>
  <si>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</si>
  <si>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</si>
  <si>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</si>
  <si>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</si>
  <si>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</si>
  <si>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</si>
  <si>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</si>
  <si>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</si>
  <si>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</si>
  <si>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</si>
  <si>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</si>
  <si>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</si>
  <si>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</si>
  <si>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</si>
  <si>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</si>
  <si>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</si>
  <si>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</si>
  <si>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</si>
  <si>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</si>
  <si>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</si>
  <si>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</si>
  <si>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</si>
  <si>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</si>
  <si>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</si>
  <si>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</si>
  <si>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</si>
  <si>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</si>
  <si>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</si>
  <si>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</si>
  <si>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</si>
  <si>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</si>
  <si>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</si>
  <si>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</si>
  <si>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</si>
  <si>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</si>
  <si>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</si>
  <si>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</si>
  <si>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</si>
  <si>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</si>
  <si>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</si>
  <si>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</si>
  <si>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</si>
  <si>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</si>
  <si>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</si>
  <si>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</si>
  <si>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</si>
  <si>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</si>
  <si>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</si>
  <si>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</si>
  <si>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</si>
  <si>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</si>
  <si>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</si>
  <si>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</si>
  <si>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</si>
  <si>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</si>
  <si>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</si>
  <si>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</si>
  <si>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</si>
  <si>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</si>
  <si>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</si>
  <si>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</si>
  <si>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</si>
  <si>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</si>
  <si>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</si>
  <si>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</si>
  <si>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</si>
  <si>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</si>
  <si>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</si>
  <si>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</si>
  <si>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</si>
  <si>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</si>
  <si>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</si>
  <si>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</si>
  <si>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</si>
  <si>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</si>
  <si>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</si>
  <si>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</si>
  <si>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</si>
  <si>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</si>
  <si>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</si>
  <si>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</si>
  <si>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</si>
  <si>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</si>
  <si>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</si>
  <si>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</si>
  <si>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</si>
  <si>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</si>
  <si>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</si>
  <si>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</si>
  <si>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</si>
  <si>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</si>
  <si>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</si>
  <si>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</si>
  <si>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</si>
  <si>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</si>
  <si>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</si>
  <si>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</si>
  <si>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</si>
  <si>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</si>
  <si>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</si>
  <si>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</si>
  <si>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</si>
  <si>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</si>
  <si>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</si>
  <si>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</si>
  <si>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</si>
  <si>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</si>
  <si>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</si>
  <si>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</si>
  <si>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</si>
  <si>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</si>
  <si>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</si>
  <si>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</si>
  <si>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</si>
  <si>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</si>
  <si>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</si>
  <si>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</si>
  <si>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</si>
  <si>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</si>
  <si>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</si>
  <si>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</si>
  <si>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</si>
  <si>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</si>
  <si>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</si>
  <si>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</si>
  <si>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</si>
  <si>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</si>
  <si>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</si>
  <si>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</si>
  <si>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</si>
  <si>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</si>
  <si>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</si>
  <si>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</si>
  <si>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</si>
  <si>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</si>
  <si>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</si>
  <si>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</si>
  <si>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</si>
  <si>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</si>
  <si>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</si>
  <si>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</si>
  <si>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</si>
  <si>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</si>
  <si>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</si>
  <si>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</si>
  <si>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</si>
  <si>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</si>
  <si>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</si>
  <si>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</si>
  <si>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</si>
  <si>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</si>
  <si>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</si>
  <si>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</si>
  <si>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</si>
  <si>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</si>
  <si>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</si>
  <si>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</si>
  <si>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</si>
  <si>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</si>
  <si>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</si>
  <si>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</si>
  <si>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</si>
  <si>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</si>
  <si>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</si>
  <si>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</si>
  <si>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</si>
  <si>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</si>
  <si>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</si>
  <si>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</si>
  <si>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</si>
  <si>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</si>
  <si>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</si>
  <si>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</si>
  <si>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</si>
  <si>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</si>
  <si>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</si>
  <si>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</si>
  <si>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</si>
  <si>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</si>
  <si>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</si>
  <si>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</si>
  <si>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</si>
  <si>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</si>
  <si>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</si>
  <si>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</si>
  <si>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</si>
  <si>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</si>
  <si>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</si>
  <si>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</si>
  <si>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</si>
  <si>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</si>
  <si>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</si>
  <si>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</si>
  <si>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</si>
  <si>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</si>
  <si>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</si>
  <si>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</si>
  <si>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</si>
  <si>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</si>
  <si>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</si>
  <si>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</si>
  <si>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</si>
  <si>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</si>
  <si>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</si>
  <si>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</si>
  <si>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</si>
  <si>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</si>
  <si>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</si>
  <si>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</si>
  <si>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</si>
  <si>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</si>
  <si>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</si>
  <si>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</si>
  <si>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</si>
  <si>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</si>
  <si>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</si>
  <si>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</si>
  <si>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</si>
  <si>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</si>
  <si>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</si>
  <si>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</si>
  <si>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</si>
  <si>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</si>
  <si>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</si>
  <si>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</si>
  <si>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</si>
  <si>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</si>
  <si>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</si>
  <si>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</si>
  <si>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</si>
  <si>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</si>
  <si>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</si>
  <si>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</si>
  <si>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</si>
  <si>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</si>
  <si>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</si>
  <si>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</si>
  <si>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</si>
  <si>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</si>
  <si>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</si>
  <si>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</si>
  <si>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</si>
  <si>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</si>
  <si>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</si>
  <si>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</si>
  <si>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</si>
  <si>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</si>
  <si>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</si>
  <si>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</si>
  <si>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</si>
  <si>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</si>
  <si>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</si>
  <si>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</si>
  <si>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</si>
  <si>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</si>
  <si>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</si>
  <si>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</si>
  <si>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</si>
  <si>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</si>
  <si>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</si>
  <si>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</si>
  <si>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</si>
  <si>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</si>
  <si>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</si>
  <si>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</si>
  <si>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</si>
  <si>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</si>
  <si>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</si>
  <si>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</si>
  <si>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</si>
  <si>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</si>
  <si>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</si>
  <si>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</si>
  <si>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</si>
  <si>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</si>
  <si>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</si>
  <si>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</si>
  <si>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</si>
  <si>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</si>
  <si>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</si>
  <si>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</si>
  <si>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</si>
  <si>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</si>
  <si>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</si>
  <si>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</si>
  <si>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</si>
  <si>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</si>
  <si>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</si>
  <si>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</si>
  <si>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</si>
  <si>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</si>
  <si>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</si>
  <si>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</si>
  <si>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</si>
  <si>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</si>
  <si>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</si>
  <si>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</si>
  <si>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</si>
  <si>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</si>
  <si>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</si>
  <si>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</si>
  <si>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</si>
  <si>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</si>
  <si>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</si>
  <si>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</si>
  <si>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</si>
  <si>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</si>
  <si>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</si>
  <si>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</si>
  <si>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</si>
  <si>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</si>
  <si>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</si>
  <si>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</si>
  <si>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</si>
  <si>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</si>
  <si>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</si>
  <si>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</si>
  <si>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</si>
  <si>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</si>
  <si>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</si>
  <si>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</si>
  <si>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</si>
  <si>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</si>
  <si>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</si>
  <si>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</si>
  <si>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</si>
  <si>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</si>
  <si>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</si>
  <si>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</si>
  <si>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</si>
  <si>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</si>
  <si>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</si>
  <si>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</si>
  <si>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</si>
  <si>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</si>
  <si>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</si>
  <si>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</si>
  <si>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</si>
  <si>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</si>
  <si>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</si>
  <si>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</si>
  <si>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</si>
  <si>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</si>
  <si>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</si>
  <si>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</si>
  <si>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</si>
  <si>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</si>
  <si>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</si>
  <si>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</si>
  <si>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</si>
  <si>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</si>
  <si>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</si>
  <si>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</si>
  <si>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</si>
  <si>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</si>
  <si>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</si>
  <si>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</si>
  <si>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</si>
  <si>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</si>
  <si>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</si>
  <si>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</si>
  <si>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</si>
  <si>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</si>
  <si>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</si>
  <si>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</si>
  <si>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</si>
  <si>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</si>
  <si>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</si>
  <si>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</si>
  <si>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</si>
  <si>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</si>
  <si>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</si>
  <si>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</si>
  <si>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</si>
  <si>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</si>
  <si>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</si>
  <si>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</si>
  <si>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</si>
  <si>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</si>
  <si>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</si>
  <si>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</si>
  <si>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</si>
  <si>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</si>
  <si>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</si>
  <si>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</si>
  <si>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</si>
  <si>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</si>
  <si>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</si>
  <si>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</si>
  <si>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</si>
  <si>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</si>
  <si>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</si>
  <si>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</si>
  <si>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</si>
  <si>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</si>
  <si>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</si>
  <si>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</si>
  <si>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</si>
  <si>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</si>
  <si>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</si>
  <si>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</si>
  <si>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</si>
  <si>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</si>
  <si>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</si>
  <si>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</si>
  <si>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</si>
  <si>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</si>
  <si>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</si>
  <si>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</si>
  <si>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</si>
  <si>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</si>
  <si>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</si>
  <si>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</si>
  <si>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</si>
  <si>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</si>
  <si>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</si>
  <si>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</si>
  <si>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</si>
  <si>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</si>
  <si>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</si>
  <si>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</si>
  <si>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</si>
  <si>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</si>
  <si>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</si>
  <si>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</si>
  <si>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</si>
  <si>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</si>
  <si>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</si>
  <si>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</si>
  <si>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</si>
  <si>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</si>
  <si>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</si>
  <si>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</si>
  <si>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</si>
  <si>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</si>
  <si>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</si>
  <si>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</si>
  <si>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</si>
  <si>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</si>
  <si>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</si>
  <si>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</si>
  <si>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</si>
  <si>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</si>
  <si>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</si>
  <si>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</si>
  <si>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</si>
  <si>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</si>
  <si>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</si>
  <si>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</si>
  <si>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</si>
  <si>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</si>
  <si>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</si>
  <si>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</si>
  <si>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</si>
  <si>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</si>
  <si>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</si>
  <si>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</si>
  <si>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</si>
  <si>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</si>
  <si>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</si>
  <si>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</si>
  <si>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</si>
  <si>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</si>
  <si>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</si>
  <si>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</si>
  <si>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</si>
  <si>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</si>
  <si>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</si>
  <si>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</si>
  <si>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</si>
  <si>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</si>
  <si>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</si>
  <si>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</si>
  <si>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</si>
  <si>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</si>
  <si>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</si>
  <si>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</si>
  <si>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</si>
  <si>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</si>
  <si>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</si>
  <si>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</si>
  <si>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</si>
  <si>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</si>
  <si>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</si>
  <si>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</si>
  <si>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</si>
  <si>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</si>
  <si>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</si>
  <si>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</si>
  <si>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</si>
  <si>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</si>
  <si>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</si>
  <si>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</si>
  <si>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</si>
  <si>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</si>
  <si>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</si>
  <si>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</si>
  <si>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</si>
  <si>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</si>
  <si>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</si>
  <si>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</si>
  <si>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</si>
  <si>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</si>
  <si>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</si>
  <si>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</si>
  <si>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</si>
  <si>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</si>
  <si>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</si>
  <si>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</si>
  <si>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</si>
  <si>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</si>
  <si>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</si>
  <si>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</si>
  <si>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</si>
  <si>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</si>
  <si>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</si>
  <si>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</si>
  <si>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</si>
  <si>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</si>
  <si>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</si>
  <si>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</si>
  <si>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</si>
  <si>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</si>
  <si>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</si>
  <si>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</si>
  <si>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</si>
  <si>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</si>
  <si>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</si>
  <si>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</si>
  <si>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</si>
  <si>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</si>
  <si>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</si>
  <si>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</si>
  <si>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</si>
  <si>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</si>
  <si>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</si>
  <si>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</si>
  <si>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</si>
  <si>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</si>
  <si>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</si>
  <si>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</si>
  <si>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</si>
  <si>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</si>
  <si>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</si>
  <si>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</si>
  <si>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</si>
  <si>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</si>
  <si>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</si>
  <si>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</si>
  <si>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</si>
  <si>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</si>
  <si>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</si>
  <si>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</si>
  <si>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</si>
  <si>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</si>
  <si>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</si>
  <si>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</si>
  <si>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</si>
  <si>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</si>
  <si>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</si>
  <si>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</si>
  <si>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</si>
  <si>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</si>
  <si>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</si>
  <si>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</si>
  <si>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</si>
  <si>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</si>
  <si>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</si>
  <si>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</si>
  <si>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</si>
  <si>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</si>
  <si>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</si>
  <si>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</si>
  <si>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</si>
  <si>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</si>
  <si>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</si>
  <si>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</si>
  <si>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</si>
  <si>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</si>
  <si>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</si>
  <si>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</si>
  <si>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</si>
  <si>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</si>
  <si>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</si>
  <si>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</si>
  <si>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</si>
  <si>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</si>
  <si>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</si>
  <si>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</si>
  <si>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</si>
  <si>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</si>
  <si>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</si>
  <si>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</si>
  <si>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</si>
  <si>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</si>
  <si>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</si>
  <si>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</si>
  <si>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</si>
  <si>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</si>
  <si>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</si>
  <si>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</si>
  <si>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</si>
  <si>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</si>
  <si>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</si>
  <si>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</si>
  <si>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</si>
  <si>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</si>
  <si>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</si>
  <si>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</si>
  <si>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</si>
  <si>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</si>
  <si>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</si>
  <si>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</si>
  <si>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</si>
  <si>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</si>
  <si>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</si>
  <si>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</si>
  <si>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</si>
  <si>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</si>
  <si>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</si>
  <si>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</si>
  <si>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</si>
  <si>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</si>
  <si>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</si>
  <si>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</si>
  <si>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</si>
  <si>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</si>
  <si>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</si>
  <si>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</si>
  <si>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</si>
  <si>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</si>
  <si>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</si>
  <si>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</si>
  <si>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</si>
  <si>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</si>
  <si>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</si>
  <si>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</si>
  <si>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</si>
  <si>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</si>
  <si>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</si>
  <si>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</si>
  <si>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</si>
  <si>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</si>
  <si>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</si>
  <si>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</si>
  <si>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</si>
  <si>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</si>
  <si>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</si>
  <si>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</si>
  <si>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</si>
  <si>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</si>
  <si>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</si>
  <si>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</si>
  <si>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</si>
  <si>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</si>
  <si>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</si>
  <si>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</si>
  <si>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</si>
  <si>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</si>
  <si>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</si>
  <si>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</si>
  <si>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</si>
  <si>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</si>
  <si>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</si>
  <si>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</si>
  <si>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</si>
  <si>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</si>
  <si>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</si>
  <si>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</si>
  <si>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</si>
  <si>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</si>
  <si>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</si>
  <si>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</si>
  <si>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</si>
  <si>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</si>
  <si>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</si>
  <si>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</si>
  <si>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</si>
  <si>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</si>
  <si>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</si>
  <si>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</si>
  <si>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</si>
  <si>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</si>
  <si>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</si>
  <si>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</si>
  <si>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</si>
  <si>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</si>
  <si>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</si>
  <si>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</si>
  <si>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</si>
  <si>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</si>
  <si>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</si>
  <si>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</si>
  <si>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</si>
  <si>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</si>
  <si>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</si>
  <si>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</si>
  <si>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</si>
  <si>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</si>
  <si>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</si>
  <si>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</si>
  <si>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</si>
  <si>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</si>
  <si>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</si>
  <si>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</si>
  <si>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</si>
  <si>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</si>
  <si>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</si>
  <si>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</si>
  <si>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</si>
  <si>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</si>
  <si>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</si>
  <si>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</si>
  <si>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</si>
  <si>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</si>
  <si>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</si>
  <si>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</si>
  <si>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</si>
  <si>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</si>
  <si>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</si>
  <si>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</si>
  <si>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</si>
  <si>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</si>
  <si>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</si>
  <si>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</si>
  <si>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</si>
  <si>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</si>
  <si>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</si>
  <si>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</si>
  <si>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</si>
  <si>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</si>
  <si>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</si>
  <si>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</si>
  <si>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</si>
  <si>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</si>
  <si>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</si>
  <si>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</si>
  <si>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</si>
  <si>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</si>
  <si>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</si>
  <si>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</si>
  <si>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</si>
  <si>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</si>
  <si>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</si>
  <si>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</si>
  <si>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</si>
  <si>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</si>
  <si>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</si>
  <si>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</si>
  <si>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</si>
  <si>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</si>
  <si>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</si>
  <si>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</si>
  <si>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</si>
  <si>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</si>
  <si>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</si>
  <si>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</si>
  <si>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</si>
  <si>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</si>
  <si>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</si>
  <si>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</si>
  <si>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</si>
  <si>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</si>
  <si>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</si>
  <si>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</si>
  <si>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</si>
  <si>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</si>
  <si>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</si>
  <si>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</si>
  <si>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</si>
  <si>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</si>
  <si>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</si>
  <si>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</si>
  <si>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</si>
  <si>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</si>
  <si>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</si>
  <si>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</si>
  <si>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</si>
  <si>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</si>
  <si>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</si>
  <si>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</si>
  <si>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</si>
  <si>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</si>
  <si>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</si>
  <si>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</si>
  <si>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</si>
  <si>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</si>
  <si>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</si>
  <si>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</si>
  <si>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</si>
  <si>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</si>
  <si>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</si>
  <si>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</si>
  <si>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</si>
  <si>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</si>
  <si>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</si>
  <si>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</si>
  <si>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</si>
  <si>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</si>
  <si>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</si>
  <si>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</si>
  <si>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</si>
  <si>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</si>
  <si>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</si>
  <si>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</si>
  <si>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</si>
  <si>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</si>
  <si>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</si>
  <si>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</si>
  <si>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</si>
  <si>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</si>
  <si>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</si>
  <si>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</si>
  <si>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</si>
  <si>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</si>
  <si>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</si>
  <si>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</si>
  <si>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</si>
  <si>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</si>
  <si>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</si>
  <si>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</si>
  <si>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</si>
  <si>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</si>
  <si>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</si>
  <si>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</si>
  <si>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</si>
  <si>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</si>
  <si>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</si>
  <si>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</si>
  <si>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</si>
  <si>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</si>
  <si>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</si>
  <si>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</si>
  <si>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</si>
  <si>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</si>
  <si>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</si>
  <si>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</si>
  <si>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</si>
  <si>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</si>
  <si>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</si>
  <si>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</si>
  <si>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</si>
  <si>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</si>
  <si>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</si>
  <si>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</si>
  <si>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</si>
  <si>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</si>
  <si>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</si>
  <si>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</si>
  <si>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</si>
  <si>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</si>
  <si>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</si>
  <si>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</si>
  <si>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</si>
  <si>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</si>
  <si>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</si>
  <si>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</si>
  <si>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</si>
  <si>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</si>
  <si>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</si>
  <si>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</si>
  <si>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</si>
  <si>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</si>
  <si>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</si>
  <si>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</si>
  <si>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</si>
  <si>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</si>
  <si>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</si>
  <si>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</si>
  <si>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</si>
  <si>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</si>
  <si>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</si>
  <si>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</si>
  <si>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</si>
  <si>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</si>
  <si>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</si>
  <si>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</si>
  <si>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</si>
  <si>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</si>
  <si>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</si>
  <si>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</si>
  <si>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</si>
  <si>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</si>
  <si>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</si>
  <si>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</si>
  <si>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</si>
  <si>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</si>
  <si>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</si>
  <si>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</si>
  <si>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</si>
  <si>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</si>
  <si>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</si>
  <si>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</si>
  <si>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</si>
  <si>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</si>
  <si>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</si>
  <si>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</si>
  <si>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</si>
  <si>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</si>
  <si>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</si>
  <si>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</si>
  <si>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</si>
  <si>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</si>
  <si>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</si>
  <si>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</si>
  <si>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</si>
  <si>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</si>
  <si>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</si>
  <si>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</si>
  <si>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</si>
  <si>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</si>
  <si>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</si>
  <si>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</si>
  <si>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</si>
  <si>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</si>
  <si>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</si>
  <si>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</si>
  <si>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</si>
  <si>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</si>
  <si>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</si>
  <si>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</si>
  <si>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</si>
  <si>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</si>
  <si>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</si>
  <si>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</si>
  <si>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</si>
  <si>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</si>
  <si>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</si>
  <si>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</si>
  <si>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</si>
  <si>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</si>
  <si>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</si>
  <si>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</si>
  <si>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</si>
  <si>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</si>
  <si>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</si>
  <si>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</si>
  <si>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</si>
  <si>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</si>
  <si>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</si>
  <si>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</si>
  <si>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</si>
  <si>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</si>
  <si>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</si>
  <si>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</si>
  <si>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</si>
  <si>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</si>
  <si>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</si>
  <si>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</si>
  <si>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</si>
  <si>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</si>
  <si>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</si>
  <si>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</si>
  <si>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</si>
  <si>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</si>
  <si>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</si>
  <si>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</si>
  <si>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</si>
  <si>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</si>
  <si>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</si>
  <si>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</si>
  <si>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</si>
  <si>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</si>
  <si>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</si>
  <si>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</si>
  <si>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</si>
  <si>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</si>
  <si>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</si>
  <si>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</si>
  <si>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</si>
  <si>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</si>
  <si>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</si>
  <si>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</si>
  <si>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</si>
  <si>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</si>
  <si>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</si>
  <si>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</si>
  <si>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</si>
  <si>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</si>
  <si>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</si>
  <si>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</si>
  <si>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</si>
  <si>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</si>
  <si>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</si>
  <si>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</si>
  <si>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</si>
  <si>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</si>
  <si>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</si>
  <si>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</si>
  <si>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</si>
  <si>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</si>
  <si>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</si>
  <si>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</si>
  <si>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</si>
  <si>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</si>
  <si>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</si>
  <si>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</si>
  <si>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</si>
  <si>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</si>
  <si>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</si>
  <si>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</si>
  <si>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</si>
  <si>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</si>
  <si>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</si>
  <si>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</si>
  <si>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</si>
  <si>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</si>
  <si>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</si>
  <si>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</si>
  <si>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</si>
  <si>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</si>
  <si>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</si>
  <si>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</si>
  <si>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</si>
  <si>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</si>
  <si>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</si>
  <si>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</si>
  <si>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</si>
  <si>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</si>
  <si>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</si>
  <si>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</si>
  <si>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</si>
  <si>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</si>
  <si>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</si>
  <si>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</si>
  <si>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</si>
  <si>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</si>
  <si>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</si>
  <si>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</si>
  <si>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</si>
  <si>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</si>
  <si>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</si>
  <si>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</si>
  <si>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</si>
  <si>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</si>
  <si>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</si>
  <si>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</si>
  <si>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</si>
  <si>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</si>
  <si>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</si>
  <si>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</si>
  <si>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</si>
  <si>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</si>
  <si>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</si>
  <si>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</si>
  <si>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</si>
  <si>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</si>
  <si>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</si>
  <si>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</si>
  <si>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</si>
  <si>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</si>
  <si>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</si>
  <si>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</si>
  <si>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</si>
  <si>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</si>
  <si>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</si>
  <si>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</si>
  <si>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</si>
  <si>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</si>
  <si>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</si>
  <si>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</si>
  <si>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</si>
  <si>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</si>
  <si>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</si>
  <si>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</si>
  <si>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</si>
  <si>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</si>
  <si>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</si>
  <si>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</si>
  <si>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</si>
  <si>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</si>
  <si>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</si>
  <si>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</si>
  <si>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</si>
  <si>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</si>
  <si>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</si>
  <si>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</si>
  <si>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</si>
  <si>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</si>
  <si>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</si>
  <si>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</si>
  <si>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</si>
  <si>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</si>
  <si>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</si>
  <si>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</si>
  <si>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</si>
  <si>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</si>
  <si>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</si>
  <si>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</si>
  <si>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</si>
  <si>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</si>
  <si>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</si>
  <si>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</si>
  <si>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</si>
  <si>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</si>
  <si>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</si>
  <si>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</si>
  <si>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</si>
  <si>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</si>
  <si>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</si>
  <si>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</si>
  <si>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</si>
  <si>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</si>
  <si>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</si>
  <si>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</si>
  <si>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</si>
  <si>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</si>
  <si>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</si>
  <si>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</si>
  <si>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</si>
  <si>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</si>
  <si>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</si>
  <si>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</si>
  <si>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</si>
  <si>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</si>
  <si>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</si>
  <si>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</si>
  <si>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</si>
  <si>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</si>
  <si>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</si>
  <si>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</si>
  <si>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</si>
  <si>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</si>
  <si>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</si>
  <si>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</si>
  <si>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</si>
  <si>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</si>
  <si>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</si>
  <si>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</si>
  <si>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</si>
  <si>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</si>
  <si>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</si>
  <si>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</si>
  <si>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</si>
  <si>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</si>
  <si>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</si>
  <si>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</si>
  <si>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</si>
  <si>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</si>
  <si>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</si>
  <si>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</si>
  <si>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</si>
  <si>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</si>
  <si>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</si>
  <si>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</si>
  <si>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</si>
  <si>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</si>
  <si>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</si>
  <si>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</si>
  <si>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</si>
  <si>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</si>
  <si>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</si>
  <si>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</si>
  <si>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</si>
  <si>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</si>
  <si>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</si>
  <si>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</si>
  <si>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</si>
  <si>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</si>
  <si>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</si>
  <si>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</si>
  <si>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</si>
  <si>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</si>
  <si>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</si>
  <si>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</si>
  <si>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</si>
  <si>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</si>
  <si>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</si>
  <si>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</si>
  <si>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</si>
  <si>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</si>
  <si>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</si>
  <si>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</si>
  <si>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</si>
  <si>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</si>
  <si>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</si>
  <si>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</si>
  <si>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</si>
  <si>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</si>
  <si>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</si>
  <si>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</si>
  <si>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</si>
  <si>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</si>
  <si>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</si>
  <si>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</si>
  <si>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</si>
  <si>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</si>
  <si>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</si>
  <si>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</si>
  <si>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</si>
  <si>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</si>
  <si>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</si>
  <si>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</si>
  <si>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</si>
  <si>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</si>
  <si>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</si>
  <si>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</si>
  <si>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</si>
  <si>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</si>
  <si>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</si>
  <si>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</si>
  <si>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</si>
  <si>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</si>
  <si>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</si>
  <si>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</si>
  <si>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</si>
  <si>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</si>
  <si>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</si>
  <si>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</si>
  <si>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</si>
  <si>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</si>
  <si>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</si>
  <si>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</si>
  <si>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</si>
  <si>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</si>
  <si>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</si>
  <si>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</si>
  <si>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</si>
  <si>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</si>
  <si>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</si>
  <si>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</si>
  <si>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</si>
  <si>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</si>
  <si>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</si>
  <si>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</si>
  <si>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</si>
  <si>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</si>
  <si>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</si>
  <si>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</si>
  <si>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</si>
  <si>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</si>
  <si>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</si>
  <si>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</si>
  <si>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</si>
  <si>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</si>
  <si>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</si>
  <si>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</si>
  <si>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</si>
  <si>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</si>
  <si>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</si>
  <si>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</si>
  <si>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</si>
  <si>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</si>
  <si>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</si>
  <si>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</si>
  <si>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</si>
  <si>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</si>
  <si>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</si>
  <si>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</si>
  <si>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</si>
  <si>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</si>
  <si>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</si>
  <si>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</si>
  <si>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</si>
  <si>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</si>
  <si>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</si>
  <si>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</si>
  <si>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</si>
  <si>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</si>
  <si>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</si>
  <si>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</si>
  <si>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</si>
  <si>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</si>
  <si>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</si>
  <si>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</si>
  <si>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</si>
  <si>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</si>
  <si>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</si>
  <si>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</si>
  <si>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</si>
  <si>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</si>
  <si>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</si>
  <si>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</si>
  <si>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</si>
  <si>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</si>
  <si>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</si>
  <si>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</si>
  <si>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</si>
  <si>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</si>
  <si>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</si>
  <si>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</si>
  <si>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</si>
  <si>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</si>
  <si>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</si>
  <si>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</si>
  <si>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</si>
  <si>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</si>
  <si>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</si>
  <si>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</si>
  <si>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</si>
  <si>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</si>
  <si>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</si>
  <si>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</si>
  <si>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</si>
  <si>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</si>
  <si>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</si>
  <si>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</si>
  <si>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</si>
  <si>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</si>
  <si>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</si>
  <si>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</si>
  <si>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</si>
  <si>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</si>
  <si>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</si>
  <si>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</si>
  <si>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</si>
  <si>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</si>
  <si>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</si>
  <si>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</si>
  <si>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</si>
  <si>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</si>
  <si>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</si>
  <si>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</si>
  <si>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</si>
  <si>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</si>
  <si>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</si>
  <si>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</si>
  <si>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</si>
  <si>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</si>
  <si>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</si>
  <si>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</si>
  <si>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</si>
  <si>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</si>
  <si>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</si>
  <si>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</si>
  <si>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</si>
  <si>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</si>
  <si>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</si>
  <si>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</si>
  <si>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</si>
  <si>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</si>
  <si>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</si>
  <si>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</si>
  <si>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</si>
  <si>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</si>
  <si>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</si>
  <si>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</si>
  <si>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</si>
  <si>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</si>
  <si>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</si>
  <si>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</si>
  <si>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</si>
  <si>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</si>
  <si>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</si>
  <si>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</si>
  <si>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</si>
  <si>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</si>
  <si>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</si>
  <si>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</si>
  <si>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</si>
  <si>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</si>
  <si>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</si>
  <si>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</si>
  <si>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</si>
  <si>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</si>
  <si>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</si>
  <si>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</si>
  <si>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</si>
  <si>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</si>
  <si>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</si>
  <si>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</si>
  <si>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</si>
  <si>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</si>
  <si>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</si>
  <si>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</si>
  <si>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</si>
  <si>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</si>
  <si>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</si>
  <si>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</si>
  <si>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</si>
  <si>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</si>
  <si>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</si>
  <si>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</si>
  <si>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</si>
  <si>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</si>
  <si>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</si>
  <si>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</si>
  <si>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</si>
  <si>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</si>
  <si>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</si>
  <si>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</si>
  <si>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</si>
  <si>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</si>
  <si>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</si>
  <si>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</si>
  <si>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</si>
  <si>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</si>
  <si>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</si>
  <si>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</si>
  <si>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</si>
  <si>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</si>
  <si>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</si>
  <si>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</si>
  <si>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</si>
  <si>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</si>
  <si>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</si>
  <si>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</si>
  <si>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</si>
  <si>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</si>
  <si>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</si>
  <si>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</si>
  <si>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</si>
  <si>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</si>
  <si>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</si>
  <si>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</si>
  <si>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</si>
  <si>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</si>
  <si>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</si>
  <si>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</si>
  <si>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</si>
  <si>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</si>
  <si>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</si>
  <si>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</si>
  <si>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</si>
  <si>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</si>
  <si>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</si>
  <si>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</si>
  <si>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</si>
  <si>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</si>
  <si>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</si>
  <si>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</si>
  <si>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</si>
  <si>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</si>
  <si>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</si>
  <si>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</si>
  <si>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</si>
  <si>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</si>
  <si>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</si>
  <si>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</si>
  <si>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</si>
  <si>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</si>
  <si>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</si>
  <si>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</si>
  <si>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</si>
  <si>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</si>
  <si>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</si>
  <si>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</si>
  <si>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</si>
  <si>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</si>
  <si>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</si>
  <si>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</si>
  <si>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</si>
  <si>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</si>
  <si>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</si>
  <si>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</si>
  <si>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</si>
  <si>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</si>
  <si>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</si>
  <si>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</si>
  <si>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</si>
  <si>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</si>
  <si>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</si>
  <si>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</si>
  <si>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</si>
  <si>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</si>
  <si>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</si>
  <si>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</si>
  <si>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</si>
  <si>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</si>
  <si>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</si>
  <si>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</si>
  <si>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</si>
  <si>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</si>
  <si>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</si>
  <si>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</si>
  <si>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</si>
  <si>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</si>
  <si>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</si>
  <si>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</si>
  <si>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</si>
  <si>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</si>
  <si>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</si>
  <si>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</si>
  <si>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</si>
  <si>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</si>
  <si>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</si>
  <si>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</si>
  <si>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</si>
  <si>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</si>
  <si>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</si>
  <si>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</si>
  <si>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</si>
  <si>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</si>
  <si>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</si>
  <si>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</si>
  <si>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</si>
  <si>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</si>
  <si>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</si>
  <si>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</si>
  <si>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</si>
  <si>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</si>
  <si>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</si>
  <si>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</si>
  <si>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</si>
  <si>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</si>
  <si>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</si>
  <si>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</si>
  <si>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</si>
  <si>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</si>
  <si>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</si>
  <si>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</si>
  <si>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</si>
  <si>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</si>
  <si>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</si>
  <si>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</si>
  <si>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</si>
  <si>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</si>
  <si>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</si>
  <si>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</si>
  <si>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</si>
  <si>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</si>
  <si>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</si>
  <si>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</si>
  <si>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</si>
  <si>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</si>
  <si>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</si>
  <si>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</si>
  <si>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</si>
  <si>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</si>
  <si>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</si>
  <si>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</si>
  <si>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</si>
  <si>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</si>
  <si>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</si>
  <si>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</si>
  <si>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</si>
  <si>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</si>
  <si>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</si>
  <si>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</si>
  <si>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</si>
  <si>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</si>
  <si>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</si>
  <si>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</si>
  <si>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</si>
  <si>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</si>
  <si>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</si>
  <si>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</si>
  <si>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</si>
  <si>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</si>
  <si>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</si>
  <si>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</si>
  <si>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</si>
  <si>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</si>
  <si>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</si>
  <si>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</si>
  <si>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</si>
  <si>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</si>
  <si>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</si>
  <si>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</si>
  <si>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</si>
  <si>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</si>
  <si>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</si>
  <si>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</si>
  <si>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</si>
  <si>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</si>
  <si>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</si>
  <si>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</si>
  <si>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</si>
  <si>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</si>
  <si>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</si>
  <si>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</si>
  <si>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</si>
  <si>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</si>
  <si>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</si>
  <si>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</si>
  <si>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</si>
  <si>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</si>
  <si>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</si>
  <si>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</si>
  <si>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</si>
  <si>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</si>
  <si>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</si>
  <si>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</si>
  <si>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</si>
  <si>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</si>
  <si>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</si>
  <si>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</si>
  <si>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</si>
  <si>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</si>
  <si>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</si>
  <si>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</si>
  <si>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</si>
  <si>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</si>
  <si>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</si>
  <si>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</si>
  <si>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</si>
  <si>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</si>
  <si>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</si>
  <si>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</si>
  <si>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</si>
  <si>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</si>
  <si>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</si>
  <si>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</si>
  <si>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</si>
  <si>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</si>
  <si>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</si>
  <si>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</si>
  <si>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</si>
  <si>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</si>
  <si>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</si>
  <si>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</si>
  <si>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</si>
  <si>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</si>
  <si>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</si>
  <si>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</si>
  <si>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</si>
  <si>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</si>
  <si>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</si>
  <si>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</si>
  <si>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</si>
  <si>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</si>
  <si>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</si>
  <si>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</si>
  <si>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</si>
  <si>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</si>
  <si>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</si>
  <si>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</si>
  <si>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</si>
  <si>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</si>
  <si>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</si>
  <si>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</si>
  <si>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</si>
  <si>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</si>
  <si>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</si>
  <si>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</si>
  <si>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</si>
  <si>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</si>
  <si>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</si>
  <si>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</si>
  <si>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</si>
  <si>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</si>
  <si>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</si>
  <si>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</si>
  <si>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</si>
  <si>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</si>
  <si>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</si>
  <si>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</si>
  <si>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</si>
  <si>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</si>
  <si>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</si>
  <si>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</si>
  <si>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</si>
  <si>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</si>
  <si>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</si>
  <si>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</si>
  <si>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</si>
  <si>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</si>
  <si>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</si>
  <si>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</si>
  <si>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</si>
  <si>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</si>
  <si>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</si>
  <si>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</si>
  <si>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</si>
  <si>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</si>
  <si>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</si>
  <si>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</si>
  <si>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</si>
  <si>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</si>
  <si>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</si>
  <si>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</si>
  <si>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</si>
  <si>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</si>
  <si>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</si>
  <si>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</si>
  <si>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</si>
  <si>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</si>
  <si>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</si>
  <si>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</si>
  <si>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</si>
  <si>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</si>
  <si>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</si>
  <si>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</si>
  <si>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</si>
  <si>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</si>
  <si>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</si>
  <si>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</si>
  <si>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</si>
  <si>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</si>
  <si>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</si>
  <si>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</si>
  <si>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</si>
  <si>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</si>
  <si>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</si>
  <si>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</si>
  <si>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</si>
  <si>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</si>
  <si>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</si>
  <si>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</si>
  <si>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</si>
  <si>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</si>
  <si>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</si>
  <si>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</si>
  <si>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</si>
  <si>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</si>
  <si>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</si>
  <si>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</si>
  <si>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</si>
  <si>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</si>
  <si>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</si>
  <si>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</si>
  <si>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</si>
  <si>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</si>
  <si>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</si>
  <si>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</si>
  <si>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</si>
  <si>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</si>
  <si>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</si>
  <si>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</si>
  <si>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</si>
  <si>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</si>
  <si>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</si>
  <si>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</si>
  <si>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</si>
  <si>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</si>
  <si>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</si>
  <si>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</si>
  <si>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</si>
  <si>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</si>
  <si>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</si>
  <si>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</si>
  <si>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</si>
  <si>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</si>
  <si>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</si>
  <si>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</si>
  <si>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</si>
  <si>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</si>
  <si>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</si>
  <si>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</si>
  <si>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</si>
  <si>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</si>
  <si>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</si>
  <si>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</si>
  <si>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</si>
  <si>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</si>
  <si>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</si>
  <si>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</si>
  <si>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</si>
  <si>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</si>
  <si>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</si>
  <si>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</si>
  <si>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</si>
  <si>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</si>
  <si>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</si>
  <si>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</si>
  <si>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</si>
  <si>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</si>
  <si>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</si>
  <si>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</si>
  <si>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</si>
  <si>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</si>
  <si>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</si>
  <si>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</si>
  <si>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</si>
  <si>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</si>
  <si>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</si>
  <si>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</si>
  <si>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</si>
  <si>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</si>
  <si>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</si>
  <si>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</si>
  <si>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</si>
  <si>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</si>
  <si>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</si>
  <si>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</si>
  <si>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</si>
  <si>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</si>
  <si>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</si>
  <si>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</si>
  <si>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</si>
  <si>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</si>
  <si>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</si>
  <si>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</si>
  <si>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</si>
  <si>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</si>
  <si>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</si>
  <si>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</si>
  <si>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</si>
  <si>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</si>
  <si>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</si>
  <si>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</si>
  <si>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</si>
  <si>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</si>
  <si>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</si>
  <si>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</si>
  <si>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</si>
  <si>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</si>
  <si>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</si>
  <si>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</si>
  <si>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</si>
  <si>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</si>
  <si>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</si>
  <si>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</si>
  <si>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</si>
  <si>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</si>
  <si>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</si>
  <si>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</si>
  <si>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</si>
  <si>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</si>
  <si>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</si>
  <si>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</si>
  <si>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</si>
  <si>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</si>
  <si>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</si>
  <si>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</si>
  <si>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</si>
  <si>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</si>
  <si>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</si>
  <si>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</si>
  <si>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</si>
  <si>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</si>
  <si>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</si>
  <si>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</si>
  <si>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</si>
  <si>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</si>
  <si>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</si>
  <si>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</si>
  <si>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</si>
  <si>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</si>
  <si>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</si>
  <si>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</si>
  <si>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</si>
  <si>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</si>
  <si>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</si>
  <si>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</si>
  <si>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</si>
  <si>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</si>
  <si>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</si>
  <si>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</si>
  <si>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</si>
  <si>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</si>
  <si>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</si>
  <si>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</si>
  <si>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</si>
  <si>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</si>
  <si>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</si>
  <si>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</si>
  <si>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</si>
  <si>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</si>
  <si>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</si>
  <si>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</si>
  <si>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</si>
  <si>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</si>
  <si>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</si>
  <si>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</si>
  <si>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</si>
  <si>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</si>
  <si>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</si>
  <si>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</si>
  <si>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</si>
  <si>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</si>
  <si>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</si>
  <si>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</si>
  <si>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</si>
  <si>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</si>
  <si>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</si>
  <si>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</si>
  <si>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</si>
  <si>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</si>
  <si>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</si>
  <si>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</si>
  <si>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</si>
  <si>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</si>
  <si>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</si>
  <si>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</si>
  <si>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</si>
  <si>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</si>
  <si>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</si>
  <si>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</si>
  <si>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</si>
  <si>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</si>
  <si>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</si>
  <si>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</si>
  <si>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</si>
  <si>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</si>
  <si>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</si>
  <si>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</si>
  <si>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</si>
  <si>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</si>
  <si>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</si>
  <si>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</si>
  <si>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</si>
  <si>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</si>
  <si>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</si>
  <si>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</si>
  <si>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</si>
  <si>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</si>
  <si>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</si>
  <si>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</si>
  <si>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</si>
  <si>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</si>
  <si>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</si>
  <si>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</si>
  <si>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</si>
  <si>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</si>
  <si>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</si>
  <si>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</si>
  <si>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</si>
  <si>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</si>
  <si>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</si>
  <si>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</si>
  <si>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</si>
  <si>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</si>
  <si>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</si>
  <si>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</si>
  <si>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</si>
  <si>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</si>
  <si>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</si>
  <si>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</si>
  <si>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</si>
  <si>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</si>
  <si>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</si>
  <si>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</si>
  <si>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</si>
  <si>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</si>
  <si>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</si>
  <si>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</si>
  <si>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</si>
  <si>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</si>
  <si>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</si>
  <si>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</si>
  <si>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</si>
  <si>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</si>
  <si>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</si>
  <si>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</si>
  <si>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</si>
  <si>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</si>
  <si>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</si>
  <si>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</si>
  <si>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</si>
  <si>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</si>
  <si>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</si>
  <si>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</si>
  <si>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</si>
  <si>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</si>
  <si>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</si>
  <si>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</si>
  <si>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</si>
  <si>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</si>
  <si>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</si>
  <si>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</si>
  <si>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</si>
  <si>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</si>
  <si>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</si>
  <si>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</si>
  <si>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</si>
  <si>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</si>
  <si>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</si>
  <si>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</si>
  <si>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</si>
  <si>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</si>
  <si>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</si>
  <si>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</si>
  <si>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</si>
  <si>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</si>
  <si>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</si>
  <si>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</si>
  <si>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</si>
  <si>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</si>
  <si>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</si>
  <si>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</si>
  <si>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</si>
  <si>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</si>
  <si>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</si>
  <si>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</si>
  <si>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</si>
  <si>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</si>
  <si>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</si>
  <si>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</si>
  <si>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</si>
  <si>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</si>
  <si>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</si>
  <si>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</si>
  <si>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</si>
  <si>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</si>
  <si>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</si>
  <si>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</si>
  <si>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</si>
  <si>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</si>
  <si>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</si>
  <si>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</si>
  <si>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</si>
  <si>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</si>
  <si>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</si>
  <si>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</si>
  <si>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</si>
  <si>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</si>
  <si>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</si>
  <si>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</si>
  <si>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</si>
  <si>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</si>
  <si>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</si>
  <si>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</si>
  <si>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</si>
  <si>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</si>
  <si>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</si>
  <si>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</si>
  <si>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</si>
  <si>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</si>
  <si>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</si>
  <si>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</si>
  <si>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</si>
  <si>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</si>
  <si>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</si>
  <si>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</si>
  <si>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</si>
  <si>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</si>
  <si>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</si>
  <si>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</si>
  <si>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</si>
  <si>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</si>
  <si>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</si>
  <si>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</si>
  <si>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</si>
  <si>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</si>
  <si>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</si>
  <si>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</si>
  <si>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</si>
  <si>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</si>
  <si>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</si>
  <si>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</si>
  <si>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</si>
  <si>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</si>
  <si>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</si>
  <si>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</si>
  <si>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</si>
  <si>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</si>
  <si>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</si>
  <si>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</si>
  <si>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</si>
  <si>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</si>
  <si>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</si>
  <si>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</si>
  <si>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</si>
  <si>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</si>
  <si>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</si>
  <si>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</si>
  <si>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</si>
  <si>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</si>
  <si>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</si>
  <si>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</si>
  <si>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</si>
  <si>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</si>
  <si>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</si>
  <si>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</si>
  <si>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</si>
  <si>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</si>
  <si>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</si>
  <si>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</si>
  <si>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</si>
  <si>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</si>
  <si>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</si>
  <si>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</si>
  <si>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</si>
  <si>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</si>
  <si>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</si>
  <si>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</si>
  <si>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</si>
  <si>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</si>
  <si>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</si>
  <si>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</si>
  <si>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</si>
  <si>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</si>
  <si>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</si>
  <si>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</si>
  <si>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</si>
  <si>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</si>
  <si>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</si>
  <si>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</si>
  <si>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</si>
  <si>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</si>
  <si>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</si>
  <si>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</si>
  <si>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</si>
  <si>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</si>
  <si>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</si>
  <si>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</si>
  <si>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</si>
  <si>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</si>
  <si>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</si>
  <si>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</si>
  <si>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</si>
  <si>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</si>
  <si>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</si>
  <si>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</si>
  <si>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</si>
  <si>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</si>
  <si>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</si>
  <si>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</si>
  <si>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</si>
  <si>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</si>
  <si>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</si>
  <si>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</si>
  <si>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</si>
  <si>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</si>
  <si>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</si>
  <si>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</si>
  <si>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</si>
  <si>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</si>
  <si>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</si>
  <si>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</si>
  <si>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</si>
  <si>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</si>
  <si>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</si>
  <si>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</si>
  <si>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</si>
  <si>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</si>
  <si>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</si>
  <si>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</si>
  <si>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</si>
  <si>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</si>
  <si>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</si>
  <si>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</si>
  <si>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</si>
  <si>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</si>
  <si>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</si>
  <si>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</si>
  <si>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</si>
  <si>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</si>
  <si>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</si>
  <si>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</si>
  <si>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</si>
  <si>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</si>
  <si>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</si>
  <si>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</si>
  <si>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</si>
  <si>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</si>
  <si>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</si>
  <si>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</si>
  <si>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</si>
  <si>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</si>
  <si>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</si>
  <si>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</si>
  <si>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</si>
  <si>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</si>
  <si>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</si>
  <si>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</si>
  <si>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</si>
  <si>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</si>
  <si>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</si>
  <si>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</si>
  <si>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</si>
  <si>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</si>
  <si>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</si>
  <si>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</si>
  <si>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</si>
  <si>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</si>
  <si>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</si>
  <si>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</si>
  <si>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</si>
  <si>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</si>
  <si>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</si>
  <si>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</si>
  <si>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</si>
  <si>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</si>
  <si>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</si>
  <si>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</si>
  <si>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</si>
  <si>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</si>
  <si>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</si>
  <si>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</si>
  <si>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</si>
  <si>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</si>
  <si>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</si>
  <si>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</si>
  <si>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</si>
  <si>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</si>
  <si>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</si>
  <si>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</si>
  <si>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</si>
  <si>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</si>
  <si>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</si>
  <si>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</si>
  <si>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</si>
  <si>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</si>
  <si>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</si>
  <si>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</si>
  <si>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</si>
  <si>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</si>
  <si>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</si>
  <si>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</si>
  <si>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</si>
  <si>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</si>
  <si>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</si>
  <si>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</si>
  <si>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</si>
  <si>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</si>
  <si>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</si>
  <si>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</si>
  <si>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</si>
  <si>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</si>
  <si>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</si>
  <si>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</si>
  <si>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</si>
  <si>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</si>
  <si>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</si>
  <si>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</si>
  <si>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</si>
  <si>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</si>
  <si>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</si>
  <si>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</si>
  <si>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</si>
  <si>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</si>
  <si>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</si>
  <si>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</si>
  <si>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</si>
  <si>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</si>
  <si>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</si>
  <si>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</si>
  <si>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</si>
  <si>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</si>
  <si>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</si>
  <si>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</si>
  <si>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</si>
  <si>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</si>
  <si>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</si>
  <si>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</si>
  <si>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</si>
  <si>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</si>
  <si>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</si>
  <si>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</si>
  <si>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</si>
  <si>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</si>
  <si>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</si>
  <si>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</si>
  <si>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</si>
  <si>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</si>
  <si>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</si>
  <si>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</si>
  <si>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</si>
  <si>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</si>
  <si>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</si>
  <si>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</si>
  <si>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</si>
  <si>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</si>
  <si>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</si>
  <si>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</si>
  <si>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</si>
  <si>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</si>
  <si>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</si>
  <si>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</si>
  <si>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</si>
  <si>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</si>
  <si>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</si>
  <si>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</si>
  <si>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</si>
  <si>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</si>
  <si>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</si>
  <si>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</si>
  <si>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</si>
  <si>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</si>
  <si>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</si>
  <si>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</si>
  <si>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</si>
  <si>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</si>
  <si>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</si>
  <si>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</si>
  <si>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</si>
  <si>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</si>
  <si>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</si>
  <si>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</si>
  <si>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</si>
  <si>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</si>
  <si>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</si>
  <si>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</si>
  <si>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</si>
  <si>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</si>
  <si>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</si>
  <si>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</si>
  <si>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</si>
  <si>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</si>
  <si>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</si>
  <si>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</si>
  <si>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</si>
  <si>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</si>
  <si>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</si>
  <si>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</si>
  <si>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</si>
  <si>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</si>
  <si>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</si>
  <si>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</si>
  <si>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</si>
  <si>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</si>
  <si>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</si>
  <si>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</si>
  <si>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</si>
  <si>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</si>
  <si>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</si>
  <si>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</si>
  <si>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</si>
  <si>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</si>
  <si>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</si>
  <si>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</si>
  <si>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</si>
  <si>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</si>
  <si>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</si>
  <si>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</si>
  <si>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</si>
  <si>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</si>
  <si>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</si>
  <si>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</si>
  <si>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</si>
  <si>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</si>
  <si>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</si>
  <si>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</si>
  <si>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</si>
  <si>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</si>
  <si>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</si>
  <si>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</si>
  <si>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</si>
  <si>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</si>
  <si>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</si>
  <si>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</si>
  <si>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</si>
  <si>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</si>
  <si>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</si>
  <si>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</si>
  <si>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</si>
  <si>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</si>
  <si>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</si>
  <si>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</si>
  <si>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</si>
  <si>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</si>
  <si>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</si>
  <si>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</si>
  <si>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</si>
  <si>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</si>
  <si>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</si>
  <si>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</si>
  <si>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</si>
  <si>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</si>
  <si>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</si>
  <si>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</si>
  <si>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</si>
  <si>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</si>
  <si>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</si>
  <si>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</si>
  <si>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</si>
  <si>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</si>
  <si>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</si>
  <si>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</si>
  <si>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</si>
  <si>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</si>
  <si>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</si>
  <si>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</si>
  <si>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</si>
  <si>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</si>
  <si>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</si>
  <si>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</si>
  <si>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</si>
  <si>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</si>
  <si>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</si>
  <si>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</si>
  <si>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</si>
  <si>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</si>
  <si>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</si>
  <si>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</si>
  <si>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</si>
  <si>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</si>
  <si>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</si>
  <si>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</si>
  <si>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</si>
  <si>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</si>
  <si>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</si>
  <si>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</si>
  <si>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</si>
  <si>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</si>
  <si>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</si>
  <si>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</si>
  <si>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</si>
  <si>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</si>
  <si>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</si>
  <si>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</si>
  <si>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</si>
  <si>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</si>
  <si>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</si>
  <si>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</si>
  <si>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</si>
  <si>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</si>
  <si>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</si>
  <si>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</si>
  <si>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</si>
  <si>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</si>
  <si>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</si>
  <si>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</si>
  <si>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</si>
  <si>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</si>
  <si>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</si>
  <si>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</si>
  <si>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</si>
  <si>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</si>
  <si>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</si>
  <si>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</si>
  <si>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</si>
  <si>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</si>
  <si>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</si>
  <si>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</si>
  <si>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</si>
  <si>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</si>
  <si>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</si>
  <si>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</si>
  <si>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</si>
  <si>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</si>
  <si>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</si>
  <si>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</si>
  <si>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</si>
  <si>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</si>
  <si>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</si>
  <si>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</si>
  <si>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</si>
  <si>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</si>
  <si>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</si>
  <si>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</si>
  <si>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</si>
  <si>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</si>
  <si>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</si>
  <si>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</si>
  <si>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</si>
  <si>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</si>
  <si>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</si>
  <si>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</si>
  <si>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</si>
  <si>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</si>
  <si>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</si>
  <si>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</si>
  <si>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</si>
  <si>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</si>
  <si>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</si>
  <si>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</si>
  <si>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</si>
  <si>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</si>
  <si>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</si>
  <si>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</si>
  <si>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</si>
  <si>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</si>
  <si>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</si>
  <si>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</si>
  <si>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</si>
  <si>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</si>
  <si>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</si>
  <si>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</si>
  <si>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</si>
  <si>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</si>
  <si>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</si>
  <si>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</si>
  <si>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</si>
  <si>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</si>
  <si>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</si>
  <si>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</si>
  <si>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</si>
  <si>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</si>
  <si>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</si>
  <si>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</si>
  <si>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</si>
  <si>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</si>
  <si>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</si>
  <si>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</si>
  <si>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</si>
  <si>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</si>
  <si>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</si>
  <si>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</si>
  <si>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</si>
  <si>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</si>
  <si>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</si>
  <si>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</si>
  <si>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</si>
  <si>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</si>
  <si>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</si>
  <si>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</si>
  <si>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</si>
  <si>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</si>
  <si>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</si>
  <si>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</si>
  <si>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</si>
  <si>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</si>
  <si>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</si>
  <si>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</si>
  <si>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</si>
  <si>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</si>
  <si>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</si>
  <si>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</si>
  <si>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</si>
  <si>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</si>
  <si>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</si>
  <si>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</si>
  <si>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</si>
  <si>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</si>
  <si>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</si>
  <si>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</si>
  <si>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</si>
  <si>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</si>
  <si>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</si>
  <si>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</si>
  <si>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</si>
  <si>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</si>
  <si>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</si>
  <si>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</si>
  <si>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</si>
  <si>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</si>
  <si>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</si>
  <si>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</si>
  <si>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</si>
  <si>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</si>
  <si>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</si>
  <si>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</si>
  <si>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</si>
  <si>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</si>
  <si>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</si>
  <si>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</si>
  <si>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</si>
  <si>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</si>
  <si>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</si>
  <si>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</si>
  <si>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</si>
  <si>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</si>
  <si>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</si>
  <si>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</si>
  <si>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</si>
  <si>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</si>
  <si>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</si>
  <si>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</si>
  <si>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</si>
  <si>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</si>
  <si>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</si>
  <si>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</si>
  <si>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</si>
  <si>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</si>
  <si>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</si>
  <si>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</si>
  <si>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</si>
  <si>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</si>
  <si>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</si>
  <si>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</si>
  <si>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</si>
  <si>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</si>
  <si>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</si>
  <si>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</si>
  <si>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</si>
  <si>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</si>
  <si>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</si>
  <si>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</si>
  <si>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</si>
  <si>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</si>
  <si>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</si>
  <si>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</si>
  <si>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</si>
  <si>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</si>
  <si>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</si>
  <si>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</si>
  <si>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</si>
  <si>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</si>
  <si>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</si>
  <si>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</si>
  <si>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</si>
  <si>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</si>
  <si>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</si>
  <si>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</si>
  <si>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</si>
  <si>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</si>
  <si>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</si>
  <si>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</si>
  <si>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</si>
  <si>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</si>
  <si>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</si>
  <si>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</si>
  <si>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</si>
  <si>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</si>
  <si>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</si>
  <si>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</si>
  <si>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</si>
  <si>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</si>
  <si>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</si>
  <si>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</si>
  <si>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</si>
  <si>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</si>
  <si>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</si>
  <si>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</si>
  <si>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</si>
  <si>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</si>
  <si>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</si>
  <si>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</si>
  <si>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</si>
  <si>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</si>
  <si>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</si>
  <si>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</si>
  <si>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</si>
  <si>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</si>
  <si>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</si>
  <si>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</si>
  <si>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</si>
  <si>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</si>
  <si>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</si>
  <si>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</si>
  <si>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</si>
  <si>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</si>
  <si>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</si>
  <si>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</si>
  <si>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</si>
  <si>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</si>
  <si>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</si>
  <si>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</si>
  <si>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</si>
  <si>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</si>
  <si>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</si>
  <si>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</si>
  <si>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</si>
  <si>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</si>
  <si>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</si>
  <si>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</si>
  <si>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</si>
  <si>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</si>
  <si>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</si>
  <si>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</si>
  <si>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</si>
  <si>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</si>
  <si>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</si>
  <si>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</si>
  <si>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</si>
  <si>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</si>
  <si>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</si>
  <si>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</si>
  <si>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</si>
  <si>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</si>
  <si>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</si>
  <si>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</si>
  <si>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</si>
  <si>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</si>
  <si>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</si>
  <si>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</si>
  <si>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</si>
  <si>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</si>
  <si>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</si>
  <si>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</si>
  <si>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</si>
  <si>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</si>
  <si>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</si>
  <si>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</si>
  <si>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</si>
  <si>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</si>
  <si>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</si>
  <si>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</si>
  <si>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</si>
  <si>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</si>
  <si>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</si>
  <si>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</si>
  <si>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</si>
  <si>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</si>
  <si>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</si>
  <si>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</si>
  <si>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</si>
  <si>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</si>
  <si>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</si>
  <si>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</si>
  <si>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</si>
  <si>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</si>
  <si>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</si>
  <si>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</si>
  <si>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</si>
  <si>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</si>
  <si>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</si>
  <si>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</si>
  <si>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</si>
  <si>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</si>
  <si>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</si>
  <si>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</si>
  <si>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</si>
  <si>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</si>
  <si>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</si>
  <si>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</si>
  <si>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</si>
  <si>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</si>
  <si>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</si>
  <si>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</si>
  <si>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</si>
  <si>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</si>
  <si>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</si>
  <si>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</si>
  <si>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</si>
  <si>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</si>
  <si>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</si>
  <si>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</si>
  <si>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</si>
  <si>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</si>
  <si>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</si>
  <si>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</si>
  <si>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</si>
  <si>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</si>
  <si>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</si>
  <si>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</si>
  <si>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</si>
  <si>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</si>
  <si>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</si>
  <si>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</si>
  <si>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</si>
  <si>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</si>
  <si>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</si>
  <si>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</si>
  <si>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</si>
  <si>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</si>
  <si>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</si>
  <si>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</si>
  <si>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</si>
  <si>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</si>
  <si>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</si>
  <si>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</si>
  <si>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</si>
  <si>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</si>
  <si>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</si>
  <si>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</si>
  <si>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</si>
  <si>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</si>
  <si>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</si>
  <si>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</si>
  <si>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</si>
  <si>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</si>
  <si>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</si>
  <si>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</si>
  <si>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</si>
  <si>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</si>
  <si>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</si>
  <si>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</si>
  <si>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</si>
  <si>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</si>
  <si>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</si>
  <si>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</si>
  <si>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</si>
  <si>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</si>
  <si>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</si>
  <si>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</si>
  <si>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</si>
  <si>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</si>
  <si>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</si>
  <si>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</si>
  <si>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</si>
  <si>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</si>
  <si>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</si>
  <si>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</si>
  <si>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</si>
  <si>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</si>
  <si>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</si>
  <si>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</si>
  <si>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</si>
  <si>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</si>
  <si>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</si>
  <si>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</si>
  <si>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</si>
  <si>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</si>
  <si>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</si>
  <si>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</si>
  <si>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</si>
  <si>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</si>
  <si>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</si>
  <si>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</si>
  <si>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</si>
  <si>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</si>
  <si>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</si>
  <si>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</si>
  <si>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</si>
  <si>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</si>
  <si>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</si>
  <si>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</si>
  <si>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</si>
  <si>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</si>
  <si>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</si>
  <si>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</si>
  <si>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</si>
  <si>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</si>
  <si>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</si>
  <si>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</si>
  <si>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</si>
  <si>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</si>
  <si>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</si>
  <si>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</si>
  <si>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</si>
  <si>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</si>
  <si>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</si>
  <si>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</si>
  <si>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</si>
  <si>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</si>
  <si>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</si>
  <si>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</si>
  <si>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</si>
  <si>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</si>
  <si>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</si>
  <si>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</si>
  <si>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</si>
  <si>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</si>
  <si>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</si>
  <si>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</si>
  <si>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</si>
  <si>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</si>
  <si>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</si>
  <si>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</si>
  <si>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</si>
  <si>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</si>
  <si>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</si>
  <si>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</si>
  <si>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</si>
  <si>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</si>
  <si>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</si>
  <si>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</si>
  <si>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</si>
  <si>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</si>
  <si>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</si>
  <si>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</si>
  <si>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</si>
  <si>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</si>
  <si>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</si>
  <si>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</si>
  <si>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</si>
  <si>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</si>
  <si>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</si>
  <si>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</si>
  <si>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</si>
  <si>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</si>
  <si>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</si>
  <si>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</si>
  <si>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</si>
  <si>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</si>
  <si>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</si>
  <si>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</si>
  <si>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</si>
  <si>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</si>
  <si>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</si>
  <si>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</si>
  <si>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</si>
  <si>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</si>
  <si>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</si>
  <si>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</si>
  <si>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</si>
  <si>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</si>
  <si>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</si>
  <si>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</si>
  <si>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</si>
  <si>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</si>
  <si>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</si>
  <si>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</si>
  <si>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</si>
  <si>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</si>
  <si>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</si>
  <si>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</si>
  <si>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</si>
  <si>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</si>
  <si>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</si>
  <si>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</si>
  <si>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</si>
  <si>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</si>
  <si>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</si>
  <si>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</si>
  <si>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</si>
  <si>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</si>
  <si>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</si>
  <si>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</si>
  <si>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</si>
  <si>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</si>
  <si>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</si>
  <si>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</si>
  <si>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</si>
  <si>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</si>
  <si>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</si>
  <si>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</si>
  <si>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</si>
  <si>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</si>
  <si>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</si>
  <si>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</si>
  <si>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</si>
  <si>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</si>
  <si>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</si>
  <si>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</si>
  <si>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</si>
  <si>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</si>
  <si>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</si>
  <si>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</si>
  <si>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</si>
  <si>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</si>
  <si>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</si>
  <si>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</si>
  <si>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</si>
  <si>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</si>
  <si>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</si>
  <si>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</si>
  <si>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</si>
  <si>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</si>
  <si>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</si>
  <si>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</si>
  <si>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</si>
  <si>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</si>
  <si>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</si>
  <si>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</si>
  <si>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</si>
  <si>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</si>
  <si>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</si>
  <si>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</si>
  <si>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</si>
  <si>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</si>
  <si>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</si>
  <si>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</si>
  <si>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</si>
  <si>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</si>
  <si>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</si>
  <si>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</si>
  <si>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</si>
  <si>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</si>
  <si>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</si>
  <si>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</si>
  <si>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</si>
  <si>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</si>
  <si>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</si>
  <si>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</si>
  <si>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</si>
  <si>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</si>
  <si>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</si>
  <si>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</si>
  <si>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</si>
  <si>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</si>
  <si>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</si>
  <si>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</si>
  <si>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</si>
  <si>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</si>
  <si>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</si>
  <si>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</si>
  <si>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</si>
  <si>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</si>
  <si>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</si>
  <si>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</si>
  <si>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</si>
  <si>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</si>
  <si>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</si>
  <si>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</si>
  <si>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</si>
  <si>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</si>
  <si>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</si>
  <si>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</si>
  <si>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</si>
  <si>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</si>
  <si>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</si>
  <si>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</si>
  <si>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</si>
  <si>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</si>
  <si>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</si>
  <si>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</si>
  <si>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</si>
  <si>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</si>
  <si>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</si>
  <si>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</si>
  <si>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</si>
  <si>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</si>
  <si>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</si>
  <si>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</si>
  <si>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</si>
  <si>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</si>
  <si>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</si>
  <si>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</si>
  <si>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</si>
  <si>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</si>
  <si>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</si>
  <si>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</si>
  <si>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</si>
  <si>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</si>
  <si>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</si>
  <si>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</si>
  <si>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</si>
  <si>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</si>
  <si>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</si>
  <si>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</si>
  <si>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</si>
  <si>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</si>
  <si>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</si>
  <si>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</si>
  <si>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</si>
  <si>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</si>
  <si>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</si>
  <si>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</si>
  <si>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</si>
  <si>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</si>
  <si>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</si>
  <si>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</si>
  <si>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</si>
  <si>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</si>
  <si>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</si>
  <si>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</si>
  <si>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</si>
  <si>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</si>
  <si>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</si>
  <si>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</si>
  <si>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</si>
  <si>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</si>
  <si>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</si>
  <si>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</si>
  <si>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</si>
  <si>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</si>
  <si>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</si>
  <si>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</si>
  <si>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</si>
  <si>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</si>
  <si>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</si>
  <si>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</si>
  <si>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</si>
  <si>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</si>
  <si>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</si>
  <si>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</si>
  <si>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</si>
  <si>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</si>
  <si>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</si>
  <si>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</si>
  <si>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</si>
  <si>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</si>
  <si>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</si>
  <si>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</si>
  <si>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</si>
  <si>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</si>
  <si>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</si>
  <si>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</si>
  <si>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</si>
  <si>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</si>
  <si>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</si>
  <si>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</si>
  <si>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</si>
  <si>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</si>
  <si>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</si>
  <si>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</si>
  <si>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</si>
  <si>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</si>
  <si>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</si>
  <si>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</si>
  <si>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</si>
  <si>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</si>
  <si>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</si>
  <si>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</si>
  <si>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</si>
  <si>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</si>
  <si>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</si>
  <si>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</si>
  <si>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</si>
  <si>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</si>
  <si>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</si>
  <si>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</si>
  <si>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</si>
  <si>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</si>
  <si>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</si>
  <si>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</si>
  <si>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</si>
  <si>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</si>
  <si>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</si>
  <si>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</si>
  <si>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</si>
  <si>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</si>
  <si>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</si>
  <si>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</si>
  <si>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</si>
  <si>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</si>
  <si>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</si>
  <si>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</si>
  <si>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</si>
  <si>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</si>
  <si>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</si>
  <si>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</si>
  <si>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</si>
  <si>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</si>
  <si>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</si>
  <si>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</si>
  <si>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</si>
  <si>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</si>
  <si>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</si>
  <si>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</si>
  <si>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</si>
  <si>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</si>
  <si>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</si>
  <si>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</si>
  <si>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</si>
  <si>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</si>
  <si>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</si>
  <si>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</si>
  <si>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</si>
  <si>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</si>
  <si>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</si>
  <si>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</si>
  <si>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</si>
  <si>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</si>
  <si>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</si>
  <si>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</si>
  <si>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</si>
  <si>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</si>
  <si>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</si>
  <si>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</si>
  <si>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</si>
  <si>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</si>
  <si>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</si>
  <si>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</si>
  <si>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</si>
  <si>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</si>
  <si>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</si>
  <si>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</si>
  <si>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</si>
  <si>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</si>
  <si>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</si>
  <si>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</si>
  <si>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</si>
  <si>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</si>
  <si>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</si>
  <si>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</si>
  <si>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</si>
  <si>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</si>
  <si>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</si>
  <si>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</si>
  <si>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</si>
  <si>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</si>
  <si>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</si>
  <si>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</si>
  <si>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</si>
  <si>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</si>
  <si>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</si>
  <si>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</si>
  <si>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</si>
  <si>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</si>
  <si>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</si>
  <si>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</si>
  <si>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</si>
  <si>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</si>
  <si>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</si>
  <si>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</si>
  <si>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</si>
  <si>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</si>
  <si>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</si>
  <si>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</si>
  <si>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</si>
  <si>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</si>
  <si>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</si>
  <si>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</si>
  <si>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</si>
  <si>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</si>
  <si>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</si>
  <si>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</si>
  <si>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</si>
  <si>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</si>
  <si>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</si>
  <si>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</si>
  <si>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</si>
  <si>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</si>
  <si>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</si>
  <si>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</si>
  <si>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</si>
  <si>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</si>
  <si>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</si>
  <si>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</si>
  <si>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</si>
  <si>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</si>
  <si>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</si>
  <si>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</si>
  <si>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</si>
  <si>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</si>
  <si>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</si>
  <si>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</si>
  <si>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</si>
  <si>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</si>
  <si>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</si>
  <si>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</si>
  <si>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</si>
  <si>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</si>
  <si>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</si>
  <si>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</si>
  <si>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</si>
  <si>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</si>
  <si>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</si>
  <si>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</si>
  <si>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</si>
  <si>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</si>
  <si>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</si>
  <si>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</si>
  <si>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</si>
  <si>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</si>
  <si>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</si>
  <si>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</si>
  <si>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</si>
  <si>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</si>
  <si>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</si>
  <si>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</si>
  <si>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</si>
  <si>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</si>
  <si>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</si>
  <si>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</si>
  <si>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</si>
  <si>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</si>
  <si>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</si>
  <si>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</si>
  <si>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</si>
  <si>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</si>
  <si>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</si>
  <si>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</si>
  <si>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</si>
  <si>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</si>
  <si>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</si>
  <si>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</si>
  <si>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</si>
  <si>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</si>
  <si>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</si>
  <si>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</si>
  <si>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</si>
  <si>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</si>
  <si>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</si>
  <si>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</si>
  <si>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</si>
  <si>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</si>
  <si>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</si>
  <si>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</si>
  <si>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</si>
  <si>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</si>
  <si>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</si>
  <si>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</si>
  <si>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</si>
  <si>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</si>
  <si>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</si>
  <si>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</si>
  <si>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</si>
  <si>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</si>
  <si>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</si>
  <si>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</si>
  <si>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</si>
  <si>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</si>
  <si>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</si>
  <si>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</si>
  <si>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</si>
  <si>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</si>
  <si>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</si>
  <si>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</si>
  <si>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</si>
  <si>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</si>
  <si>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</si>
  <si>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</si>
  <si>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</si>
  <si>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</si>
  <si>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</si>
  <si>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</si>
  <si>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</si>
  <si>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</si>
  <si>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</si>
  <si>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</si>
  <si>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</si>
  <si>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</si>
  <si>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</si>
  <si>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</si>
  <si>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</si>
  <si>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</si>
  <si>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</si>
  <si>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</si>
  <si>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</si>
  <si>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</si>
  <si>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</si>
  <si>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</si>
  <si>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</si>
  <si>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</si>
  <si>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</si>
  <si>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</si>
  <si>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</si>
  <si>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</si>
  <si>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</si>
  <si>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</si>
  <si>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</si>
  <si>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</si>
  <si>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</si>
  <si>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</si>
  <si>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</si>
  <si>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</si>
  <si>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</si>
  <si>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</si>
  <si>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</si>
  <si>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</si>
  <si>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</si>
  <si>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</si>
  <si>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</si>
  <si>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</si>
  <si>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</si>
  <si>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</si>
  <si>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</si>
  <si>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</si>
  <si>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</si>
  <si>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</si>
  <si>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</si>
  <si>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</si>
  <si>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</si>
  <si>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</si>
  <si>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</si>
  <si>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</si>
  <si>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</si>
  <si>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</si>
  <si>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</si>
  <si>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</si>
  <si>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</si>
  <si>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</si>
  <si>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</si>
  <si>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</si>
  <si>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</si>
  <si>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</si>
  <si>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</si>
  <si>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</si>
  <si>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</si>
  <si>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</si>
  <si>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</si>
  <si>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</si>
  <si>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</si>
  <si>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</si>
  <si>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</si>
  <si>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</si>
  <si>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</si>
  <si>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</si>
  <si>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</si>
  <si>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</si>
  <si>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</si>
  <si>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</si>
  <si>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</si>
  <si>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</si>
  <si>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</si>
  <si>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</si>
  <si>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</si>
  <si>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</si>
  <si>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</si>
  <si>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</si>
  <si>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</si>
  <si>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</si>
  <si>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</si>
  <si>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</si>
  <si>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</si>
  <si>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</si>
  <si>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</si>
  <si>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</si>
  <si>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</si>
  <si>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</si>
  <si>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</si>
  <si>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</si>
  <si>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</si>
  <si>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</si>
  <si>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</si>
  <si>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</si>
  <si>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</si>
  <si>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</si>
  <si>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</si>
  <si>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</si>
  <si>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</si>
  <si>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</si>
  <si>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</si>
  <si>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</si>
  <si>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</si>
  <si>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</si>
  <si>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</si>
  <si>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</si>
  <si>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</si>
  <si>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</si>
  <si>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</si>
  <si>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</si>
  <si>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</si>
  <si>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</si>
  <si>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</si>
  <si>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</si>
  <si>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</si>
  <si>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</si>
  <si>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</si>
  <si>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</si>
  <si>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</si>
  <si>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</si>
  <si>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</si>
  <si>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</si>
  <si>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</si>
  <si>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</si>
  <si>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</si>
  <si>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</si>
  <si>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</si>
  <si>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</si>
  <si>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</si>
  <si>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</si>
  <si>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</si>
  <si>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</si>
  <si>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</si>
  <si>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</si>
  <si>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</si>
  <si>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</si>
  <si>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</si>
  <si>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</si>
  <si>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</si>
  <si>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</si>
  <si>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</si>
  <si>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</si>
  <si>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</si>
  <si>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</si>
  <si>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</si>
  <si>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</si>
  <si>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</si>
  <si>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</si>
  <si>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</si>
  <si>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</si>
  <si>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</si>
  <si>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</si>
  <si>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</si>
  <si>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</si>
  <si>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</si>
  <si>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</si>
  <si>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</si>
  <si>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</si>
  <si>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</si>
  <si>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</si>
  <si>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</si>
  <si>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</si>
  <si>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</si>
  <si>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</si>
  <si>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</si>
  <si>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</si>
  <si>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</si>
  <si>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</si>
  <si>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</si>
  <si>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</si>
  <si>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</si>
  <si>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</si>
  <si>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</si>
  <si>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</si>
  <si>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</si>
  <si>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</si>
  <si>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</si>
  <si>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</si>
  <si>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</si>
  <si>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</si>
  <si>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</si>
  <si>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</si>
  <si>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</si>
  <si>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</si>
  <si>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</si>
  <si>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</si>
  <si>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</si>
  <si>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</si>
  <si>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</si>
  <si>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</si>
  <si>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</si>
  <si>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</si>
  <si>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</si>
  <si>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</si>
  <si>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</si>
  <si>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</si>
  <si>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</si>
  <si>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</si>
  <si>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</si>
  <si>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</si>
  <si>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</si>
  <si>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</si>
  <si>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</si>
  <si>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</si>
  <si>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</si>
  <si>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</si>
  <si>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</si>
  <si>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</si>
  <si>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</si>
  <si>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</si>
  <si>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</si>
  <si>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</si>
  <si>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</si>
  <si>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</si>
  <si>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</si>
  <si>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</si>
  <si>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</si>
  <si>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</si>
  <si>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</si>
  <si>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</si>
  <si>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</si>
  <si>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</si>
  <si>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</si>
  <si>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</si>
  <si>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</si>
  <si>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</si>
  <si>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</si>
  <si>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</si>
  <si>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</si>
  <si>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</si>
  <si>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</si>
  <si>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</si>
  <si>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</si>
  <si>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</si>
  <si>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</si>
  <si>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</si>
  <si>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</si>
  <si>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</si>
  <si>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</si>
  <si>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</si>
  <si>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</si>
  <si>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</si>
  <si>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</si>
  <si>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</si>
  <si>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</si>
  <si>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</si>
  <si>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</si>
  <si>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</si>
  <si>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</si>
  <si>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</si>
  <si>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</si>
  <si>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</si>
  <si>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</si>
  <si>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</si>
  <si>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</si>
  <si>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</si>
  <si>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</si>
  <si>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</si>
  <si>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</si>
  <si>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</si>
  <si>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</si>
  <si>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</si>
  <si>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</si>
  <si>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</si>
  <si>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</si>
  <si>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</si>
  <si>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</si>
  <si>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</si>
  <si>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</si>
  <si>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</si>
  <si>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</si>
  <si>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</si>
  <si>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</si>
  <si>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</si>
  <si>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</si>
  <si>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</si>
  <si>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</si>
  <si>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</si>
  <si>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</si>
  <si>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</si>
  <si>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</si>
  <si>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</si>
  <si>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</si>
  <si>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</si>
  <si>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</si>
  <si>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</si>
  <si>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</si>
  <si>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</si>
  <si>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</si>
  <si>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</si>
  <si>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</si>
  <si>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</si>
  <si>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</si>
  <si>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</si>
  <si>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</si>
  <si>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</si>
  <si>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</si>
  <si>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</si>
  <si>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</si>
  <si>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</si>
  <si>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</si>
  <si>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</si>
  <si>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</si>
  <si>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</si>
  <si>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</si>
  <si>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</si>
  <si>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</si>
  <si>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</si>
  <si>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</si>
  <si>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</si>
  <si>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</si>
  <si>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</si>
  <si>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</si>
  <si>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</si>
  <si>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</si>
  <si>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</si>
  <si>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</si>
  <si>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</si>
  <si>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</si>
  <si>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</si>
  <si>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</si>
  <si>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</si>
  <si>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</si>
  <si>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</si>
  <si>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</si>
  <si>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</si>
  <si>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</si>
  <si>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</si>
  <si>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</si>
  <si>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</si>
  <si>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</si>
  <si>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</si>
  <si>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</si>
  <si>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</si>
  <si>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</si>
  <si>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</si>
  <si>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</si>
  <si>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</si>
  <si>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</si>
  <si>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</si>
  <si>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</si>
  <si>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</si>
  <si>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</si>
  <si>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</si>
  <si>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</si>
  <si>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</si>
  <si>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</si>
  <si>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</si>
  <si>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</si>
  <si>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</si>
  <si>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</si>
  <si>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</si>
  <si>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</si>
  <si>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</si>
  <si>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</si>
  <si>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</si>
  <si>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</si>
  <si>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</si>
  <si>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</si>
  <si>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</si>
  <si>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</si>
  <si>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</si>
  <si>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</si>
  <si>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</si>
  <si>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</si>
  <si>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</si>
  <si>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</si>
  <si>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</si>
  <si>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</si>
  <si>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</si>
  <si>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</si>
  <si>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</si>
  <si>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</si>
  <si>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</si>
  <si>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</si>
  <si>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</si>
  <si>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</si>
  <si>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</si>
  <si>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</si>
  <si>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</si>
  <si>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</si>
  <si>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</si>
  <si>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</si>
  <si>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</si>
  <si>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</si>
  <si>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</si>
  <si>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</si>
  <si>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</si>
  <si>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</si>
  <si>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</si>
  <si>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</si>
  <si>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</si>
  <si>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</si>
  <si>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</si>
  <si>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</si>
  <si>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</si>
  <si>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</si>
  <si>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</si>
  <si>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</si>
  <si>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</si>
  <si>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</si>
  <si>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</si>
  <si>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</si>
  <si>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</si>
  <si>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</si>
  <si>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</si>
  <si>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</si>
  <si>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</si>
  <si>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</si>
  <si>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</si>
  <si>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</si>
  <si>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</si>
  <si>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</si>
  <si>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</si>
  <si>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</si>
  <si>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</si>
  <si>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</si>
  <si>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</si>
  <si>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</si>
  <si>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</si>
  <si>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</si>
  <si>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</si>
  <si>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</si>
  <si>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</si>
  <si>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</si>
  <si>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</si>
  <si>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</si>
  <si>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</si>
  <si>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</si>
  <si>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</si>
  <si>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</si>
  <si>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</si>
  <si>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</si>
  <si>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</si>
  <si>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</si>
  <si>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</si>
  <si>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</si>
  <si>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</si>
  <si>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</si>
  <si>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</si>
  <si>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</si>
  <si>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</si>
  <si>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</si>
  <si>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</si>
  <si>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</si>
  <si>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</si>
  <si>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</si>
  <si>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</si>
  <si>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</si>
  <si>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</si>
  <si>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</si>
  <si>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</si>
  <si>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</si>
  <si>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</si>
  <si>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</si>
  <si>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</si>
  <si>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</si>
  <si>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</si>
  <si>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</si>
  <si>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</si>
  <si>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</si>
  <si>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</si>
  <si>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</si>
  <si>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</si>
  <si>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</si>
  <si>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</si>
  <si>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</si>
  <si>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</si>
  <si>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</si>
  <si>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</si>
  <si>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</si>
  <si>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</si>
  <si>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</si>
  <si>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</si>
  <si>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</si>
  <si>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</si>
  <si>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</si>
  <si>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</si>
  <si>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</si>
  <si>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</si>
  <si>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</si>
  <si>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</si>
  <si>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</si>
  <si>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</si>
  <si>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</si>
  <si>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</si>
  <si>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</si>
  <si>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</si>
  <si>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</si>
  <si>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</si>
  <si>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</si>
  <si>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</si>
  <si>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</si>
  <si>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</si>
  <si>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</si>
  <si>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</si>
  <si>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</si>
  <si>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</si>
  <si>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</si>
  <si>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</si>
  <si>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</si>
  <si>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</si>
  <si>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</si>
  <si>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</si>
  <si>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</si>
  <si>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</si>
  <si>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</si>
  <si>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</si>
  <si>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</si>
  <si>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</si>
  <si>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</si>
  <si>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</si>
  <si>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</si>
  <si>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</si>
  <si>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</si>
  <si>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</si>
  <si>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</si>
  <si>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</si>
  <si>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</si>
  <si>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</si>
  <si>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</si>
  <si>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</si>
  <si>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</si>
  <si>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</si>
  <si>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</si>
  <si>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</si>
  <si>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</si>
  <si>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</si>
  <si>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</si>
  <si>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</si>
  <si>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</si>
  <si>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</si>
  <si>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</si>
  <si>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</si>
  <si>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</si>
  <si>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</si>
  <si>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</si>
  <si>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</si>
  <si>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</si>
  <si>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</si>
  <si>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</si>
  <si>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</si>
  <si>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</si>
  <si>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</si>
  <si>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</si>
  <si>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</si>
  <si>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</si>
  <si>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</si>
  <si>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</si>
  <si>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</si>
  <si>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</si>
  <si>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</si>
  <si>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</si>
  <si>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</si>
  <si>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</si>
  <si>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</si>
  <si>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</si>
  <si>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</si>
  <si>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</si>
  <si>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</si>
  <si>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</si>
  <si>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</si>
  <si>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</si>
  <si>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</si>
  <si>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</si>
  <si>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</si>
  <si>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</si>
  <si>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</si>
  <si>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</si>
  <si>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</si>
  <si>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</si>
  <si>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</si>
  <si>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</si>
  <si>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</si>
  <si>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</si>
  <si>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</si>
  <si>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</si>
  <si>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</si>
  <si>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</si>
  <si>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</si>
  <si>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</si>
  <si>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</si>
  <si>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</si>
  <si>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</si>
  <si>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</si>
  <si>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</si>
  <si>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</si>
  <si>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</si>
  <si>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</si>
  <si>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</si>
  <si>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</si>
  <si>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</si>
  <si>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</si>
  <si>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</si>
  <si>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</si>
  <si>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</si>
  <si>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</si>
  <si>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</si>
  <si>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</si>
  <si>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</si>
  <si>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</si>
  <si>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</si>
  <si>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</si>
  <si>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</si>
  <si>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</si>
  <si>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</si>
  <si>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</si>
  <si>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</si>
  <si>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</si>
  <si>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</si>
  <si>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</si>
  <si>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</si>
  <si>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</si>
  <si>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</si>
  <si>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</si>
  <si>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</si>
  <si>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</si>
  <si>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</si>
  <si>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</si>
  <si>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</si>
  <si>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</si>
  <si>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</si>
  <si>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</si>
  <si>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</si>
  <si>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</si>
  <si>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</si>
  <si>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</si>
  <si>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</si>
  <si>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</si>
  <si>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</si>
  <si>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</si>
  <si>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</si>
  <si>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</si>
  <si>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</si>
  <si>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</si>
  <si>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</si>
  <si>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</si>
  <si>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</si>
  <si>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</si>
  <si>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</si>
  <si>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</si>
  <si>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</si>
  <si>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</si>
  <si>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</si>
  <si>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</si>
  <si>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</si>
  <si>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</si>
  <si>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</si>
  <si>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</si>
  <si>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</si>
  <si>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</si>
  <si>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</si>
  <si>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</si>
  <si>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</si>
  <si>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</si>
  <si>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</si>
  <si>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</si>
  <si>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</si>
  <si>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</si>
  <si>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</si>
  <si>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</si>
  <si>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</si>
  <si>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</si>
  <si>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</si>
  <si>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</si>
  <si>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</si>
  <si>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</si>
  <si>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</si>
  <si>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</si>
  <si>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</si>
  <si>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</si>
  <si>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</si>
  <si>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</si>
  <si>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</si>
  <si>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</si>
  <si>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</si>
  <si>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</si>
  <si>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</si>
  <si>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</si>
  <si>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</si>
  <si>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</si>
  <si>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</si>
  <si>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</si>
  <si>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</si>
  <si>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</si>
  <si>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</si>
  <si>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</si>
  <si>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</si>
  <si>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</si>
  <si>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</si>
  <si>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</si>
  <si>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</si>
  <si>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</si>
  <si>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</si>
  <si>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</si>
  <si>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</si>
  <si>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</si>
  <si>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</si>
  <si>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</si>
  <si>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</si>
  <si>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</si>
  <si>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</si>
  <si>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</si>
  <si>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</si>
  <si>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</si>
  <si>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</si>
  <si>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</si>
  <si>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</si>
  <si>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</si>
  <si>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</si>
  <si>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</si>
  <si>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</si>
  <si>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</si>
  <si>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</si>
  <si>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</si>
  <si>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</si>
  <si>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</si>
  <si>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</si>
  <si>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</si>
  <si>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</si>
  <si>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</si>
  <si>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</si>
  <si>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</si>
  <si>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</si>
  <si>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</si>
  <si>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</si>
  <si>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</si>
  <si>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</si>
  <si>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</si>
  <si>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</si>
  <si>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</si>
  <si>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</si>
  <si>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</si>
  <si>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</si>
  <si>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</si>
  <si>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</si>
  <si>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</si>
  <si>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</si>
  <si>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</si>
  <si>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</si>
  <si>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</si>
  <si>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</si>
  <si>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</si>
  <si>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</si>
  <si>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</si>
  <si>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</si>
  <si>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</si>
  <si>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</si>
  <si>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</si>
  <si>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</si>
  <si>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</si>
  <si>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</si>
  <si>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</si>
  <si>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</si>
  <si>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</si>
  <si>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</si>
  <si>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</si>
  <si>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</si>
  <si>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</si>
  <si>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</si>
  <si>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</si>
  <si>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</si>
  <si>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</si>
  <si>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</si>
  <si>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</si>
  <si>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</si>
  <si>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</si>
  <si>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</si>
  <si>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</si>
  <si>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</si>
  <si>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</si>
  <si>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</si>
  <si>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</si>
  <si>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</si>
  <si>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</si>
  <si>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</si>
  <si>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</si>
  <si>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</si>
  <si>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</si>
  <si>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</si>
  <si>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</si>
  <si>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</si>
  <si>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</si>
  <si>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</si>
  <si>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</si>
  <si>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</si>
  <si>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</si>
  <si>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</si>
  <si>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</si>
  <si>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</si>
  <si>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</si>
  <si>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</si>
  <si>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</si>
  <si>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</si>
  <si>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</si>
  <si>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</si>
  <si>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</si>
  <si>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</si>
  <si>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</si>
  <si>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</si>
  <si>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</si>
  <si>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</si>
  <si>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</si>
  <si>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</si>
  <si>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</si>
  <si>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</si>
  <si>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</si>
  <si>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</si>
  <si>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</si>
  <si>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</si>
  <si>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</si>
  <si>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</si>
  <si>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</si>
  <si>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</si>
  <si>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</si>
  <si>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</si>
  <si>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</si>
  <si>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</si>
  <si>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</si>
  <si>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</si>
  <si>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</si>
  <si>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</si>
  <si>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</si>
  <si>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</si>
  <si>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</si>
  <si>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</si>
  <si>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</si>
  <si>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</si>
  <si>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</si>
  <si>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</si>
  <si>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</si>
  <si>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</si>
  <si>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</si>
  <si>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</si>
  <si>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</si>
  <si>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</si>
  <si>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</si>
  <si>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</si>
  <si>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</si>
  <si>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</si>
  <si>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</si>
  <si>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</si>
  <si>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</si>
  <si>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</si>
  <si>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</si>
  <si>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</si>
  <si>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</si>
  <si>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</si>
  <si>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</si>
  <si>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</si>
  <si>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</si>
  <si>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</si>
  <si>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</si>
  <si>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</si>
  <si>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</si>
  <si>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</si>
  <si>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</si>
  <si>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</si>
  <si>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</si>
  <si>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</si>
  <si>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</si>
  <si>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</si>
  <si>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</si>
  <si>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</si>
  <si>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</si>
  <si>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</si>
  <si>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</si>
  <si>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</si>
  <si>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</si>
  <si>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</si>
  <si>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</si>
  <si>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</si>
  <si>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</si>
  <si>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</si>
  <si>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</si>
  <si>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</si>
  <si>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</si>
  <si>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</si>
  <si>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</si>
  <si>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</si>
  <si>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</si>
  <si>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</si>
  <si>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</si>
  <si>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</si>
  <si>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</si>
  <si>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</si>
  <si>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</si>
  <si>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</si>
  <si>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</si>
  <si>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</si>
  <si>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</si>
  <si>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</si>
  <si>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</si>
  <si>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</si>
  <si>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</si>
  <si>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</si>
  <si>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</si>
  <si>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</si>
  <si>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</si>
  <si>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</si>
  <si>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</si>
  <si>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</si>
  <si>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</si>
  <si>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</si>
  <si>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</si>
  <si>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</si>
  <si>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</si>
  <si>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</si>
  <si>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</si>
  <si>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</si>
  <si>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</si>
  <si>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</si>
  <si>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</si>
  <si>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</si>
  <si>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</si>
  <si>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</si>
  <si>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</si>
  <si>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</si>
  <si>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</si>
  <si>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</si>
  <si>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</si>
  <si>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</si>
  <si>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</si>
  <si>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</si>
  <si>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</si>
  <si>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</si>
  <si>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</si>
  <si>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</si>
  <si>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</si>
  <si>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</si>
  <si>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</si>
  <si>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</si>
  <si>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</si>
  <si>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</si>
  <si>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</si>
  <si>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</si>
  <si>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</si>
  <si>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</si>
  <si>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</si>
  <si>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</si>
  <si>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</si>
  <si>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</si>
  <si>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</si>
  <si>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</si>
  <si>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</si>
  <si>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</si>
  <si>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</si>
  <si>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</si>
  <si>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</si>
  <si>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</si>
  <si>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</si>
  <si>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</si>
  <si>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</si>
  <si>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</si>
  <si>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</si>
  <si>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</si>
  <si>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</si>
  <si>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</si>
  <si>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</si>
  <si>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</si>
  <si>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</si>
  <si>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</si>
  <si>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</si>
  <si>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</si>
  <si>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</si>
  <si>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</si>
  <si>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</si>
  <si>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</si>
  <si>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</si>
  <si>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</si>
  <si>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</si>
  <si>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</si>
  <si>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</si>
  <si>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</si>
  <si>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</si>
  <si>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</si>
  <si>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</si>
  <si>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</si>
  <si>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</si>
  <si>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</si>
  <si>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</si>
  <si>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</si>
  <si>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</si>
  <si>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</si>
  <si>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</si>
  <si>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</si>
  <si>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</si>
  <si>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</si>
  <si>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</si>
  <si>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</si>
  <si>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</si>
  <si>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</si>
  <si>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</si>
  <si>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</si>
  <si>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</si>
  <si>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</si>
  <si>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</si>
  <si>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</si>
  <si>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</si>
  <si>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</si>
  <si>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</si>
  <si>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</si>
  <si>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</si>
  <si>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</si>
  <si>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</si>
  <si>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</si>
  <si>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</si>
  <si>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</si>
  <si>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</si>
  <si>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</si>
  <si>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</si>
  <si>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</si>
  <si>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</si>
  <si>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</si>
  <si>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</si>
  <si>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</si>
  <si>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</si>
  <si>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</si>
  <si>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</si>
  <si>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</si>
  <si>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</si>
  <si>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</si>
  <si>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</si>
  <si>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</si>
  <si>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</si>
  <si>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</si>
  <si>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</si>
  <si>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</si>
  <si>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</si>
  <si>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</si>
  <si>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</si>
  <si>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</si>
  <si>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</si>
  <si>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</si>
  <si>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</si>
  <si>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</si>
  <si>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</si>
  <si>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</si>
  <si>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</si>
  <si>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</si>
  <si>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</si>
  <si>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</si>
  <si>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</si>
  <si>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</si>
  <si>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</si>
  <si>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</si>
  <si>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</si>
  <si>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</si>
  <si>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</si>
  <si>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</si>
  <si>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</si>
  <si>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</si>
  <si>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</si>
  <si>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</si>
  <si>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</si>
  <si>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</si>
  <si>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</si>
  <si>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</si>
  <si>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</si>
  <si>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</si>
  <si>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</si>
  <si>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</si>
  <si>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</si>
  <si>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</si>
  <si>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</si>
  <si>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</si>
  <si>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</si>
  <si>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</si>
  <si>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</si>
  <si>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</si>
  <si>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</si>
  <si>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</si>
  <si>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</si>
  <si>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</si>
  <si>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</si>
  <si>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</si>
  <si>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</si>
  <si>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</si>
  <si>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</si>
  <si>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</si>
  <si>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</si>
  <si>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</si>
  <si>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</si>
  <si>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</si>
  <si>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</si>
  <si>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</si>
  <si>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</si>
  <si>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</si>
  <si>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</si>
  <si>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</si>
  <si>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</si>
  <si>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</si>
  <si>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</si>
  <si>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</si>
  <si>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</si>
  <si>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</si>
  <si>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</si>
  <si>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</si>
  <si>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</si>
  <si>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</si>
  <si>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</si>
  <si>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</si>
  <si>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</si>
  <si>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</si>
  <si>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</si>
  <si>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</si>
  <si>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</si>
  <si>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</si>
  <si>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</si>
  <si>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</si>
  <si>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</si>
  <si>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</si>
  <si>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</si>
  <si>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</si>
  <si>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</si>
  <si>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</si>
  <si>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</si>
  <si>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</si>
  <si>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</si>
  <si>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</si>
  <si>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</si>
  <si>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</si>
  <si>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</si>
  <si>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</si>
  <si>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</si>
  <si>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</si>
  <si>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</si>
  <si>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</si>
  <si>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</si>
  <si>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</si>
  <si>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</si>
  <si>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</si>
  <si>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</si>
  <si>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</si>
  <si>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</si>
  <si>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</si>
  <si>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</si>
  <si>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</si>
  <si>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</si>
  <si>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</si>
  <si>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</si>
  <si>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</si>
  <si>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</si>
  <si>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</si>
  <si>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</si>
  <si>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</si>
  <si>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</si>
  <si>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</si>
  <si>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</si>
  <si>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</si>
  <si>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</si>
  <si>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</si>
  <si>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</si>
  <si>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</si>
  <si>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</si>
  <si>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</si>
  <si>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</si>
  <si>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</si>
  <si>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</si>
  <si>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</si>
  <si>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</si>
  <si>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</si>
  <si>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</si>
  <si>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</si>
  <si>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</si>
  <si>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</si>
  <si>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</si>
  <si>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</si>
  <si>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</si>
  <si>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</si>
  <si>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</si>
  <si>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</si>
  <si>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</si>
  <si>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</si>
  <si>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</si>
  <si>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</si>
  <si>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</si>
  <si>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</si>
  <si>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</si>
  <si>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</si>
  <si>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</si>
  <si>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</si>
  <si>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</si>
  <si>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</si>
  <si>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</si>
  <si>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</si>
  <si>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</si>
  <si>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</si>
  <si>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</si>
  <si>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</si>
  <si>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</si>
  <si>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</si>
  <si>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</si>
  <si>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</si>
  <si>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</si>
  <si>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</si>
  <si>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</si>
  <si>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</si>
  <si>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</si>
  <si>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</si>
  <si>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</si>
  <si>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</si>
  <si>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</si>
  <si>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</si>
  <si>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</si>
  <si>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</si>
  <si>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</si>
  <si>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</si>
  <si>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</si>
  <si>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</si>
  <si>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</si>
  <si>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</si>
  <si>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</si>
  <si>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</si>
  <si>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</si>
  <si>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</si>
  <si>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</si>
  <si>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</si>
  <si>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</si>
  <si>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</si>
  <si>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</si>
  <si>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</si>
  <si>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</si>
  <si>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</si>
  <si>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</si>
  <si>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</si>
  <si>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</si>
  <si>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</si>
  <si>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</si>
  <si>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</si>
  <si>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</si>
  <si>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</si>
  <si>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</si>
  <si>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</si>
  <si>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</si>
  <si>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</si>
  <si>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</si>
  <si>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</si>
  <si>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</si>
  <si>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</si>
  <si>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</si>
  <si>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</si>
  <si>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</si>
  <si>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</si>
  <si>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</si>
  <si>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</si>
  <si>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</si>
  <si>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</si>
  <si>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</si>
  <si>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</si>
  <si>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</si>
  <si>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</si>
  <si>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</si>
  <si>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</si>
  <si>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</si>
  <si>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</si>
  <si>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</si>
  <si>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</si>
  <si>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</si>
  <si>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</si>
  <si>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</si>
  <si>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</si>
  <si>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</si>
  <si>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</si>
  <si>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</si>
  <si>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</si>
  <si>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</si>
  <si>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</si>
  <si>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</si>
  <si>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</si>
  <si>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</si>
  <si>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</si>
  <si>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</si>
  <si>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</si>
  <si>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</si>
  <si>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</si>
  <si>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</si>
  <si>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</si>
  <si>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</si>
  <si>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</si>
  <si>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</si>
  <si>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</si>
  <si>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</si>
  <si>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</si>
  <si>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</si>
  <si>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</si>
  <si>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</si>
  <si>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</si>
  <si>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</si>
  <si>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</si>
  <si>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</si>
  <si>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</si>
  <si>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</si>
  <si>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</si>
  <si>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</si>
  <si>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</si>
  <si>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</si>
  <si>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</si>
  <si>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</si>
  <si>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</si>
  <si>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</si>
  <si>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</si>
  <si>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</si>
  <si>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</si>
  <si>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</si>
  <si>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</si>
  <si>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</si>
  <si>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</si>
  <si>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</si>
  <si>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</si>
  <si>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</si>
  <si>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</si>
  <si>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</si>
  <si>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</si>
  <si>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</si>
  <si>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</si>
  <si>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</si>
  <si>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</si>
  <si>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</si>
  <si>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</si>
  <si>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</si>
  <si>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</si>
  <si>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</si>
  <si>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</si>
  <si>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</si>
  <si>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</si>
  <si>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</si>
  <si>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</si>
  <si>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</si>
  <si>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</si>
  <si>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</si>
  <si>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</si>
  <si>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</si>
  <si>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</si>
  <si>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</si>
  <si>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</si>
  <si>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</si>
  <si>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</si>
  <si>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</si>
  <si>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</si>
  <si>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</si>
  <si>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</si>
  <si>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</si>
  <si>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</si>
  <si>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</si>
  <si>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</si>
  <si>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</si>
  <si>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</si>
  <si>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</si>
  <si>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</si>
  <si>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</si>
  <si>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</si>
  <si>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</si>
  <si>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</si>
  <si>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</si>
  <si>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</si>
  <si>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</si>
  <si>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</si>
  <si>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</si>
  <si>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</si>
  <si>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</si>
  <si>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</si>
  <si>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</si>
  <si>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</si>
  <si>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</si>
  <si>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</si>
  <si>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</si>
  <si>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</si>
  <si>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</si>
  <si>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</si>
  <si>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</si>
  <si>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</si>
  <si>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</si>
  <si>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</si>
  <si>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</si>
  <si>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</si>
  <si>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</si>
  <si>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</si>
  <si>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</si>
  <si>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</si>
  <si>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</si>
  <si>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</si>
  <si>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</si>
  <si>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</si>
  <si>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</si>
  <si>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</si>
  <si>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</si>
  <si>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</si>
  <si>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</si>
  <si>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</si>
  <si>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</si>
  <si>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</si>
  <si>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</si>
  <si>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</si>
  <si>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</si>
  <si>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</si>
  <si>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</si>
  <si>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</si>
  <si>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</si>
  <si>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</si>
  <si>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</si>
  <si>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</si>
  <si>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</si>
  <si>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</si>
  <si>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</si>
  <si>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</si>
  <si>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</si>
  <si>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</si>
  <si>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</si>
  <si>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</si>
  <si>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</si>
  <si>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</si>
  <si>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</si>
  <si>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</si>
  <si>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</si>
  <si>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</si>
  <si>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</si>
  <si>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</si>
  <si>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</si>
  <si>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</si>
  <si>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</si>
  <si>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</si>
  <si>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</si>
  <si>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</si>
  <si>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</si>
  <si>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</si>
  <si>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</si>
  <si>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</si>
  <si>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</si>
  <si>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</si>
  <si>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</si>
  <si>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</si>
  <si>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</si>
  <si>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</si>
  <si>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</si>
  <si>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</si>
  <si>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</si>
  <si>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</si>
  <si>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</si>
  <si>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</si>
  <si>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</si>
  <si>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</si>
  <si>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</si>
  <si>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</si>
  <si>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</si>
  <si>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</si>
  <si>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</si>
  <si>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</si>
  <si>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</si>
  <si>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</si>
  <si>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</si>
  <si>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</si>
  <si>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</si>
  <si>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</si>
  <si>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</si>
  <si>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</si>
  <si>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</si>
  <si>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</si>
  <si>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</si>
  <si>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</si>
  <si>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</si>
  <si>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</si>
  <si>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</si>
  <si>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</si>
  <si>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</si>
  <si>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</si>
  <si>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</si>
  <si>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</si>
  <si>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</si>
  <si>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</si>
  <si>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</si>
  <si>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</si>
  <si>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</si>
  <si>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</si>
  <si>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</si>
  <si>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</si>
  <si>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</si>
  <si>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</si>
  <si>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</si>
  <si>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</si>
  <si>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</si>
  <si>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</si>
  <si>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</si>
  <si>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</si>
  <si>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</si>
  <si>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</si>
  <si>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</si>
  <si>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</si>
  <si>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</si>
  <si>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</si>
  <si>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</si>
  <si>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</si>
  <si>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</si>
  <si>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</si>
  <si>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</si>
  <si>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</si>
  <si>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</si>
  <si>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</si>
  <si>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</si>
  <si>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</si>
  <si>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</si>
  <si>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</si>
  <si>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</si>
  <si>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</si>
  <si>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</si>
  <si>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</si>
  <si>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</si>
  <si>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</si>
  <si>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</si>
  <si>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</si>
  <si>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</si>
  <si>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</si>
  <si>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</si>
  <si>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</si>
  <si>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</si>
  <si>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</si>
  <si>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</si>
  <si>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</si>
  <si>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</si>
  <si>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</si>
  <si>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</si>
  <si>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</si>
  <si>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</si>
  <si>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</si>
  <si>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</si>
  <si>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</si>
  <si>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</si>
  <si>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</si>
  <si>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</si>
  <si>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</si>
  <si>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</si>
  <si>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</si>
  <si>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</si>
  <si>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</si>
  <si>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</si>
  <si>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</si>
  <si>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</si>
  <si>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</si>
  <si>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</si>
  <si>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</si>
  <si>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</si>
  <si>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</si>
  <si>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</si>
  <si>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</si>
  <si>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</si>
  <si>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</si>
  <si>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</si>
  <si>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</si>
  <si>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</si>
  <si>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</si>
  <si>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</si>
  <si>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</si>
  <si>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</si>
  <si>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</si>
  <si>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</si>
  <si>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</si>
  <si>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</si>
  <si>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</si>
  <si>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</si>
  <si>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</si>
  <si>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</si>
  <si>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</si>
  <si>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</si>
  <si>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</si>
  <si>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</si>
  <si>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</si>
  <si>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</si>
  <si>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</si>
  <si>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</si>
  <si>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</si>
  <si>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</si>
  <si>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</si>
  <si>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</si>
  <si>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</si>
  <si>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</si>
  <si>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</si>
  <si>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</si>
  <si>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</si>
  <si>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</si>
  <si>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</si>
  <si>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</si>
  <si>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</si>
  <si>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</si>
  <si>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</si>
  <si>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</si>
  <si>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</si>
  <si>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</si>
  <si>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</si>
  <si>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</si>
  <si>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</si>
  <si>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</si>
  <si>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</si>
  <si>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</si>
  <si>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</si>
  <si>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</si>
  <si>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</si>
  <si>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</si>
  <si>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</si>
  <si>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</si>
  <si>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</si>
  <si>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</si>
  <si>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</si>
  <si>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</si>
  <si>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</si>
  <si>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</si>
  <si>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</si>
  <si>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</si>
  <si>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</si>
  <si>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</si>
  <si>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</si>
  <si>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</si>
  <si>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</si>
  <si>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</si>
  <si>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</si>
  <si>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</si>
  <si>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</si>
  <si>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</si>
  <si>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</si>
  <si>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</si>
  <si>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</si>
  <si>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</si>
  <si>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</si>
  <si>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</si>
  <si>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</si>
  <si>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</si>
  <si>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</si>
  <si>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</si>
  <si>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</si>
  <si>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</si>
  <si>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</si>
  <si>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</si>
  <si>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</si>
  <si>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</si>
  <si>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</si>
  <si>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</si>
  <si>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</si>
  <si>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</si>
  <si>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</si>
  <si>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</si>
  <si>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</si>
  <si>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</si>
  <si>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</si>
  <si>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</si>
  <si>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</si>
  <si>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</si>
  <si>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</si>
  <si>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</si>
  <si>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</si>
  <si>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</si>
  <si>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</si>
  <si>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</si>
  <si>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</si>
  <si>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</si>
  <si>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</si>
  <si>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</si>
  <si>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</si>
  <si>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</si>
  <si>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</si>
  <si>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</si>
  <si>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</si>
  <si>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</si>
  <si>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</si>
  <si>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</si>
  <si>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</si>
  <si>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</si>
  <si>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</si>
  <si>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</si>
  <si>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</si>
  <si>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</si>
  <si>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</si>
  <si>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</si>
  <si>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</si>
  <si>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</si>
  <si>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</si>
  <si>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</si>
  <si>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</si>
  <si>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</si>
  <si>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</si>
  <si>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</si>
  <si>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</si>
  <si>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</si>
  <si>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</si>
  <si>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</si>
  <si>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</si>
  <si>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</si>
  <si>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</si>
  <si>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</si>
  <si>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</si>
  <si>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</si>
  <si>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</si>
  <si>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</si>
  <si>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</si>
  <si>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</si>
  <si>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</si>
  <si>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</si>
  <si>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</si>
  <si>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</si>
  <si>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</si>
  <si>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</si>
  <si>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</si>
  <si>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</si>
  <si>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</si>
  <si>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</si>
  <si>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</si>
  <si>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</si>
  <si>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</si>
  <si>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</si>
  <si>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</si>
  <si>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</si>
  <si>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</si>
  <si>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</si>
  <si>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</si>
  <si>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</si>
  <si>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</si>
  <si>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</si>
  <si>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</si>
  <si>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</si>
  <si>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</si>
  <si>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</si>
  <si>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</si>
  <si>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</si>
  <si>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</si>
  <si>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</si>
  <si>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</si>
  <si>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</si>
  <si>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</si>
  <si>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</si>
  <si>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</si>
  <si>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</si>
  <si>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</si>
  <si>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</si>
  <si>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</si>
  <si>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</si>
  <si>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</si>
  <si>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</si>
  <si>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</si>
  <si>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</si>
  <si>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</si>
  <si>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</si>
  <si>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</si>
  <si>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</si>
  <si>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</si>
  <si>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</si>
  <si>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</si>
  <si>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</si>
  <si>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</si>
  <si>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</si>
  <si>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</si>
  <si>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</si>
  <si>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</si>
  <si>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</si>
  <si>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</si>
  <si>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</si>
  <si>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</si>
  <si>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</si>
  <si>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</si>
  <si>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</si>
  <si>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</si>
  <si>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</si>
  <si>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</si>
  <si>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</si>
  <si>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</si>
  <si>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</si>
  <si>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</si>
  <si>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</si>
  <si>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</si>
  <si>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</si>
  <si>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</si>
  <si>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</si>
  <si>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</si>
  <si>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</si>
  <si>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</si>
  <si>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</si>
  <si>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</si>
  <si>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</si>
  <si>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</si>
  <si>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</si>
  <si>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</si>
  <si>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</si>
  <si>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</si>
  <si>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</si>
  <si>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</si>
  <si>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</si>
  <si>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</si>
  <si>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</si>
  <si>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</si>
  <si>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</si>
  <si>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</si>
  <si>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</si>
  <si>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</si>
  <si>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</si>
  <si>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</si>
  <si>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</si>
  <si>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</si>
  <si>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</si>
  <si>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</si>
  <si>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</si>
  <si>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</si>
  <si>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</si>
  <si>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</si>
  <si>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</si>
  <si>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</si>
  <si>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</si>
  <si>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</si>
  <si>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</si>
  <si>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</si>
  <si>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</si>
  <si>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</si>
  <si>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</si>
  <si>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</si>
  <si>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</si>
  <si>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</si>
  <si>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</si>
  <si>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</si>
  <si>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</si>
  <si>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</si>
  <si>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</si>
  <si>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</si>
  <si>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</si>
  <si>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</si>
  <si>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</si>
  <si>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</si>
  <si>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</si>
  <si>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</si>
  <si>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</si>
  <si>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</si>
  <si>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</si>
  <si>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</si>
  <si>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</si>
  <si>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</si>
  <si>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</si>
  <si>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</si>
  <si>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</si>
  <si>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</si>
  <si>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</si>
  <si>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</si>
  <si>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</si>
  <si>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</si>
  <si>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</si>
  <si>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</si>
  <si>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</si>
  <si>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</si>
  <si>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</si>
  <si>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</si>
  <si>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</si>
  <si>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</si>
  <si>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</si>
  <si>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</si>
  <si>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</si>
  <si>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</si>
  <si>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</si>
  <si>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</si>
  <si>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</si>
  <si>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</si>
  <si>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</si>
  <si>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</si>
  <si>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</si>
  <si>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</si>
  <si>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</si>
  <si>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</si>
  <si>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</si>
  <si>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</si>
  <si>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</si>
  <si>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</si>
  <si>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</si>
  <si>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</si>
  <si>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</si>
  <si>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</si>
  <si>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</si>
  <si>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</si>
  <si>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</si>
  <si>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</si>
  <si>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</si>
  <si>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</si>
  <si>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</si>
  <si>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</si>
  <si>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</si>
  <si>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</si>
  <si>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</si>
  <si>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</si>
  <si>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</si>
  <si>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</si>
  <si>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</si>
  <si>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</si>
  <si>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</si>
  <si>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</si>
  <si>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</si>
  <si>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</si>
  <si>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</si>
  <si>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</si>
  <si>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</si>
  <si>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</si>
  <si>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</si>
  <si>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</si>
  <si>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</si>
  <si>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</si>
  <si>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</si>
  <si>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</si>
  <si>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</si>
  <si>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</si>
  <si>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</si>
  <si>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</si>
  <si>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</si>
  <si>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</si>
  <si>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</si>
  <si>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</si>
  <si>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</si>
  <si>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</si>
  <si>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</si>
  <si>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</si>
  <si>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</si>
  <si>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</si>
  <si>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</si>
  <si>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</si>
  <si>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</si>
  <si>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</si>
  <si>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</si>
  <si>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</si>
  <si>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</si>
  <si>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</si>
  <si>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</si>
  <si>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</si>
  <si>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</si>
  <si>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</si>
  <si>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</si>
  <si>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</si>
  <si>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</si>
  <si>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</si>
  <si>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</si>
  <si>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</si>
  <si>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</si>
  <si>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</si>
  <si>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</si>
  <si>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</si>
  <si>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</si>
  <si>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</si>
  <si>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</si>
  <si>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</si>
  <si>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</si>
  <si>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</si>
  <si>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</si>
  <si>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</si>
  <si>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</si>
  <si>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</si>
  <si>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</si>
  <si>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</si>
  <si>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</si>
  <si>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</si>
  <si>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</si>
  <si>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</si>
  <si>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</si>
  <si>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</si>
  <si>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</si>
  <si>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</si>
  <si>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</si>
  <si>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</si>
  <si>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</si>
  <si>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</si>
  <si>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</si>
  <si>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</si>
  <si>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</si>
  <si>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</si>
  <si>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</si>
  <si>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</si>
  <si>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</si>
  <si>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</si>
  <si>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</si>
  <si>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</si>
  <si>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</si>
  <si>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</si>
  <si>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</si>
  <si>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</si>
  <si>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</si>
  <si>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</si>
  <si>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</si>
  <si>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</si>
  <si>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</si>
  <si>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</si>
  <si>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</si>
  <si>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</si>
  <si>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</si>
  <si>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</si>
  <si>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</si>
  <si>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</si>
  <si>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</si>
  <si>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</si>
  <si>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</si>
  <si>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</si>
  <si>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</si>
  <si>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</si>
  <si>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</si>
  <si>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</si>
  <si>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</si>
  <si>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</si>
  <si>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</si>
  <si>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</si>
  <si>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</si>
  <si>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</si>
  <si>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</si>
  <si>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</si>
  <si>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</si>
  <si>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</si>
  <si>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</si>
  <si>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</si>
  <si>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</si>
  <si>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</si>
  <si>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</si>
  <si>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</si>
  <si>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</si>
  <si>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</si>
  <si>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</si>
  <si>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</si>
  <si>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</si>
  <si>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</si>
  <si>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</si>
  <si>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</si>
  <si>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</si>
  <si>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</si>
  <si>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</si>
  <si>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</si>
  <si>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</si>
  <si>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</si>
  <si>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</si>
  <si>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</si>
  <si>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</si>
  <si>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</si>
  <si>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</si>
  <si>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</si>
  <si>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</si>
  <si>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</si>
  <si>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</si>
  <si>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</si>
  <si>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</si>
  <si>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</si>
  <si>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</si>
  <si>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</si>
  <si>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</si>
  <si>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</si>
  <si>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</si>
  <si>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</si>
  <si>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</si>
  <si>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</si>
  <si>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</si>
  <si>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</si>
  <si>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</si>
  <si>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</si>
  <si>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</si>
  <si>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</si>
  <si>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</si>
  <si>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</si>
  <si>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</si>
  <si>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</si>
  <si>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</si>
  <si>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</si>
  <si>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</si>
  <si>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</si>
  <si>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</si>
  <si>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</si>
  <si>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</si>
  <si>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</si>
  <si>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</si>
  <si>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</si>
  <si>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</si>
  <si>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</si>
  <si>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</si>
  <si>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</si>
  <si>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</si>
  <si>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</si>
  <si>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</si>
  <si>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</si>
  <si>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</si>
  <si>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</si>
  <si>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</si>
  <si>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</si>
  <si>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</si>
  <si>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</si>
  <si>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</si>
  <si>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</si>
  <si>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</si>
  <si>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</si>
  <si>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</si>
  <si>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</si>
  <si>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</si>
  <si>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</si>
  <si>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</si>
  <si>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</si>
  <si>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</si>
  <si>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</si>
  <si>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</si>
  <si>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</si>
  <si>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</si>
  <si>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</si>
  <si>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</si>
  <si>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</si>
  <si>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</si>
  <si>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</si>
  <si>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</si>
  <si>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</si>
  <si>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</si>
  <si>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</si>
  <si>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</si>
  <si>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</si>
  <si>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</si>
  <si>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</si>
  <si>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</si>
  <si>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</si>
  <si>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</si>
  <si>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</si>
  <si>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</si>
  <si>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</si>
  <si>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</si>
  <si>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</si>
  <si>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</si>
  <si>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</si>
  <si>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</si>
  <si>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</si>
  <si>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</si>
  <si>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</si>
  <si>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</si>
  <si>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</si>
  <si>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</si>
  <si>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</si>
  <si>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</si>
  <si>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</si>
  <si>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</si>
  <si>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</si>
  <si>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</si>
  <si>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</si>
  <si>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</si>
  <si>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</si>
  <si>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</si>
  <si>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</si>
  <si>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</si>
  <si>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</si>
  <si>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</si>
  <si>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</si>
  <si>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</si>
  <si>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</si>
  <si>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</si>
  <si>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</si>
  <si>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</si>
  <si>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</si>
  <si>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</si>
  <si>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</si>
  <si>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</si>
  <si>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</si>
  <si>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</si>
  <si>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</si>
  <si>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</si>
  <si>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</si>
  <si>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</si>
  <si>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</si>
  <si>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</si>
  <si>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</si>
  <si>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</si>
  <si>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</si>
  <si>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</si>
  <si>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</si>
  <si>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</si>
  <si>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</si>
  <si>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</si>
  <si>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</si>
  <si>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</si>
  <si>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</si>
  <si>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</si>
  <si>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</si>
  <si>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</si>
  <si>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</si>
  <si>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</si>
  <si>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</si>
  <si>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</si>
  <si>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</si>
  <si>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</si>
  <si>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</si>
  <si>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</si>
  <si>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</si>
  <si>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</si>
  <si>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</si>
  <si>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</si>
  <si>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</si>
  <si>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</si>
  <si>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</si>
  <si>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</si>
  <si>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</si>
  <si>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</si>
  <si>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</si>
  <si>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</si>
  <si>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</si>
  <si>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</si>
  <si>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</si>
  <si>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</si>
  <si>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</si>
  <si>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</si>
  <si>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</si>
  <si>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</si>
  <si>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</si>
  <si>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</si>
  <si>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</si>
  <si>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</si>
  <si>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</si>
  <si>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</si>
  <si>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</si>
  <si>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</si>
  <si>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</si>
  <si>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</si>
  <si>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</si>
  <si>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</si>
  <si>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</si>
  <si>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</si>
  <si>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</si>
  <si>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</si>
  <si>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</si>
  <si>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</si>
  <si>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</si>
  <si>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</si>
  <si>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</si>
  <si>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</si>
  <si>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</si>
  <si>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</si>
  <si>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</si>
  <si>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</si>
  <si>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</si>
  <si>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</si>
  <si>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</si>
  <si>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</si>
  <si>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</si>
  <si>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</si>
  <si>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</si>
  <si>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</si>
  <si>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</si>
  <si>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</si>
  <si>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</si>
  <si>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</si>
  <si>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</si>
  <si>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</si>
  <si>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</si>
  <si>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</si>
  <si>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</si>
  <si>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</si>
  <si>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</si>
  <si>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</si>
  <si>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</si>
  <si>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</si>
  <si>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</si>
  <si>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</si>
  <si>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</si>
  <si>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</si>
  <si>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</si>
  <si>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</si>
  <si>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</si>
  <si>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</si>
  <si>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</si>
  <si>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</si>
  <si>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</si>
  <si>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</si>
  <si>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</si>
  <si>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</si>
  <si>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</si>
  <si>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</si>
  <si>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</si>
  <si>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</si>
  <si>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</si>
  <si>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</si>
  <si>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</si>
  <si>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</si>
  <si>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</si>
  <si>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</si>
  <si>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</si>
  <si>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</si>
  <si>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</si>
  <si>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</si>
  <si>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</si>
  <si>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</si>
  <si>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</si>
  <si>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</si>
  <si>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</si>
  <si>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</si>
  <si>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</si>
  <si>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</si>
  <si>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</si>
  <si>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</si>
  <si>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</si>
  <si>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</si>
  <si>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</si>
  <si>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</si>
  <si>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</si>
  <si>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</si>
  <si>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</si>
  <si>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</si>
  <si>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</si>
  <si>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</si>
  <si>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</si>
  <si>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</si>
  <si>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</si>
  <si>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</si>
  <si>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</si>
  <si>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</si>
  <si>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</si>
  <si>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</si>
  <si>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</si>
  <si>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</si>
  <si>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</si>
  <si>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</si>
  <si>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</si>
  <si>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</si>
  <si>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</si>
  <si>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</si>
  <si>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</si>
  <si>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</si>
  <si>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</si>
  <si>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</si>
  <si>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</si>
  <si>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</si>
  <si>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</si>
  <si>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</si>
  <si>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</si>
  <si>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</si>
  <si>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</si>
  <si>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</si>
  <si>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</si>
  <si>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</si>
  <si>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</si>
  <si>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</si>
  <si>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</si>
  <si>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</si>
  <si>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</si>
  <si>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</si>
  <si>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</si>
  <si>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</si>
  <si>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</si>
  <si>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</si>
  <si>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</si>
  <si>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</si>
  <si>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</si>
  <si>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</si>
  <si>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</si>
  <si>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</si>
  <si>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</si>
  <si>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</si>
  <si>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</si>
  <si>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</si>
  <si>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</si>
  <si>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</si>
  <si>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</si>
  <si>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</si>
  <si>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</si>
  <si>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</si>
  <si>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</si>
  <si>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</si>
  <si>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</si>
  <si>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</si>
  <si>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</si>
  <si>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</si>
  <si>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</si>
  <si>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</si>
  <si>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</si>
  <si>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</si>
  <si>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</si>
  <si>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</si>
  <si>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</si>
  <si>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</si>
  <si>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</si>
  <si>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</si>
  <si>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</si>
  <si>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</si>
  <si>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</si>
  <si>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</si>
  <si>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</si>
  <si>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</si>
  <si>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</si>
  <si>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</si>
  <si>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</si>
  <si>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</si>
  <si>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</si>
  <si>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</si>
  <si>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</si>
  <si>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</si>
  <si>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</si>
  <si>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</si>
  <si>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</si>
  <si>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</si>
  <si>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</si>
  <si>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</si>
  <si>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</si>
  <si>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</si>
  <si>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</si>
  <si>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</si>
  <si>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</si>
  <si>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</si>
  <si>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</si>
  <si>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</si>
  <si>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</si>
  <si>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</si>
  <si>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</si>
  <si>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</si>
  <si>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</si>
  <si>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</si>
  <si>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</si>
  <si>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</si>
  <si>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</si>
  <si>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</si>
  <si>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</si>
  <si>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</si>
  <si>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</si>
  <si>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</si>
  <si>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</si>
  <si>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</si>
  <si>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</si>
  <si>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</si>
  <si>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</si>
  <si>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</si>
  <si>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</si>
  <si>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</si>
  <si>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</si>
  <si>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</si>
  <si>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</si>
  <si>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</si>
  <si>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</si>
  <si>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</si>
  <si>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</si>
  <si>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</si>
  <si>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</si>
  <si>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</si>
  <si>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</si>
  <si>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</si>
  <si>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</si>
  <si>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</si>
  <si>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</si>
  <si>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</si>
  <si>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</si>
  <si>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</si>
  <si>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</si>
  <si>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</si>
  <si>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</si>
  <si>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</si>
  <si>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</si>
  <si>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</si>
  <si>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</si>
  <si>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</si>
  <si>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</si>
  <si>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</si>
  <si>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</si>
  <si>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</si>
  <si>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</si>
  <si>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</si>
  <si>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</si>
  <si>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</si>
  <si>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</si>
  <si>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</si>
  <si>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</si>
  <si>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</si>
  <si>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</si>
  <si>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</si>
  <si>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</si>
  <si>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</si>
  <si>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</si>
  <si>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</si>
  <si>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</si>
  <si>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</si>
  <si>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</si>
  <si>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</si>
  <si>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</si>
  <si>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</si>
  <si>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</si>
  <si>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</si>
  <si>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</si>
  <si>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</si>
  <si>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</si>
  <si>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</si>
  <si>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</si>
  <si>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</si>
  <si>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</si>
  <si>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</si>
  <si>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</si>
  <si>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</si>
  <si>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</si>
  <si>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</si>
  <si>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</si>
  <si>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</si>
  <si>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</si>
  <si>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</si>
  <si>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</si>
  <si>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</si>
  <si>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</si>
  <si>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</si>
  <si>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</si>
  <si>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</si>
  <si>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</si>
  <si>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</si>
  <si>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</si>
  <si>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</si>
  <si>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</si>
  <si>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</si>
  <si>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</si>
  <si>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</si>
  <si>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</si>
  <si>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</si>
  <si>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</si>
  <si>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</si>
  <si>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</si>
  <si>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</si>
  <si>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</si>
  <si>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</si>
  <si>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</si>
  <si>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</si>
  <si>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</si>
  <si>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</si>
  <si>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</si>
  <si>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</si>
  <si>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</si>
  <si>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</si>
  <si>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</si>
  <si>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</si>
  <si>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</si>
  <si>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</si>
  <si>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</si>
  <si>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</si>
  <si>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</si>
  <si>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</si>
  <si>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</si>
  <si>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</si>
  <si>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</si>
  <si>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</si>
  <si>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</si>
  <si>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</si>
  <si>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</si>
  <si>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</si>
  <si>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</si>
  <si>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</si>
  <si>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</si>
  <si>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</si>
  <si>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</si>
  <si>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</si>
  <si>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</si>
  <si>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</si>
  <si>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</si>
  <si>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</si>
  <si>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</si>
  <si>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</si>
  <si>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</si>
  <si>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</si>
  <si>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</si>
  <si>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</si>
  <si>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</si>
  <si>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</si>
  <si>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</si>
  <si>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</si>
  <si>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</si>
  <si>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</si>
  <si>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</si>
  <si>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</si>
  <si>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</si>
  <si>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</si>
  <si>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</si>
  <si>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</si>
  <si>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</si>
  <si>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</si>
  <si>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</si>
  <si>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</si>
  <si>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</si>
  <si>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</si>
  <si>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</si>
  <si>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</si>
  <si>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</si>
  <si>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</si>
  <si>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</si>
  <si>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</si>
  <si>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</si>
  <si>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</si>
  <si>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</si>
  <si>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</si>
  <si>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</si>
  <si>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</si>
  <si>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</si>
  <si>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</si>
  <si>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</si>
  <si>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</si>
  <si>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</si>
  <si>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</si>
  <si>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</si>
  <si>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</si>
  <si>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</si>
  <si>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</si>
  <si>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</si>
  <si>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</si>
  <si>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</si>
  <si>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</si>
  <si>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</si>
  <si>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</si>
  <si>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</si>
  <si>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</si>
  <si>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</si>
  <si>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</si>
  <si>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</si>
  <si>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</si>
  <si>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</si>
  <si>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</si>
  <si>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</si>
  <si>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</si>
  <si>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</si>
  <si>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</si>
  <si>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</si>
  <si>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</si>
  <si>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</si>
  <si>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</si>
  <si>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</si>
  <si>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</si>
  <si>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</si>
  <si>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</si>
  <si>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</si>
  <si>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</si>
  <si>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</si>
  <si>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</si>
  <si>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</si>
  <si>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</si>
  <si>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</si>
  <si>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</si>
  <si>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</si>
  <si>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</si>
  <si>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</si>
  <si>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</si>
  <si>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</si>
  <si>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</si>
  <si>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</si>
  <si>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</si>
  <si>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</si>
  <si>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</si>
  <si>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</si>
  <si>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</si>
  <si>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</si>
  <si>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</si>
  <si>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</si>
  <si>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</si>
  <si>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</si>
  <si>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</si>
  <si>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</si>
  <si>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</si>
  <si>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</si>
  <si>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</si>
  <si>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</si>
  <si>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</si>
  <si>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</si>
  <si>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</si>
  <si>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</si>
  <si>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</si>
  <si>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</si>
  <si>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</si>
  <si>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</si>
  <si>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</si>
  <si>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</si>
  <si>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</si>
  <si>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</si>
  <si>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</si>
  <si>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</si>
  <si>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</si>
  <si>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</si>
  <si>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</si>
  <si>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</si>
  <si>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</si>
  <si>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</si>
  <si>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</si>
  <si>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</si>
  <si>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</si>
  <si>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</si>
  <si>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</si>
  <si>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</si>
  <si>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</si>
  <si>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</si>
  <si>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</si>
  <si>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</si>
  <si>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</si>
  <si>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</si>
  <si>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</si>
  <si>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</si>
  <si>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</si>
  <si>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</si>
  <si>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</si>
  <si>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</si>
  <si>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</si>
  <si>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</si>
  <si>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</si>
  <si>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</si>
  <si>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</si>
  <si>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</si>
  <si>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</si>
  <si>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</si>
  <si>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</si>
  <si>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</si>
  <si>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</si>
  <si>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</si>
  <si>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</si>
  <si>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</si>
  <si>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</si>
  <si>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</si>
  <si>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</si>
  <si>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</si>
  <si>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</si>
  <si>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</si>
  <si>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</si>
  <si>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</si>
  <si>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</si>
  <si>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</si>
  <si>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</si>
  <si>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</si>
  <si>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</si>
  <si>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</si>
  <si>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</si>
  <si>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</si>
  <si>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</si>
  <si>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</si>
  <si>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</si>
  <si>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</si>
  <si>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</si>
  <si>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</si>
  <si>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</si>
  <si>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</si>
  <si>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</si>
  <si>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</si>
  <si>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</si>
  <si>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</si>
  <si>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</si>
  <si>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</si>
  <si>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</si>
  <si>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</si>
  <si>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</si>
  <si>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</si>
  <si>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</si>
  <si>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</si>
  <si>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</si>
  <si>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</si>
  <si>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</si>
  <si>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</si>
  <si>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</si>
  <si>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</si>
  <si>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</si>
  <si>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</si>
  <si>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</si>
  <si>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</si>
  <si>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</si>
  <si>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</si>
  <si>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</si>
  <si>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</si>
  <si>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</si>
  <si>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</si>
  <si>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</si>
  <si>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</si>
  <si>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</si>
  <si>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</si>
  <si>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</si>
  <si>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</si>
  <si>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</si>
  <si>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</si>
  <si>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</si>
  <si>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</si>
  <si>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</si>
  <si>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</si>
  <si>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</si>
  <si>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</si>
  <si>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</si>
  <si>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</si>
  <si>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</si>
  <si>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</si>
  <si>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</si>
  <si>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</si>
  <si>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</si>
  <si>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</si>
  <si>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</si>
  <si>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</si>
  <si>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</si>
  <si>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</si>
  <si>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</si>
  <si>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</si>
  <si>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</si>
  <si>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</si>
  <si>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</si>
  <si>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</si>
  <si>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</si>
  <si>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</si>
  <si>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</si>
  <si>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</si>
  <si>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</si>
  <si>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</si>
  <si>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</si>
  <si>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</si>
  <si>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</si>
  <si>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</si>
  <si>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</si>
  <si>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</si>
  <si>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</si>
  <si>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</si>
  <si>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</si>
  <si>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</si>
  <si>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</si>
  <si>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</si>
  <si>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</si>
  <si>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</si>
  <si>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</si>
  <si>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</si>
  <si>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</si>
  <si>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</si>
  <si>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</si>
  <si>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</si>
  <si>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</si>
  <si>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</si>
  <si>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</si>
  <si>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</si>
  <si>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</si>
  <si>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</si>
  <si>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</si>
  <si>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</si>
  <si>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</si>
  <si>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</si>
  <si>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</si>
  <si>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</si>
  <si>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</si>
  <si>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</si>
  <si>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</si>
  <si>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</si>
  <si>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</si>
  <si>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</si>
  <si>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</si>
  <si>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</si>
  <si>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</si>
  <si>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</si>
  <si>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</si>
  <si>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</si>
  <si>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</si>
  <si>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</si>
  <si>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</si>
  <si>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</si>
  <si>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</si>
  <si>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</si>
  <si>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</si>
  <si>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</si>
  <si>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</si>
  <si>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</si>
  <si>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</si>
  <si>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</si>
  <si>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</si>
  <si>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</si>
  <si>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</si>
  <si>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</si>
  <si>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</si>
  <si>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</si>
  <si>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</si>
  <si>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</si>
  <si>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</si>
  <si>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</si>
  <si>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</si>
  <si>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</si>
  <si>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</si>
  <si>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</si>
  <si>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</si>
  <si>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</si>
  <si>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</si>
  <si>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</si>
  <si>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</si>
  <si>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</si>
  <si>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</si>
  <si>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</si>
  <si>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</si>
  <si>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</si>
  <si>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</si>
  <si>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</si>
  <si>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</si>
  <si>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</si>
  <si>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</si>
  <si>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</si>
  <si>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</si>
  <si>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</si>
  <si>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</si>
  <si>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</si>
  <si>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</si>
  <si>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</si>
  <si>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</si>
  <si>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</si>
  <si>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</si>
  <si>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</si>
  <si>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</si>
  <si>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</si>
  <si>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</si>
  <si>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</si>
  <si>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</si>
  <si>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</si>
  <si>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</si>
  <si>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</si>
  <si>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</si>
  <si>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</si>
  <si>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</si>
  <si>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</si>
  <si>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</si>
  <si>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</si>
  <si>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</si>
  <si>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</si>
  <si>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</si>
  <si>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</si>
  <si>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</si>
  <si>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</si>
  <si>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</si>
  <si>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</si>
  <si>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</si>
  <si>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</si>
  <si>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</si>
  <si>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</si>
  <si>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</si>
  <si>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</si>
  <si>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</si>
  <si>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</si>
  <si>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</si>
  <si>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</si>
  <si>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</si>
  <si>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</si>
  <si>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</si>
  <si>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</si>
  <si>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</si>
  <si>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</si>
  <si>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</si>
  <si>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</si>
  <si>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</si>
  <si>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</si>
  <si>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</si>
  <si>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</si>
  <si>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</si>
  <si>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</si>
  <si>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</si>
  <si>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</si>
  <si>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</si>
  <si>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</si>
  <si>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</si>
  <si>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</si>
  <si>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</si>
  <si>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</si>
  <si>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</si>
  <si>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</si>
  <si>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</si>
  <si>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</si>
  <si>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</si>
  <si>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</si>
  <si>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</si>
  <si>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</si>
  <si>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</si>
  <si>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</si>
  <si>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</si>
  <si>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</si>
  <si>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</si>
  <si>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</si>
  <si>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</si>
  <si>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</si>
  <si>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</si>
  <si>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</si>
  <si>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</si>
  <si>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</si>
  <si>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</si>
  <si>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</si>
  <si>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</si>
  <si>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</si>
  <si>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</si>
  <si>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</si>
  <si>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</si>
  <si>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</si>
  <si>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</si>
  <si>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</si>
  <si>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</si>
  <si>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</si>
  <si>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</si>
  <si>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</si>
  <si>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</si>
  <si>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</si>
  <si>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</si>
  <si>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</si>
  <si>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</si>
  <si>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</si>
  <si>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</si>
  <si>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</si>
  <si>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</si>
  <si>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</si>
  <si>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</si>
  <si>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</si>
  <si>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</si>
  <si>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</si>
  <si>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</si>
  <si>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</si>
  <si>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</si>
  <si>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</si>
  <si>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</si>
  <si>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</si>
  <si>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</si>
  <si>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</si>
  <si>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</si>
  <si>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</si>
  <si>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</si>
  <si>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</si>
  <si>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</si>
  <si>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</si>
  <si>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</si>
  <si>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</si>
  <si>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</si>
  <si>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</si>
  <si>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</si>
  <si>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</si>
  <si>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</si>
  <si>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</si>
  <si>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</si>
  <si>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</si>
  <si>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</si>
  <si>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</si>
  <si>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</si>
  <si>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</si>
  <si>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</si>
  <si>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</si>
  <si>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</si>
  <si>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</si>
  <si>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</si>
  <si>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</si>
  <si>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</si>
  <si>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</si>
  <si>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</si>
  <si>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</si>
  <si>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</si>
  <si>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</si>
  <si>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</si>
  <si>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</si>
  <si>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</si>
  <si>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</si>
  <si>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</si>
  <si>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</si>
  <si>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</si>
  <si>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</si>
  <si>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</si>
  <si>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</si>
  <si>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</si>
  <si>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</si>
  <si>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</si>
  <si>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</si>
  <si>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</si>
  <si>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</si>
  <si>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</si>
  <si>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</si>
  <si>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</si>
  <si>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</si>
  <si>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</si>
  <si>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</si>
  <si>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</si>
  <si>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</si>
  <si>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</si>
  <si>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</si>
  <si>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</si>
  <si>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</si>
  <si>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</si>
  <si>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</si>
  <si>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</si>
  <si>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</si>
  <si>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</si>
  <si>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</si>
  <si>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</si>
  <si>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</si>
  <si>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</si>
  <si>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</si>
  <si>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</si>
  <si>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</si>
  <si>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</si>
  <si>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</si>
  <si>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</si>
  <si>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</si>
  <si>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</si>
  <si>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</si>
  <si>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</si>
  <si>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</si>
  <si>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</si>
  <si>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</si>
  <si>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</si>
  <si>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</si>
  <si>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</si>
  <si>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</si>
  <si>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</si>
  <si>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</si>
  <si>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</si>
  <si>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</si>
  <si>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</si>
  <si>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</si>
  <si>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</si>
  <si>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</si>
  <si>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</si>
  <si>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</si>
  <si>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</si>
  <si>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</si>
  <si>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</si>
  <si>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</si>
  <si>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</si>
  <si>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</si>
  <si>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</si>
  <si>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</si>
  <si>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</si>
  <si>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</si>
  <si>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</si>
  <si>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</si>
  <si>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</si>
  <si>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</si>
  <si>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</si>
  <si>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</si>
  <si>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</si>
  <si>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</si>
  <si>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</si>
  <si>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</si>
  <si>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</si>
  <si>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</si>
  <si>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</si>
  <si>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</si>
  <si>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</si>
  <si>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</si>
  <si>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</si>
  <si>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</si>
  <si>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</si>
  <si>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</si>
  <si>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</si>
  <si>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</si>
  <si>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</si>
  <si>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</si>
  <si>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</si>
  <si>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</si>
  <si>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</si>
  <si>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</si>
  <si>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</si>
  <si>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</si>
  <si>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</si>
  <si>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</si>
  <si>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</si>
  <si>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</si>
  <si>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</si>
  <si>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</si>
  <si>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</si>
  <si>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</si>
  <si>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</si>
  <si>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</si>
  <si>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</si>
  <si>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</si>
  <si>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</si>
  <si>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</si>
  <si>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</si>
  <si>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</si>
  <si>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</si>
  <si>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</si>
  <si>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</si>
  <si>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</si>
  <si>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</si>
  <si>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</si>
  <si>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</si>
  <si>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</si>
  <si>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</si>
  <si>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</si>
  <si>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</si>
  <si>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</si>
  <si>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</si>
  <si>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</si>
  <si>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</si>
  <si>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</si>
  <si>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</si>
  <si>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</si>
  <si>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</si>
  <si>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</si>
  <si>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</si>
  <si>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</si>
  <si>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</si>
  <si>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</si>
  <si>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</si>
  <si>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</si>
  <si>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</si>
  <si>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</si>
  <si>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</si>
  <si>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</si>
  <si>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</si>
  <si>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</si>
  <si>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</si>
  <si>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</si>
  <si>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</si>
  <si>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</si>
  <si>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</si>
  <si>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</si>
  <si>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</si>
  <si>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</si>
  <si>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</si>
  <si>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</si>
  <si>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</si>
  <si>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</si>
  <si>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</si>
  <si>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</si>
  <si>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</si>
  <si>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</si>
  <si>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</si>
  <si>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</si>
  <si>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</si>
  <si>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</si>
  <si>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</si>
  <si>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</si>
  <si>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</si>
  <si>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</si>
  <si>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</si>
  <si>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</si>
  <si>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</si>
  <si>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</si>
  <si>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</si>
  <si>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</si>
  <si>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</si>
  <si>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</si>
  <si>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</si>
  <si>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</si>
  <si>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</si>
  <si>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</si>
  <si>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</si>
  <si>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</si>
  <si>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</si>
  <si>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</si>
  <si>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</si>
  <si>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</si>
  <si>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</si>
  <si>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</si>
  <si>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</si>
  <si>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</si>
  <si>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</si>
  <si>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</si>
  <si>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</si>
  <si>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</si>
  <si>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</si>
  <si>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</si>
  <si>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</si>
  <si>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</si>
  <si>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</si>
  <si>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</si>
  <si>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</si>
  <si>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</si>
  <si>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</si>
  <si>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</si>
  <si>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</si>
  <si>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</si>
  <si>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</si>
  <si>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</si>
  <si>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</si>
  <si>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</si>
  <si>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</si>
  <si>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</si>
  <si>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</si>
  <si>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</si>
  <si>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</si>
  <si>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</si>
  <si>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</si>
  <si>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</si>
  <si>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</si>
  <si>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</si>
  <si>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</si>
  <si>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</si>
  <si>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</si>
  <si>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</si>
  <si>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</si>
  <si>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</si>
  <si>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</si>
  <si>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</si>
  <si>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</si>
  <si>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</si>
  <si>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</si>
  <si>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</si>
  <si>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</si>
  <si>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</si>
  <si>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</si>
  <si>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</si>
  <si>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</si>
  <si>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</si>
  <si>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</si>
  <si>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</si>
  <si>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</si>
  <si>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</si>
  <si>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</si>
  <si>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</si>
  <si>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</si>
  <si>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</si>
  <si>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</si>
  <si>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</si>
  <si>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</si>
  <si>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</si>
  <si>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</si>
  <si>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</si>
  <si>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</si>
  <si>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</si>
  <si>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</si>
  <si>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</si>
  <si>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</si>
  <si>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</si>
  <si>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</si>
  <si>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</si>
  <si>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</si>
  <si>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</si>
  <si>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</si>
  <si>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</si>
  <si>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</si>
  <si>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</si>
  <si>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</si>
  <si>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</si>
  <si>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</si>
  <si>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</si>
  <si>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</si>
  <si>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</si>
  <si>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</si>
  <si>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</si>
  <si>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</si>
  <si>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</si>
  <si>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</si>
  <si>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</si>
  <si>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</si>
  <si>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</si>
  <si>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</si>
  <si>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</si>
  <si>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</si>
  <si>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</si>
  <si>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</si>
  <si>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</si>
  <si>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</si>
  <si>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</si>
  <si>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</si>
  <si>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</si>
  <si>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</si>
  <si>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</si>
  <si>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</si>
  <si>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</si>
  <si>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</si>
  <si>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</si>
  <si>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</si>
  <si>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</si>
  <si>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</si>
  <si>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</si>
  <si>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</si>
  <si>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</si>
  <si>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</si>
  <si>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</si>
  <si>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</si>
  <si>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</si>
  <si>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</si>
  <si>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</si>
  <si>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</si>
  <si>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</si>
  <si>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</si>
  <si>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</si>
  <si>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</si>
  <si>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</si>
  <si>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</si>
  <si>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</si>
  <si>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</si>
  <si>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</si>
  <si>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</si>
  <si>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</si>
  <si>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</si>
  <si>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</si>
  <si>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</si>
  <si>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</si>
  <si>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</si>
  <si>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</si>
  <si>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</si>
  <si>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</si>
  <si>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</si>
  <si>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</si>
  <si>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</si>
  <si>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</si>
  <si>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</si>
  <si>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</si>
  <si>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</si>
  <si>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</si>
  <si>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</si>
  <si>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</si>
  <si>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</si>
  <si>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</si>
  <si>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</si>
  <si>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</si>
  <si>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</si>
  <si>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</si>
  <si>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</si>
  <si>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</si>
  <si>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</si>
  <si>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</si>
  <si>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</si>
  <si>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</si>
  <si>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</si>
  <si>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</si>
  <si>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</si>
  <si>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</si>
  <si>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</si>
  <si>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</si>
  <si>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</si>
  <si>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</si>
  <si>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</si>
  <si>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</si>
  <si>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</si>
  <si>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</si>
  <si>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</si>
  <si>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</si>
  <si>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</si>
  <si>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</si>
  <si>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</si>
  <si>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</si>
  <si>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</si>
  <si>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</si>
  <si>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</si>
  <si>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</si>
  <si>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</si>
  <si>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</si>
  <si>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</si>
  <si>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</si>
  <si>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</si>
  <si>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</si>
  <si>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</si>
  <si>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</si>
  <si>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</si>
  <si>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</si>
  <si>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</si>
  <si>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</si>
  <si>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</si>
  <si>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</si>
  <si>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</si>
  <si>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</si>
  <si>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</si>
  <si>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</si>
  <si>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</si>
  <si>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</si>
  <si>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</si>
  <si>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</si>
  <si>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</si>
  <si>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</si>
  <si>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</si>
  <si>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</si>
  <si>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</si>
  <si>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</si>
  <si>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</si>
  <si>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</si>
  <si>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</si>
  <si>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</si>
  <si>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</si>
  <si>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</si>
  <si>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</si>
  <si>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</si>
  <si>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</si>
  <si>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</si>
  <si>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</si>
  <si>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</si>
  <si>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</si>
  <si>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</si>
  <si>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</si>
  <si>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</si>
  <si>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</si>
  <si>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</si>
  <si>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</si>
  <si>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</si>
  <si>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</si>
  <si>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</si>
  <si>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</si>
  <si>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</si>
  <si>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</si>
  <si>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</si>
  <si>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</si>
  <si>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</si>
  <si>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</si>
  <si>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</si>
  <si>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</si>
  <si>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</si>
  <si>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</si>
  <si>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</si>
  <si>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</si>
  <si>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</si>
  <si>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</si>
  <si>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</si>
  <si>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</si>
  <si>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</si>
  <si>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</si>
  <si>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</si>
  <si>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</si>
  <si>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</si>
  <si>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</si>
  <si>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</si>
  <si>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</si>
  <si>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</si>
  <si>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</si>
  <si>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</si>
  <si>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</si>
  <si>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</si>
  <si>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</si>
  <si>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</si>
  <si>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</si>
  <si>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</si>
  <si>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</si>
  <si>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</si>
  <si>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</si>
  <si>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</si>
  <si>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</si>
  <si>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</si>
  <si>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</si>
  <si>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</si>
  <si>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</si>
  <si>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</si>
  <si>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</si>
  <si>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</si>
  <si>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</si>
  <si>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</si>
  <si>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</si>
  <si>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</si>
  <si>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</si>
  <si>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</si>
  <si>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</si>
  <si>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</si>
  <si>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</si>
  <si>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</si>
  <si>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</si>
  <si>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</si>
  <si>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</si>
  <si>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</si>
  <si>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</si>
  <si>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</si>
  <si>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</si>
  <si>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</si>
  <si>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</si>
  <si>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</si>
  <si>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</si>
  <si>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</si>
  <si>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</si>
  <si>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</si>
  <si>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</si>
  <si>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</si>
  <si>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</si>
  <si>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</si>
  <si>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</si>
  <si>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</si>
  <si>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</si>
  <si>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</si>
  <si>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</si>
  <si>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</si>
  <si>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</si>
  <si>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</si>
  <si>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</si>
  <si>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</si>
  <si>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</si>
  <si>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</si>
  <si>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</si>
  <si>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</si>
  <si>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</si>
  <si>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</si>
  <si>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</si>
  <si>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</si>
  <si>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</si>
  <si>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</si>
  <si>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</si>
  <si>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</si>
  <si>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</si>
  <si>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</si>
  <si>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</si>
  <si>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</si>
  <si>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</si>
  <si>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</si>
  <si>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</si>
  <si>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</si>
  <si>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</si>
  <si>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</si>
  <si>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</si>
  <si>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</si>
  <si>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</si>
  <si>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</si>
  <si>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</si>
  <si>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</si>
  <si>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</si>
  <si>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</si>
  <si>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</si>
  <si>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</si>
  <si>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</si>
  <si>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</si>
  <si>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</si>
  <si>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</si>
  <si>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</si>
  <si>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</si>
  <si>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</si>
  <si>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</si>
  <si>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</si>
  <si>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</si>
  <si>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</si>
  <si>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</si>
  <si>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</si>
  <si>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</si>
  <si>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</si>
  <si>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</si>
  <si>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</si>
  <si>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</si>
  <si>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</si>
  <si>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</si>
  <si>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</si>
  <si>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</si>
  <si>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</si>
  <si>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</si>
  <si>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</si>
  <si>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</si>
  <si>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</si>
  <si>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</si>
  <si>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</si>
  <si>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</si>
  <si>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</si>
  <si>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</si>
  <si>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</si>
  <si>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</si>
  <si>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</si>
  <si>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</si>
  <si>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</si>
  <si>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</si>
  <si>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</si>
  <si>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</si>
  <si>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</si>
  <si>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</si>
  <si>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</si>
  <si>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</si>
  <si>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</si>
  <si>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</si>
  <si>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</si>
  <si>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</si>
  <si>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</si>
  <si>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</si>
  <si>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</si>
  <si>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</si>
  <si>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</si>
  <si>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</si>
  <si>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</si>
  <si>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</si>
  <si>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</si>
  <si>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</si>
  <si>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</si>
  <si>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</si>
  <si>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</si>
  <si>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</si>
  <si>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</si>
  <si>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</si>
  <si>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</si>
  <si>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</si>
  <si>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</si>
  <si>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</si>
  <si>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</si>
  <si>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</si>
  <si>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</si>
  <si>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</si>
  <si>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</si>
  <si>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</si>
  <si>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</si>
  <si>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</si>
  <si>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</si>
  <si>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</si>
  <si>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</si>
  <si>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</si>
  <si>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</si>
  <si>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</si>
  <si>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</si>
  <si>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</si>
  <si>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</si>
  <si>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</si>
  <si>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</si>
  <si>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</si>
  <si>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</si>
  <si>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</si>
  <si>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</si>
  <si>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</si>
  <si>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</si>
  <si>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</si>
  <si>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</si>
  <si>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</si>
  <si>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</si>
  <si>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</si>
  <si>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</si>
  <si>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</si>
  <si>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</si>
  <si>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</si>
  <si>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</si>
  <si>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</si>
  <si>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</si>
  <si>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</si>
  <si>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</si>
  <si>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</si>
  <si>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</si>
  <si>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</si>
  <si>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</si>
  <si>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</si>
  <si>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</si>
  <si>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</si>
  <si>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</si>
  <si>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</si>
  <si>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</si>
  <si>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</si>
  <si>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</si>
  <si>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</si>
  <si>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</si>
  <si>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</si>
  <si>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</si>
  <si>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</si>
  <si>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</si>
  <si>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</si>
  <si>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</si>
  <si>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</si>
  <si>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</si>
  <si>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</si>
  <si>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</si>
  <si>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</si>
  <si>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</si>
  <si>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</si>
  <si>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</si>
  <si>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</si>
  <si>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</si>
  <si>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</si>
  <si>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</si>
  <si>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</si>
  <si>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</si>
  <si>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</si>
  <si>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</si>
  <si>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</si>
  <si>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</si>
  <si>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</si>
  <si>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</si>
  <si>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</si>
  <si>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</si>
  <si>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</si>
  <si>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</si>
  <si>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</si>
  <si>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</si>
  <si>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</si>
  <si>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</si>
  <si>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</si>
  <si>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</si>
  <si>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</si>
  <si>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</si>
  <si>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</si>
  <si>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</si>
  <si>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</si>
  <si>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</si>
  <si>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</si>
  <si>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</si>
  <si>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</si>
  <si>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</si>
  <si>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</si>
  <si>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</si>
  <si>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</si>
  <si>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</si>
  <si>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</si>
  <si>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</si>
  <si>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</si>
  <si>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</si>
  <si>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</si>
  <si>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</si>
  <si>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</si>
  <si>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</si>
  <si>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</si>
  <si>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</si>
  <si>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</si>
  <si>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</si>
  <si>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</si>
  <si>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</si>
  <si>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</si>
  <si>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</si>
  <si>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</si>
  <si>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</si>
  <si>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</si>
  <si>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</si>
  <si>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</si>
  <si>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</si>
  <si>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</si>
  <si>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</si>
  <si>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</si>
  <si>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</si>
  <si>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</si>
  <si>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</si>
  <si>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</si>
  <si>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</si>
  <si>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</si>
  <si>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</si>
  <si>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</si>
  <si>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</si>
  <si>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</si>
  <si>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</si>
  <si>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</si>
  <si>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</si>
  <si>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</si>
  <si>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</si>
  <si>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</si>
  <si>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</si>
  <si>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</si>
  <si>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</si>
  <si>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</si>
  <si>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</si>
  <si>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</si>
  <si>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</si>
  <si>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</si>
  <si>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</si>
  <si>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</si>
  <si>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</si>
  <si>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</si>
  <si>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</si>
  <si>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</si>
  <si>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</si>
  <si>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</si>
  <si>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</si>
  <si>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</si>
  <si>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</si>
  <si>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</si>
  <si>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</si>
  <si>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</si>
  <si>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</si>
  <si>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</si>
  <si>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</si>
  <si>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</si>
  <si>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</si>
  <si>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</si>
  <si>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</si>
  <si>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</si>
  <si>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</si>
  <si>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</si>
  <si>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</si>
  <si>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</si>
  <si>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</si>
  <si>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</si>
  <si>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</si>
  <si>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</si>
  <si>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</si>
  <si>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</si>
  <si>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</si>
  <si>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</si>
  <si>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</si>
  <si>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</si>
  <si>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</si>
  <si>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</si>
  <si>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</si>
  <si>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</si>
  <si>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</si>
  <si>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</si>
  <si>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</si>
  <si>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</si>
  <si>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</si>
  <si>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</si>
  <si>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</si>
  <si>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</si>
  <si>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</si>
  <si>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</si>
  <si>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</si>
  <si>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</si>
  <si>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</si>
  <si>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</si>
  <si>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</si>
  <si>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</si>
  <si>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</si>
  <si>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</si>
  <si>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</si>
  <si>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</si>
  <si>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</si>
  <si>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</si>
  <si>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</si>
  <si>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</si>
  <si>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</si>
  <si>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</si>
  <si>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</si>
  <si>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</si>
  <si>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</si>
  <si>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</si>
  <si>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</si>
  <si>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</si>
  <si>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</si>
  <si>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</si>
  <si>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</si>
  <si>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</si>
  <si>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</si>
  <si>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</si>
  <si>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</si>
  <si>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</si>
  <si>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</si>
  <si>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</si>
  <si>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</si>
  <si>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</si>
  <si>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</si>
  <si>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</si>
  <si>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</si>
  <si>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</si>
  <si>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</si>
  <si>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</si>
  <si>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</si>
  <si>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</si>
  <si>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</si>
  <si>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</si>
  <si>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</si>
  <si>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</si>
  <si>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</si>
  <si>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</si>
  <si>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</si>
  <si>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</si>
  <si>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</si>
  <si>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</si>
  <si>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</si>
  <si>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</si>
  <si>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</si>
  <si>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</si>
  <si>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</si>
  <si>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</si>
  <si>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</si>
  <si>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</si>
  <si>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</si>
  <si>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</si>
  <si>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</si>
  <si>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</si>
  <si>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</si>
  <si>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</si>
  <si>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</si>
  <si>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</si>
  <si>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</si>
  <si>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</si>
  <si>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</si>
  <si>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</si>
  <si>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</si>
  <si>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</si>
  <si>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</si>
  <si>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</si>
  <si>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</si>
  <si>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</si>
  <si>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</si>
  <si>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</si>
  <si>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</si>
  <si>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</si>
  <si>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</si>
  <si>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</si>
  <si>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</si>
  <si>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</si>
  <si>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</si>
  <si>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</si>
  <si>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</si>
  <si>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</si>
  <si>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</si>
  <si>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</si>
  <si>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</si>
  <si>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</si>
  <si>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</si>
  <si>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</si>
  <si>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</si>
  <si>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</si>
  <si>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</si>
  <si>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</si>
  <si>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</si>
  <si>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</si>
  <si>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</si>
  <si>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</si>
  <si>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</si>
  <si>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</si>
  <si>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</si>
  <si>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</si>
  <si>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</si>
  <si>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</si>
  <si>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</si>
  <si>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</si>
  <si>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</si>
  <si>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</si>
  <si>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</si>
  <si>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</si>
  <si>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</si>
  <si>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</si>
  <si>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</si>
  <si>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</si>
  <si>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</si>
  <si>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</si>
  <si>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</si>
  <si>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</si>
  <si>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</si>
  <si>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</si>
  <si>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</si>
  <si>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</si>
  <si>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</si>
  <si>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</si>
  <si>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</si>
  <si>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</si>
  <si>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</si>
  <si>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</si>
  <si>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</si>
  <si>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</si>
  <si>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</si>
  <si>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</si>
  <si>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</si>
  <si>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</si>
  <si>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</si>
  <si>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</si>
  <si>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</si>
  <si>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</si>
  <si>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</si>
  <si>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</si>
  <si>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</si>
  <si>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</si>
  <si>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</si>
  <si>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</si>
  <si>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</si>
  <si>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</si>
  <si>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</si>
  <si>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</si>
  <si>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</si>
  <si>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</si>
  <si>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</si>
  <si>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</si>
  <si>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</si>
  <si>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</si>
  <si>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</si>
  <si>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</si>
  <si>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</si>
  <si>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</si>
  <si>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</si>
  <si>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</si>
  <si>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</si>
  <si>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</si>
  <si>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</si>
  <si>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</si>
  <si>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</si>
  <si>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</si>
  <si>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</si>
  <si>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</si>
  <si>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</si>
  <si>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</si>
  <si>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</si>
  <si>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</si>
  <si>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</si>
  <si>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</si>
  <si>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</si>
  <si>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</si>
  <si>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</si>
  <si>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</si>
  <si>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</si>
  <si>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</si>
  <si>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</si>
  <si>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</si>
  <si>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</si>
  <si>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</si>
  <si>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</si>
  <si>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</si>
  <si>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</si>
  <si>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</si>
  <si>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</si>
  <si>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</si>
  <si>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</si>
  <si>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</si>
  <si>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</si>
  <si>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</si>
  <si>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</si>
  <si>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</si>
  <si>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</si>
  <si>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</si>
  <si>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</si>
  <si>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</si>
  <si>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</si>
  <si>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</si>
  <si>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</si>
  <si>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</si>
  <si>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</si>
  <si>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</si>
  <si>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</si>
  <si>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</si>
  <si>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</si>
  <si>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</si>
  <si>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</si>
  <si>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</si>
  <si>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</si>
  <si>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</si>
  <si>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</si>
  <si>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</si>
  <si>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</si>
  <si>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</si>
  <si>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</si>
  <si>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</si>
  <si>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</si>
  <si>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</si>
  <si>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</si>
  <si>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</si>
  <si>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</si>
  <si>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</si>
  <si>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</si>
  <si>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</si>
  <si>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</si>
  <si>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</si>
  <si>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</si>
  <si>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</si>
  <si>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</si>
  <si>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</si>
  <si>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</si>
  <si>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</si>
  <si>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</si>
  <si>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</si>
  <si>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</si>
  <si>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</si>
  <si>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</si>
  <si>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</si>
  <si>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</si>
  <si>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</si>
  <si>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</si>
  <si>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</si>
  <si>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</si>
  <si>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</si>
  <si>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</si>
  <si>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</si>
  <si>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</si>
  <si>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</si>
  <si>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</si>
  <si>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</si>
  <si>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</si>
  <si>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</si>
  <si>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</si>
  <si>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</si>
  <si>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</si>
  <si>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</si>
  <si>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</si>
  <si>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</si>
  <si>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</si>
  <si>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</si>
  <si>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</si>
  <si>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</si>
  <si>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</si>
  <si>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</si>
  <si>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</si>
  <si>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</si>
  <si>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</si>
  <si>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</si>
  <si>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</si>
  <si>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</si>
  <si>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</si>
  <si>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</si>
  <si>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</si>
  <si>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</si>
  <si>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</si>
  <si>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</si>
  <si>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</si>
  <si>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</si>
  <si>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</si>
  <si>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</si>
  <si>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</si>
  <si>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</si>
  <si>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</si>
  <si>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</si>
  <si>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</si>
  <si>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</si>
  <si>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</si>
  <si>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</si>
  <si>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</si>
  <si>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</si>
  <si>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</si>
  <si>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</si>
  <si>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</si>
  <si>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</si>
  <si>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</si>
  <si>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</si>
  <si>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</si>
  <si>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</si>
  <si>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</si>
  <si>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</si>
  <si>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</si>
  <si>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</si>
  <si>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</si>
  <si>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</si>
  <si>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</si>
  <si>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</si>
  <si>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</si>
  <si>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</si>
  <si>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</si>
  <si>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</si>
  <si>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</si>
  <si>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</si>
  <si>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</si>
  <si>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</si>
  <si>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</si>
  <si>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</si>
  <si>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</si>
  <si>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</si>
  <si>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</si>
  <si>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</si>
  <si>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</si>
  <si>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</si>
  <si>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</si>
  <si>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</si>
  <si>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</si>
  <si>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</si>
  <si>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</si>
  <si>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</si>
  <si>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</si>
  <si>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</si>
  <si>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</si>
  <si>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</si>
  <si>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</si>
  <si>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</si>
  <si>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</si>
  <si>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</si>
  <si>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</si>
  <si>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</si>
  <si>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</si>
  <si>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</si>
  <si>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</si>
  <si>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</si>
  <si>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</si>
  <si>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</si>
  <si>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</si>
  <si>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</si>
  <si>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</si>
  <si>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</si>
  <si>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</si>
  <si>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</si>
  <si>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</si>
  <si>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</si>
  <si>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</si>
  <si>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</si>
  <si>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</si>
  <si>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</si>
  <si>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</si>
  <si>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</si>
  <si>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</si>
  <si>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</si>
  <si>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</si>
  <si>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</si>
  <si>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</si>
  <si>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</si>
  <si>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</si>
  <si>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</si>
  <si>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</si>
  <si>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</si>
  <si>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</si>
  <si>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</si>
  <si>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</si>
  <si>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</si>
  <si>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</si>
  <si>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</si>
  <si>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</si>
  <si>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</si>
  <si>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</si>
  <si>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</si>
  <si>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</si>
  <si>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</si>
  <si>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</si>
  <si>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</si>
  <si>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</si>
  <si>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</si>
  <si>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</si>
  <si>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</si>
  <si>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</si>
  <si>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</si>
  <si>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</si>
  <si>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</si>
  <si>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</si>
  <si>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</si>
  <si>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</si>
  <si>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</si>
  <si>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</si>
  <si>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</si>
  <si>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</si>
  <si>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</si>
  <si>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</si>
  <si>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</si>
  <si>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</si>
  <si>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</si>
  <si>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</si>
  <si>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</si>
  <si>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</si>
  <si>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</si>
  <si>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</si>
  <si>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</si>
  <si>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</si>
  <si>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</si>
  <si>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</si>
  <si>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</si>
  <si>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</si>
  <si>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</si>
  <si>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</si>
  <si>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</si>
  <si>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</si>
  <si>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</si>
  <si>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</si>
  <si>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</si>
  <si>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</si>
  <si>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</si>
  <si>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</si>
  <si>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</si>
  <si>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</si>
  <si>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</si>
  <si>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</si>
  <si>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</si>
  <si>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</si>
  <si>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</si>
  <si>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</si>
  <si>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</si>
  <si>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</si>
  <si>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</si>
  <si>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</si>
  <si>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</si>
  <si>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</si>
  <si>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</si>
  <si>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</si>
  <si>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</si>
  <si>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</si>
  <si>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</si>
  <si>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</si>
  <si>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</si>
  <si>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</si>
  <si>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</si>
  <si>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</si>
  <si>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</si>
  <si>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</si>
  <si>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</si>
  <si>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</si>
  <si>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</si>
  <si>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</si>
  <si>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</si>
  <si>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</si>
  <si>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</si>
  <si>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</si>
  <si>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</si>
  <si>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</si>
  <si>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</si>
  <si>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</si>
  <si>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</si>
  <si>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</si>
  <si>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</si>
  <si>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</si>
  <si>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</si>
  <si>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</si>
  <si>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</si>
  <si>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</si>
  <si>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</si>
  <si>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</si>
  <si>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</si>
  <si>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</si>
  <si>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</si>
  <si>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</si>
  <si>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</si>
  <si>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</si>
  <si>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</si>
  <si>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</si>
  <si>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</si>
  <si>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</si>
  <si>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</si>
  <si>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</si>
  <si>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</si>
  <si>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</si>
  <si>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</si>
  <si>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</si>
  <si>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</si>
  <si>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</si>
  <si>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</si>
  <si>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</si>
  <si>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</si>
  <si>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</si>
  <si>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</si>
  <si>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</si>
  <si>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</si>
  <si>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</si>
  <si>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</si>
  <si>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</si>
  <si>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</si>
  <si>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</si>
  <si>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</si>
  <si>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</si>
  <si>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</si>
  <si>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</si>
  <si>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</si>
  <si>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</si>
  <si>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</si>
  <si>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</si>
  <si>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</si>
  <si>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</si>
  <si>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</si>
  <si>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</si>
  <si>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</si>
  <si>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</si>
  <si>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</si>
  <si>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</si>
  <si>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</si>
  <si>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</si>
  <si>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</si>
  <si>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</si>
  <si>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</si>
  <si>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</si>
  <si>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</si>
  <si>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</si>
  <si>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</si>
  <si>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</si>
  <si>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</si>
  <si>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</si>
  <si>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</si>
  <si>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</si>
  <si>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</si>
  <si>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</si>
  <si>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</si>
  <si>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</si>
  <si>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</si>
  <si>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</si>
  <si>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</si>
  <si>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</si>
  <si>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</si>
  <si>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</si>
  <si>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</si>
  <si>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</si>
  <si>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</si>
  <si>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</si>
  <si>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</si>
  <si>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</si>
  <si>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</si>
  <si>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</si>
  <si>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</si>
  <si>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</si>
  <si>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</si>
  <si>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</si>
  <si>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</si>
  <si>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</si>
  <si>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</si>
  <si>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</si>
  <si>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</si>
  <si>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</si>
  <si>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</si>
  <si>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</si>
  <si>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</si>
  <si>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</si>
  <si>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</si>
  <si>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</si>
  <si>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</si>
  <si>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</si>
  <si>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</si>
  <si>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</si>
  <si>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</si>
  <si>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</si>
  <si>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</si>
  <si>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</si>
  <si>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</si>
  <si>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</si>
  <si>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</si>
  <si>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</si>
  <si>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</si>
  <si>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</si>
  <si>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</si>
  <si>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</si>
  <si>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</si>
  <si>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</si>
  <si>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</si>
  <si>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</si>
  <si>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</si>
  <si>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</si>
  <si>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</si>
  <si>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</si>
  <si>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</si>
  <si>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</si>
  <si>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</si>
  <si>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</si>
  <si>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</si>
  <si>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</si>
  <si>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</si>
  <si>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</si>
  <si>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</si>
  <si>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</si>
  <si>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</si>
  <si>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</si>
  <si>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</si>
  <si>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</si>
  <si>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</si>
  <si>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</si>
  <si>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</si>
  <si>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</si>
  <si>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</si>
  <si>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</si>
  <si>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</si>
  <si>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</si>
  <si>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</si>
  <si>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</si>
  <si>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</si>
  <si>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</si>
  <si>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</si>
  <si>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</si>
  <si>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</si>
  <si>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</si>
  <si>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</si>
  <si>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</si>
  <si>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</si>
  <si>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</si>
  <si>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</si>
  <si>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</si>
  <si>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</si>
  <si>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</si>
  <si>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</si>
  <si>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</si>
  <si>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</si>
  <si>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</si>
  <si>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</si>
  <si>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</si>
  <si>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</si>
  <si>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</si>
  <si>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</si>
  <si>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</si>
  <si>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</si>
  <si>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</si>
  <si>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</si>
  <si>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</si>
  <si>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</si>
  <si>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</si>
  <si>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</si>
  <si>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</si>
  <si>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</si>
  <si>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</si>
  <si>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</si>
  <si>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</si>
  <si>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</si>
  <si>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</si>
  <si>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</si>
  <si>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</si>
  <si>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</si>
  <si>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</si>
  <si>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</si>
  <si>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</si>
  <si>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</si>
  <si>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</si>
  <si>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</si>
  <si>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</si>
  <si>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</si>
  <si>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</si>
  <si>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</si>
  <si>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</si>
  <si>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</si>
  <si>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</si>
  <si>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</si>
  <si>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</si>
  <si>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</si>
  <si>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</si>
  <si>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</si>
  <si>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</si>
  <si>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</si>
  <si>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</si>
  <si>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</si>
  <si>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</si>
  <si>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</si>
  <si>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</si>
  <si>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</si>
  <si>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</si>
  <si>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</si>
  <si>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</si>
  <si>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</si>
  <si>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</si>
  <si>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</si>
  <si>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</si>
  <si>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</si>
  <si>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</si>
  <si>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</si>
  <si>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</si>
  <si>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</si>
  <si>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</si>
  <si>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</si>
  <si>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</si>
  <si>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</si>
  <si>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</si>
  <si>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</si>
  <si>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</si>
  <si>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</si>
  <si>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</si>
  <si>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</si>
  <si>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</si>
  <si>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</si>
  <si>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</si>
  <si>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</si>
  <si>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</si>
  <si>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</si>
  <si>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</si>
  <si>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</si>
  <si>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</si>
  <si>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</si>
  <si>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</si>
  <si>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</si>
  <si>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</si>
  <si>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</si>
  <si>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</si>
  <si>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</si>
  <si>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</si>
  <si>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</si>
  <si>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</si>
  <si>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</si>
  <si>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</si>
  <si>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</si>
  <si>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</si>
  <si>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</si>
  <si>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</si>
  <si>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</si>
  <si>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</si>
  <si>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</si>
  <si>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</si>
  <si>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</si>
  <si>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</si>
  <si>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</si>
  <si>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</si>
  <si>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</si>
  <si>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</si>
  <si>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</si>
  <si>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</si>
  <si>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</si>
  <si>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</si>
  <si>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</si>
  <si>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</si>
  <si>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</si>
  <si>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</si>
  <si>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</si>
  <si>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</si>
  <si>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</si>
  <si>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</si>
  <si>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</si>
  <si>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</si>
  <si>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</si>
  <si>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</si>
  <si>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</si>
  <si>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</si>
  <si>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</si>
  <si>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</si>
  <si>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</si>
  <si>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</si>
  <si>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</si>
  <si>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</si>
  <si>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</si>
  <si>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</si>
  <si>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</si>
  <si>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</si>
  <si>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</si>
  <si>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</si>
  <si>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</si>
  <si>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</si>
  <si>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</si>
  <si>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</si>
  <si>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</si>
  <si>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</si>
  <si>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</si>
  <si>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</si>
  <si>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</si>
  <si>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</si>
  <si>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</si>
  <si>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</si>
  <si>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</si>
  <si>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</si>
  <si>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</si>
  <si>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</si>
  <si>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</si>
  <si>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</si>
  <si>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</si>
  <si>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</si>
  <si>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</si>
  <si>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</si>
  <si>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</si>
  <si>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</si>
  <si>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</si>
  <si>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</si>
  <si>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</si>
  <si>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</si>
  <si>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</si>
  <si>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</si>
  <si>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</si>
  <si>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</si>
  <si>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</si>
  <si>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</si>
  <si>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</si>
  <si>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</si>
  <si>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</si>
  <si>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</si>
  <si>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</si>
  <si>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</si>
  <si>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</si>
  <si>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</si>
  <si>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</si>
  <si>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</si>
  <si>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</si>
  <si>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</si>
  <si>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</si>
  <si>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</si>
  <si>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</si>
  <si>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</si>
  <si>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</si>
  <si>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</si>
  <si>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</si>
  <si>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</si>
  <si>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</si>
  <si>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</si>
  <si>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</si>
  <si>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</si>
  <si>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</si>
  <si>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</si>
  <si>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</si>
  <si>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</si>
  <si>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</si>
  <si>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</si>
  <si>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</si>
  <si>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</si>
  <si>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</si>
  <si>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</si>
  <si>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</si>
  <si>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</si>
  <si>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</si>
  <si>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</si>
  <si>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</si>
  <si>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</si>
  <si>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</si>
  <si>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</si>
  <si>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</si>
  <si>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</si>
  <si>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</si>
  <si>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</si>
  <si>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</si>
  <si>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</si>
  <si>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</si>
  <si>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</si>
  <si>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</si>
  <si>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</si>
  <si>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</si>
  <si>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</si>
  <si>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</si>
  <si>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</si>
  <si>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</si>
  <si>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</si>
  <si>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</si>
  <si>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</si>
  <si>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</si>
  <si>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</si>
  <si>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</si>
  <si>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</si>
  <si>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</si>
  <si>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</si>
  <si>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</si>
  <si>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</si>
  <si>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</si>
  <si>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</si>
  <si>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</si>
  <si>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</si>
  <si>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</si>
  <si>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</si>
  <si>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</si>
  <si>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</si>
  <si>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</si>
  <si>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</si>
  <si>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</si>
  <si>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</si>
  <si>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</si>
  <si>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</si>
  <si>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</si>
  <si>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</si>
  <si>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</si>
  <si>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</si>
  <si>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</si>
  <si>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</si>
  <si>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</si>
  <si>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</si>
  <si>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</si>
  <si>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</si>
  <si>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</si>
  <si>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</si>
  <si>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</si>
  <si>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</si>
  <si>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</si>
  <si>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</si>
  <si>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</si>
  <si>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</si>
  <si>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</si>
  <si>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</si>
  <si>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</si>
  <si>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</si>
  <si>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</si>
  <si>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</si>
  <si>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</si>
  <si>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</si>
  <si>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</si>
  <si>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</si>
  <si>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</si>
  <si>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</si>
  <si>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</si>
  <si>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</si>
  <si>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</si>
  <si>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</si>
  <si>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</si>
  <si>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</si>
  <si>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</si>
  <si>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</si>
  <si>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</si>
  <si>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</si>
  <si>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</si>
  <si>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</si>
  <si>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</si>
  <si>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</si>
  <si>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</si>
  <si>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</si>
  <si>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</si>
  <si>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</si>
  <si>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</si>
  <si>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</si>
  <si>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</si>
  <si>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</si>
  <si>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</si>
  <si>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</si>
  <si>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</si>
  <si>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</si>
  <si>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</si>
  <si>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</si>
  <si>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</si>
  <si>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</si>
  <si>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</si>
  <si>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</si>
  <si>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</si>
  <si>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</si>
  <si>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</si>
  <si>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</si>
  <si>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</si>
  <si>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</si>
  <si>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</si>
  <si>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</si>
  <si>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</si>
  <si>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</si>
  <si>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</si>
  <si>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</si>
  <si>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</si>
  <si>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</si>
  <si>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</si>
  <si>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</si>
  <si>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</si>
  <si>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</si>
  <si>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</si>
  <si>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</si>
  <si>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</si>
  <si>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</si>
  <si>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</si>
  <si>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</si>
  <si>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</si>
  <si>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</si>
  <si>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</si>
  <si>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</si>
  <si>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</si>
  <si>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</si>
  <si>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</si>
  <si>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</si>
  <si>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</si>
  <si>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</si>
  <si>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</si>
  <si>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</si>
  <si>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</si>
  <si>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</si>
  <si>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</si>
  <si>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</si>
  <si>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</si>
  <si>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</si>
  <si>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</si>
  <si>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</si>
  <si>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</si>
  <si>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</si>
  <si>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</si>
  <si>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</si>
  <si>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</si>
  <si>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</si>
  <si>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</si>
  <si>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</si>
  <si>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</si>
  <si>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</si>
  <si>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</si>
  <si>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</si>
  <si>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</si>
  <si>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</si>
  <si>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</si>
  <si>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</si>
  <si>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</si>
  <si>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</si>
  <si>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</si>
  <si>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</si>
  <si>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</si>
  <si>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</si>
  <si>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</si>
  <si>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</si>
  <si>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</si>
  <si>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</si>
  <si>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</si>
  <si>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</si>
  <si>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</si>
  <si>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</si>
  <si>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</si>
  <si>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</si>
  <si>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</si>
  <si>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</si>
  <si>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</si>
  <si>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</si>
  <si>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</si>
  <si>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</si>
  <si>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</si>
  <si>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</si>
  <si>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</si>
  <si>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</si>
  <si>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</si>
  <si>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</si>
  <si>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</si>
  <si>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</si>
  <si>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</si>
  <si>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</si>
  <si>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</si>
  <si>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</si>
  <si>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</si>
  <si>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</si>
  <si>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</si>
  <si>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</si>
  <si>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</si>
  <si>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</si>
  <si>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</si>
  <si>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</si>
  <si>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</si>
  <si>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</si>
  <si>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</si>
  <si>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</si>
  <si>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</si>
  <si>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</si>
  <si>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</si>
  <si>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</si>
  <si>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</si>
  <si>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</si>
  <si>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</si>
  <si>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</si>
  <si>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</si>
  <si>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</si>
  <si>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</si>
  <si>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</si>
  <si>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</si>
  <si>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</si>
  <si>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</si>
  <si>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</si>
  <si>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</si>
  <si>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</si>
  <si>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</si>
  <si>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</si>
  <si>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</si>
  <si>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</si>
  <si>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</si>
  <si>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</si>
  <si>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</si>
  <si>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</si>
  <si>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</si>
  <si>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</si>
  <si>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</si>
  <si>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</si>
  <si>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</si>
  <si>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</si>
  <si>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</si>
  <si>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</si>
  <si>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</si>
  <si>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</si>
  <si>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</si>
  <si>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</si>
  <si>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</si>
  <si>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</si>
  <si>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</si>
  <si>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</si>
  <si>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</si>
  <si>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</si>
  <si>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</si>
  <si>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</si>
  <si>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</si>
  <si>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</si>
  <si>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</si>
  <si>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</si>
  <si>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</si>
  <si>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</si>
  <si>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</si>
  <si>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</si>
  <si>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</si>
  <si>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</si>
  <si>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</si>
  <si>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</si>
  <si>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</si>
  <si>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</si>
  <si>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</si>
  <si>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</si>
  <si>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</si>
  <si>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</si>
  <si>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</si>
  <si>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</si>
  <si>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</si>
  <si>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</si>
  <si>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</si>
  <si>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</si>
  <si>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</si>
  <si>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</si>
  <si>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</si>
  <si>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</si>
  <si>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</si>
  <si>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</si>
  <si>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</si>
  <si>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</si>
  <si>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</si>
  <si>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</si>
  <si>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</si>
  <si>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</si>
  <si>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</si>
  <si>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</si>
  <si>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</si>
  <si>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</si>
  <si>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</si>
  <si>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</si>
  <si>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</si>
  <si>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</si>
  <si>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</si>
  <si>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</si>
  <si>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</si>
  <si>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</si>
  <si>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</si>
  <si>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</si>
  <si>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</si>
  <si>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</si>
  <si>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</si>
  <si>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</si>
  <si>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</si>
  <si>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</si>
  <si>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</si>
  <si>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</si>
  <si>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</si>
  <si>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</si>
  <si>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</si>
  <si>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</si>
  <si>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</si>
  <si>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</si>
  <si>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</si>
  <si>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</si>
  <si>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</si>
  <si>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</si>
  <si>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</si>
  <si>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</si>
  <si>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</si>
  <si>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</si>
  <si>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</si>
  <si>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</si>
  <si>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</si>
  <si>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</si>
  <si>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</si>
  <si>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</si>
  <si>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</si>
  <si>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</si>
  <si>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</si>
  <si>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</si>
  <si>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</si>
  <si>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</si>
  <si>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</si>
  <si>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</si>
  <si>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</si>
  <si>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</si>
  <si>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</si>
  <si>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</si>
  <si>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</si>
  <si>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</si>
  <si>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</si>
  <si>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</si>
  <si>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</si>
  <si>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</si>
  <si>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</si>
  <si>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Shipping Days</t>
  </si>
  <si>
    <t>Feature Engineering</t>
  </si>
  <si>
    <t>Order Year</t>
  </si>
  <si>
    <t>Order Month</t>
  </si>
  <si>
    <t>Order Quarter</t>
  </si>
  <si>
    <t>Row Labels</t>
  </si>
  <si>
    <t>Grand Total</t>
  </si>
  <si>
    <t>Sum of Sales</t>
  </si>
  <si>
    <t>Sum of Profit</t>
  </si>
  <si>
    <t>Count of Order ID</t>
  </si>
  <si>
    <t>Average Order Value</t>
  </si>
  <si>
    <t>TOP CUSTOMERS</t>
  </si>
  <si>
    <t>TOTAL SALES BY REGION</t>
  </si>
  <si>
    <t>TOTAL SALES BY SEGMENT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</si>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</sst>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m/d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" refreshedDate="46177.82200162037" createdVersion="8" refreshedVersion="8" minRefreshableVersion="3" recordCount="9994" xr:uid="{FB042803-D2C7-4BD6-A818-B0097EC5B48B}">
  <cacheSource type="worksheet">
    <worksheetSource ref="A1:Z9995" sheet="Sample - Superstore"/>
  </cacheSource>
  <cacheFields count="29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8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hipping Days" numFmtId="0">
      <sharedItems containsSemiMixedTypes="0" containsString="0" containsNumber="1" containsInteger="1" minValue="0" maxValue="7"/>
    </cacheField>
    <cacheField name="Feature Engineering" numFmtId="0">
      <sharedItems containsSemiMixedTypes="0" containsString="0" containsNumber="1" minValue="-275" maxValue="50"/>
    </cacheField>
    <cacheField name="Order Year" numFmtId="0">
      <sharedItems containsSemiMixedTypes="0" containsString="0" containsNumber="1" containsInteger="1" minValue="2014" maxValue="2017"/>
    </cacheField>
    <cacheField name="Order Month" numFmtId="0">
      <sharedItems/>
    </cacheField>
    <cacheField name="Order Quarter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x v="0"/>
    <n v="2"/>
    <n v="0"/>
    <n v="41.913600000000002"/>
    <n v="3"/>
    <n v="16.000000000000004"/>
    <n v="2016"/>
    <s v="November"/>
    <s v="Q4"/>
  </r>
  <r>
    <n v="2"/>
    <x v="0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x v="1"/>
    <n v="3"/>
    <n v="0"/>
    <n v="219.58199999999999"/>
    <n v="3"/>
    <n v="30"/>
    <n v="2016"/>
    <s v="November"/>
    <s v="Q4"/>
  </r>
  <r>
    <n v="3"/>
    <x v="1"/>
    <x v="1"/>
    <d v="2016-06-16T00:00:00"/>
    <s v="Second Class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x v="2"/>
    <n v="2"/>
    <n v="0"/>
    <n v="6.8714000000000004"/>
    <n v="4"/>
    <n v="47"/>
    <n v="2016"/>
    <s v="June"/>
    <s v="Q2"/>
  </r>
  <r>
    <n v="4"/>
    <x v="2"/>
    <x v="2"/>
    <d v="2015-10-18T00:00:00"/>
    <s v="Standard Class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x v="3"/>
    <n v="5"/>
    <n v="0.45"/>
    <n v="-383.03100000000001"/>
    <n v="7"/>
    <n v="-40"/>
    <n v="2015"/>
    <s v="October"/>
    <s v="Q4"/>
  </r>
  <r>
    <n v="5"/>
    <x v="2"/>
    <x v="2"/>
    <d v="2015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x v="4"/>
    <n v="2"/>
    <n v="0.2"/>
    <n v="2.5164"/>
    <n v="7"/>
    <n v="11.25"/>
    <n v="2015"/>
    <s v="October"/>
    <s v="Q4"/>
  </r>
  <r>
    <n v="6"/>
    <x v="3"/>
    <x v="3"/>
    <d v="2014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x v="5"/>
    <n v="7"/>
    <n v="0"/>
    <n v="14.1694"/>
    <n v="5"/>
    <n v="28.999999999999996"/>
    <n v="2014"/>
    <s v="June"/>
    <s v="Q2"/>
  </r>
  <r>
    <n v="7"/>
    <x v="3"/>
    <x v="3"/>
    <d v="2014-06-14T00:00:00"/>
    <s v="Standard Class"/>
    <s v="BH-11710"/>
    <x v="3"/>
    <x v="0"/>
    <s v="United States"/>
    <s v="Los Angeles"/>
    <s v="California"/>
    <n v="90032"/>
    <x v="1"/>
    <s v="OFF-AR-10002833"/>
    <x v="1"/>
    <s v="Art"/>
    <s v="Newell 322"/>
    <x v="6"/>
    <n v="4"/>
    <n v="0"/>
    <n v="1.9656"/>
    <n v="5"/>
    <n v="27"/>
    <n v="2014"/>
    <s v="June"/>
    <s v="Q2"/>
  </r>
  <r>
    <n v="8"/>
    <x v="3"/>
    <x v="3"/>
    <d v="2014-06-14T00:00:00"/>
    <s v="Standard Class"/>
    <s v="BH-11710"/>
    <x v="3"/>
    <x v="0"/>
    <s v="United States"/>
    <s v="Los Angeles"/>
    <s v="California"/>
    <n v="90032"/>
    <x v="1"/>
    <s v="TEC-PH-10002275"/>
    <x v="2"/>
    <s v="Phones"/>
    <s v="Mitel 5320 IP Phone VoIP phone"/>
    <x v="7"/>
    <n v="6"/>
    <n v="0.2"/>
    <n v="90.715199999999996"/>
    <n v="5"/>
    <n v="10"/>
    <n v="2014"/>
    <s v="June"/>
    <s v="Q2"/>
  </r>
  <r>
    <n v="9"/>
    <x v="3"/>
    <x v="3"/>
    <d v="2014-06-14T00:00:00"/>
    <s v="Standard Class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x v="8"/>
    <n v="3"/>
    <n v="0.2"/>
    <n v="5.7824999999999998"/>
    <n v="5"/>
    <n v="31.249999999999993"/>
    <n v="2014"/>
    <s v="June"/>
    <s v="Q2"/>
  </r>
  <r>
    <n v="10"/>
    <x v="3"/>
    <x v="3"/>
    <d v="2014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x v="9"/>
    <n v="5"/>
    <n v="0"/>
    <n v="34.47"/>
    <n v="5"/>
    <n v="30"/>
    <n v="2014"/>
    <s v="June"/>
    <s v="Q2"/>
  </r>
  <r>
    <n v="11"/>
    <x v="3"/>
    <x v="3"/>
    <d v="2014-06-14T00:00:00"/>
    <s v="Standard Class"/>
    <s v="BH-11710"/>
    <x v="3"/>
    <x v="0"/>
    <s v="United States"/>
    <s v="Los Angeles"/>
    <s v="California"/>
    <n v="90032"/>
    <x v="1"/>
    <s v="FUR-TA-10001539"/>
    <x v="0"/>
    <s v="Tables"/>
    <s v="Chromcraft Rectangular Conference Tables"/>
    <x v="10"/>
    <n v="9"/>
    <n v="0.2"/>
    <n v="85.309200000000004"/>
    <n v="5"/>
    <n v="5"/>
    <n v="2014"/>
    <s v="June"/>
    <s v="Q2"/>
  </r>
  <r>
    <n v="12"/>
    <x v="3"/>
    <x v="3"/>
    <d v="2014-06-14T00:00:00"/>
    <s v="Standard Class"/>
    <s v="BH-11710"/>
    <x v="3"/>
    <x v="0"/>
    <s v="United States"/>
    <s v="Los Angeles"/>
    <s v="California"/>
    <n v="90032"/>
    <x v="1"/>
    <s v="TEC-PH-10002033"/>
    <x v="2"/>
    <s v="Phones"/>
    <s v="Konftel 250 Conference phone - Charcoal black"/>
    <x v="11"/>
    <n v="4"/>
    <n v="0.2"/>
    <n v="68.356800000000007"/>
    <n v="5"/>
    <n v="7.5000000000000009"/>
    <n v="2014"/>
    <s v="June"/>
    <s v="Q2"/>
  </r>
  <r>
    <n v="13"/>
    <x v="4"/>
    <x v="4"/>
    <d v="2017-04-20T00:00:00"/>
    <s v="Standard Class"/>
    <s v="AA-10480"/>
    <x v="4"/>
    <x v="0"/>
    <s v="United States"/>
    <s v="Concord"/>
    <s v="North Carolina"/>
    <n v="28027"/>
    <x v="0"/>
    <s v="OFF-PA-10002365"/>
    <x v="1"/>
    <s v="Paper"/>
    <s v="Xerox 1967"/>
    <x v="12"/>
    <n v="3"/>
    <n v="0.2"/>
    <n v="5.4432"/>
    <n v="5"/>
    <n v="35"/>
    <n v="2017"/>
    <s v="April"/>
    <s v="Q2"/>
  </r>
  <r>
    <n v="14"/>
    <x v="5"/>
    <x v="5"/>
    <d v="2016-12-10T00:00:00"/>
    <s v="Standard Class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x v="13"/>
    <n v="3"/>
    <n v="0.2"/>
    <n v="132.59219999999999"/>
    <n v="5"/>
    <n v="32.499999999999993"/>
    <n v="2016"/>
    <s v="December"/>
    <s v="Q4"/>
  </r>
  <r>
    <n v="15"/>
    <x v="6"/>
    <x v="6"/>
    <d v="2015-11-26T00:00:00"/>
    <s v="Standard Class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  <n v="5"/>
    <n v="0.8"/>
    <n v="-123.858"/>
    <n v="4"/>
    <n v="-180"/>
    <n v="2015"/>
    <s v="November"/>
    <s v="Q4"/>
  </r>
  <r>
    <n v="16"/>
    <x v="6"/>
    <x v="6"/>
    <d v="2015-11-26T00:00:00"/>
    <s v="Standard Class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x v="15"/>
    <n v="3"/>
    <n v="0.8"/>
    <n v="-3.8159999999999998"/>
    <n v="4"/>
    <n v="-150"/>
    <n v="2015"/>
    <s v="November"/>
    <s v="Q4"/>
  </r>
  <r>
    <n v="17"/>
    <x v="7"/>
    <x v="7"/>
    <d v="2014-11-18T00:00:00"/>
    <s v="Standard Class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  <n v="6"/>
    <n v="0"/>
    <n v="13.317600000000001"/>
    <n v="7"/>
    <n v="2"/>
    <n v="2014"/>
    <s v="November"/>
    <s v="Q4"/>
  </r>
  <r>
    <n v="18"/>
    <x v="8"/>
    <x v="8"/>
    <d v="2014-05-15T00:00:00"/>
    <s v="Second Class"/>
    <s v="AG-10270"/>
    <x v="8"/>
    <x v="0"/>
    <s v="United States"/>
    <s v="West Jordan"/>
    <s v="Utah"/>
    <n v="84084"/>
    <x v="1"/>
    <s v="OFF-ST-10000107"/>
    <x v="1"/>
    <s v="Storage"/>
    <s v="Fellowes Super Stor/Drawer"/>
    <x v="17"/>
    <n v="2"/>
    <n v="0"/>
    <n v="9.99"/>
    <n v="2"/>
    <n v="18"/>
    <n v="2014"/>
    <s v="May"/>
    <s v="Q2"/>
  </r>
  <r>
    <n v="19"/>
    <x v="9"/>
    <x v="9"/>
    <d v="2014-09-01T00:00:00"/>
    <s v="Second Class"/>
    <s v="ZD-21925"/>
    <x v="9"/>
    <x v="0"/>
    <s v="United States"/>
    <s v="San Francisco"/>
    <s v="California"/>
    <n v="94109"/>
    <x v="1"/>
    <s v="OFF-AR-10003056"/>
    <x v="1"/>
    <s v="Art"/>
    <s v="Newell 341"/>
    <x v="18"/>
    <n v="2"/>
    <n v="0"/>
    <n v="2.4824000000000002"/>
    <n v="5"/>
    <n v="28.999999999999996"/>
    <n v="2014"/>
    <s v="August"/>
    <s v="Q3"/>
  </r>
  <r>
    <n v="20"/>
    <x v="9"/>
    <x v="9"/>
    <d v="2014-09-01T00:00:00"/>
    <s v="Second Class"/>
    <s v="ZD-21925"/>
    <x v="9"/>
    <x v="0"/>
    <s v="United States"/>
    <s v="San Francisco"/>
    <s v="California"/>
    <n v="94109"/>
    <x v="1"/>
    <s v="TEC-PH-10001949"/>
    <x v="2"/>
    <s v="Phones"/>
    <s v="Cisco SPA 501G IP Phone"/>
    <x v="19"/>
    <n v="3"/>
    <n v="0.2"/>
    <n v="16.010999999999999"/>
    <n v="5"/>
    <n v="7.5"/>
    <n v="2014"/>
    <s v="August"/>
    <s v="Q3"/>
  </r>
  <r>
    <n v="21"/>
    <x v="9"/>
    <x v="9"/>
    <d v="2014-09-01T00:00:00"/>
    <s v="Second Class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x v="20"/>
    <n v="4"/>
    <n v="0.2"/>
    <n v="7.3840000000000003"/>
    <n v="5"/>
    <n v="32.5"/>
    <n v="2014"/>
    <s v="August"/>
    <s v="Q3"/>
  </r>
  <r>
    <n v="22"/>
    <x v="10"/>
    <x v="10"/>
    <d v="2016-12-13T00:00:00"/>
    <s v="Standard Class"/>
    <s v="KB-16585"/>
    <x v="10"/>
    <x v="1"/>
    <s v="United States"/>
    <s v="Fremont"/>
    <s v="Nebraska"/>
    <n v="68025"/>
    <x v="2"/>
    <s v="OFF-AR-10000246"/>
    <x v="1"/>
    <s v="Art"/>
    <s v="Newell 318"/>
    <x v="21"/>
    <n v="7"/>
    <n v="0"/>
    <n v="5.0595999999999997"/>
    <n v="4"/>
    <n v="25.999999999999996"/>
    <n v="2016"/>
    <s v="December"/>
    <s v="Q4"/>
  </r>
  <r>
    <n v="23"/>
    <x v="10"/>
    <x v="10"/>
    <d v="2016-12-13T00:00:00"/>
    <s v="Standard Class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x v="22"/>
    <n v="7"/>
    <n v="0"/>
    <n v="15.6884"/>
    <n v="4"/>
    <n v="25.999999999999996"/>
    <n v="2016"/>
    <s v="December"/>
    <s v="Q4"/>
  </r>
  <r>
    <n v="24"/>
    <x v="11"/>
    <x v="11"/>
    <d v="2017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x v="23"/>
    <n v="2"/>
    <n v="0.3"/>
    <n v="-1.0196000000000001"/>
    <n v="2"/>
    <n v="-1.4285714285714286"/>
    <n v="2017"/>
    <s v="July"/>
    <s v="Q3"/>
  </r>
  <r>
    <n v="25"/>
    <x v="12"/>
    <x v="12"/>
    <d v="2015-09-30T00:00:00"/>
    <s v="Standard Class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x v="24"/>
    <n v="3"/>
    <n v="0"/>
    <n v="240.26490000000001"/>
    <n v="5"/>
    <n v="23"/>
    <n v="2015"/>
    <s v="September"/>
    <s v="Q3"/>
  </r>
  <r>
    <n v="26"/>
    <x v="13"/>
    <x v="13"/>
    <d v="2016-01-20T00:00:00"/>
    <s v="Second Class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x v="25"/>
    <n v="2"/>
    <n v="0.2"/>
    <n v="4.2224000000000004"/>
    <n v="4"/>
    <n v="36.250000000000007"/>
    <n v="2016"/>
    <s v="January"/>
    <s v="Q1"/>
  </r>
  <r>
    <n v="27"/>
    <x v="13"/>
    <x v="13"/>
    <d v="2016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s v="Imation 8GB Mini TravelDrive USB 2.0 Flash Drive"/>
    <x v="26"/>
    <n v="3"/>
    <n v="0"/>
    <n v="11.774100000000001"/>
    <n v="4"/>
    <n v="13"/>
    <n v="2016"/>
    <s v="January"/>
    <s v="Q1"/>
  </r>
  <r>
    <n v="28"/>
    <x v="14"/>
    <x v="14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x v="27"/>
    <n v="7"/>
    <n v="0.5"/>
    <n v="-1665.0522000000001"/>
    <n v="4"/>
    <n v="-54"/>
    <n v="2015"/>
    <s v="September"/>
    <s v="Q3"/>
  </r>
  <r>
    <n v="29"/>
    <x v="14"/>
    <x v="14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x v="28"/>
    <n v="2"/>
    <n v="0.7"/>
    <n v="-7.0532000000000004"/>
    <n v="4"/>
    <n v="-73.333333333333343"/>
    <n v="2015"/>
    <s v="September"/>
    <s v="Q3"/>
  </r>
  <r>
    <n v="30"/>
    <x v="14"/>
    <x v="14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  <n v="3"/>
    <n v="0.2"/>
    <n v="15.525"/>
    <n v="4"/>
    <n v="12.5"/>
    <n v="2015"/>
    <s v="September"/>
    <s v="Q3"/>
  </r>
  <r>
    <n v="31"/>
    <x v="14"/>
    <x v="14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x v="30"/>
    <n v="2"/>
    <n v="0.2"/>
    <n v="1.1015999999999999"/>
    <n v="4"/>
    <n v="33.75"/>
    <n v="2015"/>
    <s v="September"/>
    <s v="Q3"/>
  </r>
  <r>
    <n v="32"/>
    <x v="14"/>
    <x v="14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/Woodgrain"/>
    <x v="31"/>
    <n v="6"/>
    <n v="0.2"/>
    <n v="9.7091999999999992"/>
    <n v="4"/>
    <n v="11.249999999999998"/>
    <n v="2015"/>
    <s v="September"/>
    <s v="Q3"/>
  </r>
  <r>
    <n v="33"/>
    <x v="14"/>
    <x v="14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  <n v="6"/>
    <n v="0.7"/>
    <n v="-5.7149999999999999"/>
    <n v="4"/>
    <n v="-83.333333333333343"/>
    <n v="2015"/>
    <s v="September"/>
    <s v="Q3"/>
  </r>
  <r>
    <n v="34"/>
    <x v="14"/>
    <x v="14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s v="Art"/>
    <s v="Lumber Crayons"/>
    <x v="33"/>
    <n v="2"/>
    <n v="0.2"/>
    <n v="3.5459999999999998"/>
    <n v="4"/>
    <n v="22.499999999999996"/>
    <n v="2015"/>
    <s v="September"/>
    <s v="Q3"/>
  </r>
  <r>
    <n v="35"/>
    <x v="15"/>
    <x v="15"/>
    <d v="2017-10-23T00:00:00"/>
    <s v="Second Class"/>
    <s v="MA-17560"/>
    <x v="15"/>
    <x v="2"/>
    <s v="United States"/>
    <s v="Houston"/>
    <s v="Texas"/>
    <n v="77095"/>
    <x v="2"/>
    <s v="OFF-PA-10000249"/>
    <x v="1"/>
    <s v="Paper"/>
    <s v="Easy-staple paper"/>
    <x v="34"/>
    <n v="3"/>
    <n v="0.2"/>
    <n v="9.9467999999999996"/>
    <n v="4"/>
    <n v="33.75"/>
    <n v="2017"/>
    <s v="October"/>
    <s v="Q4"/>
  </r>
  <r>
    <n v="36"/>
    <x v="16"/>
    <x v="16"/>
    <d v="2016-12-10T00:00:00"/>
    <s v="First Class"/>
    <s v="GH-14485"/>
    <x v="16"/>
    <x v="1"/>
    <s v="United States"/>
    <s v="Richardson"/>
    <s v="Texas"/>
    <n v="75080"/>
    <x v="2"/>
    <s v="TEC-PH-10004977"/>
    <x v="2"/>
    <s v="Phones"/>
    <s v="GE 30524EE4"/>
    <x v="35"/>
    <n v="7"/>
    <n v="0.2"/>
    <n v="123.47369999999999"/>
    <n v="2"/>
    <n v="11.249999999999998"/>
    <n v="2016"/>
    <s v="December"/>
    <s v="Q4"/>
  </r>
  <r>
    <n v="37"/>
    <x v="16"/>
    <x v="16"/>
    <d v="2016-12-10T00:00:00"/>
    <s v="First Class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x v="36"/>
    <n v="5"/>
    <n v="0.6"/>
    <n v="-147.96299999999999"/>
    <n v="2"/>
    <n v="-77.5"/>
    <n v="2016"/>
    <s v="December"/>
    <s v="Q4"/>
  </r>
  <r>
    <n v="38"/>
    <x v="17"/>
    <x v="17"/>
    <d v="2015-12-31T00:00:00"/>
    <s v="Standard Class"/>
    <s v="SN-20710"/>
    <x v="17"/>
    <x v="2"/>
    <s v="United States"/>
    <s v="Houston"/>
    <s v="Texas"/>
    <n v="77041"/>
    <x v="2"/>
    <s v="OFF-EN-10002986"/>
    <x v="1"/>
    <s v="Envelopes"/>
    <s v="#10-4 1/8&quot; x 9 1/2&quot; Premium Diagonal Seam Envelopes"/>
    <x v="37"/>
    <n v="9"/>
    <n v="0.2"/>
    <n v="35.414999999999999"/>
    <n v="4"/>
    <n v="31.25"/>
    <n v="2015"/>
    <s v="December"/>
    <s v="Q4"/>
  </r>
  <r>
    <n v="39"/>
    <x v="17"/>
    <x v="17"/>
    <d v="2015-12-31T00:00:00"/>
    <s v="Standard Class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x v="38"/>
    <n v="3"/>
    <n v="0.32"/>
    <n v="-46.976399999999998"/>
    <n v="4"/>
    <n v="-8.8235294117647065"/>
    <n v="2015"/>
    <s v="December"/>
    <s v="Q4"/>
  </r>
  <r>
    <n v="40"/>
    <x v="17"/>
    <x v="17"/>
    <d v="2015-12-31T00:00:00"/>
    <s v="Standard Class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x v="39"/>
    <n v="3"/>
    <n v="0.3"/>
    <n v="-15.147"/>
    <n v="4"/>
    <n v="-7.1428571428571441"/>
    <n v="2015"/>
    <s v="December"/>
    <s v="Q4"/>
  </r>
  <r>
    <n v="41"/>
    <x v="17"/>
    <x v="17"/>
    <d v="2015-12-31T00:00:00"/>
    <s v="Standard Class"/>
    <s v="SN-20710"/>
    <x v="17"/>
    <x v="2"/>
    <s v="United States"/>
    <s v="Houston"/>
    <s v="Texas"/>
    <n v="77041"/>
    <x v="2"/>
    <s v="TEC-PH-10000486"/>
    <x v="2"/>
    <s v="Phones"/>
    <s v="Plantronics HL10 Handset Lifter"/>
    <x v="40"/>
    <n v="4"/>
    <n v="0.2"/>
    <n v="41.756399999999999"/>
    <n v="4"/>
    <n v="11.25"/>
    <n v="2015"/>
    <s v="December"/>
    <s v="Q4"/>
  </r>
  <r>
    <n v="42"/>
    <x v="18"/>
    <x v="18"/>
    <d v="2017-09-15T00:00:00"/>
    <s v="Standard Class"/>
    <s v="LC-16930"/>
    <x v="18"/>
    <x v="1"/>
    <s v="United States"/>
    <s v="Naperville"/>
    <s v="Illinois"/>
    <n v="60540"/>
    <x v="2"/>
    <s v="TEC-PH-10004093"/>
    <x v="2"/>
    <s v="Phones"/>
    <s v="Panasonic Kx-TS550"/>
    <x v="41"/>
    <n v="4"/>
    <n v="0.2"/>
    <n v="16.5564"/>
    <n v="5"/>
    <n v="11.249999999999998"/>
    <n v="2017"/>
    <s v="September"/>
    <s v="Q3"/>
  </r>
  <r>
    <n v="43"/>
    <x v="19"/>
    <x v="19"/>
    <d v="2016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x v="42"/>
    <n v="2"/>
    <n v="0"/>
    <n v="3.8940000000000001"/>
    <n v="5"/>
    <n v="5"/>
    <n v="2016"/>
    <s v="July"/>
    <s v="Q3"/>
  </r>
  <r>
    <n v="44"/>
    <x v="20"/>
    <x v="20"/>
    <d v="2017-09-23T00:00:00"/>
    <s v="Standard Class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x v="43"/>
    <n v="2"/>
    <n v="0.2"/>
    <n v="9.5616000000000003"/>
    <n v="4"/>
    <n v="10"/>
    <n v="2017"/>
    <s v="September"/>
    <s v="Q3"/>
  </r>
  <r>
    <n v="45"/>
    <x v="21"/>
    <x v="21"/>
    <d v="2016-03-13T00:00:00"/>
    <s v="First Class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/Pack"/>
    <x v="44"/>
    <n v="2"/>
    <n v="0"/>
    <n v="19.7714"/>
    <n v="2"/>
    <n v="43.000000000000007"/>
    <n v="2016"/>
    <s v="March"/>
    <s v="Q1"/>
  </r>
  <r>
    <n v="46"/>
    <x v="21"/>
    <x v="21"/>
    <d v="2016-03-13T00:00:00"/>
    <s v="First Class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x v="45"/>
    <n v="2"/>
    <n v="0"/>
    <n v="8.2062000000000008"/>
    <n v="2"/>
    <n v="47"/>
    <n v="2016"/>
    <s v="March"/>
    <s v="Q1"/>
  </r>
  <r>
    <n v="47"/>
    <x v="22"/>
    <x v="22"/>
    <d v="2014-10-25T00:00:00"/>
    <s v="Second Class"/>
    <s v="PO-18865"/>
    <x v="22"/>
    <x v="0"/>
    <s v="United States"/>
    <s v="Westland"/>
    <s v="Michigan"/>
    <n v="48185"/>
    <x v="2"/>
    <s v="OFF-ST-10001713"/>
    <x v="1"/>
    <s v="Storage"/>
    <s v="Gould Plastics 9-Pocket Panel Bin, 18-3/8w x 5-1/4d x 20-1/2h, Black"/>
    <x v="46"/>
    <n v="4"/>
    <n v="0"/>
    <n v="8.4784000000000006"/>
    <n v="5"/>
    <n v="4"/>
    <n v="2014"/>
    <s v="October"/>
    <s v="Q4"/>
  </r>
  <r>
    <n v="48"/>
    <x v="23"/>
    <x v="23"/>
    <d v="2016-06-25T00:00:00"/>
    <s v="Standard Class"/>
    <s v="LH-16900"/>
    <x v="23"/>
    <x v="0"/>
    <s v="United States"/>
    <s v="Dover"/>
    <s v="Delaware"/>
    <n v="19901"/>
    <x v="3"/>
    <s v="TEC-AC-10002167"/>
    <x v="2"/>
    <s v="Accessories"/>
    <s v="Imation 8gb Micro Traveldrive Usb 2.0 Flash Drive"/>
    <x v="47"/>
    <n v="3"/>
    <n v="0"/>
    <n v="4.95"/>
    <n v="5"/>
    <n v="11"/>
    <n v="2016"/>
    <s v="June"/>
    <s v="Q2"/>
  </r>
  <r>
    <n v="49"/>
    <x v="23"/>
    <x v="23"/>
    <d v="2016-06-25T00:00:00"/>
    <s v="Standard Class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  <n v="2"/>
    <n v="0"/>
    <n v="6.1040000000000001"/>
    <n v="5"/>
    <n v="27.999999999999996"/>
    <n v="2016"/>
    <s v="June"/>
    <s v="Q2"/>
  </r>
  <r>
    <n v="50"/>
    <x v="24"/>
    <x v="24"/>
    <d v="2015-04-22T00:00:00"/>
    <s v="Standard Class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/4 x 5-1/8, 10/Pack"/>
    <x v="49"/>
    <n v="6"/>
    <n v="0"/>
    <n v="17.9634"/>
    <n v="4"/>
    <n v="47"/>
    <n v="2015"/>
    <s v="April"/>
    <s v="Q2"/>
  </r>
  <r>
    <n v="51"/>
    <x v="24"/>
    <x v="24"/>
    <d v="2015-04-22T00:00:00"/>
    <s v="Standard Class"/>
    <s v="DP-13000"/>
    <x v="24"/>
    <x v="0"/>
    <s v="United States"/>
    <s v="New Albany"/>
    <s v="Indiana"/>
    <n v="47150"/>
    <x v="2"/>
    <s v="OFF-LA-10002762"/>
    <x v="1"/>
    <s v="Labels"/>
    <s v="Avery 485"/>
    <x v="50"/>
    <n v="6"/>
    <n v="0"/>
    <n v="35.334600000000002"/>
    <n v="4"/>
    <n v="47"/>
    <n v="2015"/>
    <s v="April"/>
    <s v="Q2"/>
  </r>
  <r>
    <n v="52"/>
    <x v="24"/>
    <x v="24"/>
    <d v="2015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s v="Longer-Life Soft White Bulbs"/>
    <x v="51"/>
    <n v="2"/>
    <n v="0"/>
    <n v="2.9567999999999999"/>
    <n v="4"/>
    <n v="48"/>
    <n v="2015"/>
    <s v="April"/>
    <s v="Q2"/>
  </r>
  <r>
    <n v="53"/>
    <x v="24"/>
    <x v="24"/>
    <d v="2015-04-22T00:00:00"/>
    <s v="Standard Class"/>
    <s v="DP-13000"/>
    <x v="24"/>
    <x v="0"/>
    <s v="United States"/>
    <s v="New Albany"/>
    <s v="Indiana"/>
    <n v="47150"/>
    <x v="2"/>
    <s v="FUR-CH-10003061"/>
    <x v="0"/>
    <s v="Chairs"/>
    <s v="Global Leather Task Chair, Black"/>
    <x v="52"/>
    <n v="1"/>
    <n v="0"/>
    <n v="17.098099999999999"/>
    <n v="4"/>
    <n v="19"/>
    <n v="2015"/>
    <s v="April"/>
    <s v="Q2"/>
  </r>
  <r>
    <n v="54"/>
    <x v="25"/>
    <x v="25"/>
    <d v="2016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s v="Advantus Push Pins"/>
    <x v="53"/>
    <n v="7"/>
    <n v="0"/>
    <n v="6.2565999999999997"/>
    <n v="6"/>
    <n v="41"/>
    <n v="2016"/>
    <s v="December"/>
    <s v="Q4"/>
  </r>
  <r>
    <n v="55"/>
    <x v="25"/>
    <x v="25"/>
    <d v="2016-12-17T00:00:00"/>
    <s v="Standard Class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x v="54"/>
    <n v="5"/>
    <n v="0"/>
    <n v="298.68549999999999"/>
    <n v="6"/>
    <n v="28.999999999999996"/>
    <n v="2016"/>
    <s v="December"/>
    <s v="Q4"/>
  </r>
  <r>
    <n v="56"/>
    <x v="26"/>
    <x v="26"/>
    <d v="2016-06-18T00:00:00"/>
    <s v="First Class"/>
    <s v="TB-21055"/>
    <x v="26"/>
    <x v="0"/>
    <s v="United States"/>
    <s v="Troy"/>
    <s v="New York"/>
    <n v="12180"/>
    <x v="3"/>
    <s v="OFF-ST-10000604"/>
    <x v="1"/>
    <s v="Storage"/>
    <s v="Home/Office Personal File Carts"/>
    <x v="55"/>
    <n v="6"/>
    <n v="0"/>
    <n v="52.14"/>
    <n v="1"/>
    <n v="25"/>
    <n v="2016"/>
    <s v="June"/>
    <s v="Q2"/>
  </r>
  <r>
    <n v="57"/>
    <x v="26"/>
    <x v="26"/>
    <d v="2016-06-18T00:00:00"/>
    <s v="First Class"/>
    <s v="TB-21055"/>
    <x v="26"/>
    <x v="0"/>
    <s v="United States"/>
    <s v="Troy"/>
    <s v="New York"/>
    <n v="12180"/>
    <x v="3"/>
    <s v="OFF-PA-10001569"/>
    <x v="1"/>
    <s v="Paper"/>
    <s v="Xerox 232"/>
    <x v="56"/>
    <n v="5"/>
    <n v="0"/>
    <n v="15.552"/>
    <n v="1"/>
    <n v="48"/>
    <n v="2016"/>
    <s v="June"/>
    <s v="Q2"/>
  </r>
  <r>
    <n v="58"/>
    <x v="26"/>
    <x v="26"/>
    <d v="2016-06-18T00:00:00"/>
    <s v="First Class"/>
    <s v="TB-21055"/>
    <x v="26"/>
    <x v="0"/>
    <s v="United States"/>
    <s v="Troy"/>
    <s v="New York"/>
    <n v="12180"/>
    <x v="3"/>
    <s v="FUR-CH-10003968"/>
    <x v="0"/>
    <s v="Chairs"/>
    <s v="Novimex Turbo Task Chair"/>
    <x v="57"/>
    <n v="5"/>
    <n v="0.1"/>
    <n v="7.0979999999999999"/>
    <n v="1"/>
    <n v="2.2222222222222219"/>
    <n v="2016"/>
    <s v="June"/>
    <s v="Q2"/>
  </r>
  <r>
    <n v="59"/>
    <x v="26"/>
    <x v="26"/>
    <d v="2016-06-18T00:00:00"/>
    <s v="First Class"/>
    <s v="TB-21055"/>
    <x v="26"/>
    <x v="0"/>
    <s v="United States"/>
    <s v="Troy"/>
    <s v="New York"/>
    <n v="12180"/>
    <x v="3"/>
    <s v="OFF-PA-10000587"/>
    <x v="1"/>
    <s v="Paper"/>
    <s v="Array Parchment Paper, Assorted Colors"/>
    <x v="58"/>
    <n v="2"/>
    <n v="0"/>
    <n v="6.9888000000000003"/>
    <n v="1"/>
    <n v="48"/>
    <n v="2016"/>
    <s v="June"/>
    <s v="Q2"/>
  </r>
  <r>
    <n v="60"/>
    <x v="26"/>
    <x v="26"/>
    <d v="2016-06-18T00:00:00"/>
    <s v="First Class"/>
    <s v="TB-21055"/>
    <x v="26"/>
    <x v="0"/>
    <s v="United States"/>
    <s v="Troy"/>
    <s v="New York"/>
    <n v="12180"/>
    <x v="3"/>
    <s v="TEC-AC-10002167"/>
    <x v="2"/>
    <s v="Accessories"/>
    <s v="Imation 8gb Micro Traveldrive Usb 2.0 Flash Drive"/>
    <x v="59"/>
    <n v="2"/>
    <n v="0"/>
    <n v="3.3"/>
    <n v="1"/>
    <n v="11"/>
    <n v="2016"/>
    <s v="June"/>
    <s v="Q2"/>
  </r>
  <r>
    <n v="61"/>
    <x v="26"/>
    <x v="26"/>
    <d v="2016-06-18T00:00:00"/>
    <s v="First Class"/>
    <s v="TB-21055"/>
    <x v="26"/>
    <x v="0"/>
    <s v="United States"/>
    <s v="Troy"/>
    <s v="New York"/>
    <n v="12180"/>
    <x v="3"/>
    <s v="OFF-BI-10001460"/>
    <x v="1"/>
    <s v="Binders"/>
    <s v="Plastic Binding Combs"/>
    <x v="60"/>
    <n v="4"/>
    <n v="0.2"/>
    <n v="16.361999999999998"/>
    <n v="1"/>
    <n v="33.75"/>
    <n v="2016"/>
    <s v="June"/>
    <s v="Q2"/>
  </r>
  <r>
    <n v="62"/>
    <x v="26"/>
    <x v="26"/>
    <d v="2016-06-18T00:00:00"/>
    <s v="First Class"/>
    <s v="TB-21055"/>
    <x v="26"/>
    <x v="0"/>
    <s v="United States"/>
    <s v="Troy"/>
    <s v="New York"/>
    <n v="12180"/>
    <x v="3"/>
    <s v="OFF-AR-10001868"/>
    <x v="1"/>
    <s v="Art"/>
    <s v="Prang Dustless Chalk Sticks"/>
    <x v="61"/>
    <n v="1"/>
    <n v="0"/>
    <n v="0.84"/>
    <n v="1"/>
    <n v="50"/>
    <n v="2016"/>
    <s v="June"/>
    <s v="Q2"/>
  </r>
  <r>
    <n v="63"/>
    <x v="27"/>
    <x v="27"/>
    <d v="2015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/Pack"/>
    <x v="62"/>
    <n v="2"/>
    <n v="0"/>
    <n v="6.1512000000000002"/>
    <n v="6"/>
    <n v="44"/>
    <n v="2015"/>
    <s v="November"/>
    <s v="Q4"/>
  </r>
  <r>
    <n v="64"/>
    <x v="27"/>
    <x v="27"/>
    <d v="2015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  <n v="6"/>
    <n v="0.2"/>
    <n v="9.3612000000000002"/>
    <n v="6"/>
    <n v="36.25"/>
    <n v="2015"/>
    <s v="November"/>
    <s v="Q4"/>
  </r>
  <r>
    <n v="65"/>
    <x v="27"/>
    <x v="27"/>
    <d v="2015-11-30T00:00:00"/>
    <s v="Standard Class"/>
    <s v="KM-16720"/>
    <x v="27"/>
    <x v="0"/>
    <s v="United States"/>
    <s v="Los Angeles"/>
    <s v="California"/>
    <n v="90004"/>
    <x v="1"/>
    <s v="OFF-PA-10003892"/>
    <x v="1"/>
    <s v="Paper"/>
    <s v="Xerox 1943"/>
    <x v="64"/>
    <n v="3"/>
    <n v="0"/>
    <n v="68.963099999999997"/>
    <n v="6"/>
    <n v="47"/>
    <n v="2015"/>
    <s v="November"/>
    <s v="Q4"/>
  </r>
  <r>
    <n v="66"/>
    <x v="27"/>
    <x v="27"/>
    <d v="2015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x v="65"/>
    <n v="4"/>
    <n v="0"/>
    <n v="22.332799999999999"/>
    <n v="6"/>
    <n v="27.999999999999996"/>
    <n v="2015"/>
    <s v="November"/>
    <s v="Q4"/>
  </r>
  <r>
    <n v="67"/>
    <x v="28"/>
    <x v="28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x v="66"/>
    <n v="5"/>
    <n v="0.3"/>
    <n v="-15.2225"/>
    <n v="5"/>
    <n v="-7.1428571428571423"/>
    <n v="2015"/>
    <s v="April"/>
    <s v="Q2"/>
  </r>
  <r>
    <n v="68"/>
    <x v="29"/>
    <x v="29"/>
    <d v="2014-12-10T00:00:00"/>
    <s v="Standard Class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x v="67"/>
    <n v="8"/>
    <n v="0.2"/>
    <n v="111.30240000000001"/>
    <n v="5"/>
    <n v="10.000000000000002"/>
    <n v="2014"/>
    <s v="December"/>
    <s v="Q4"/>
  </r>
  <r>
    <n v="69"/>
    <x v="29"/>
    <x v="29"/>
    <d v="2014-12-10T00:00:00"/>
    <s v="Standard Class"/>
    <s v="BS-11590"/>
    <x v="29"/>
    <x v="1"/>
    <s v="United States"/>
    <s v="Gilbert"/>
    <s v="Arizona"/>
    <n v="85234"/>
    <x v="1"/>
    <s v="TEC-PH-10002726"/>
    <x v="2"/>
    <s v="Phones"/>
    <s v="netTALK DUO VoIP Telephone Service"/>
    <x v="68"/>
    <n v="4"/>
    <n v="0.2"/>
    <n v="62.988"/>
    <n v="5"/>
    <n v="37.5"/>
    <n v="2014"/>
    <s v="December"/>
    <s v="Q4"/>
  </r>
  <r>
    <n v="70"/>
    <x v="30"/>
    <x v="3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x v="69"/>
    <n v="2"/>
    <n v="0"/>
    <n v="35.663600000000002"/>
    <n v="2"/>
    <n v="47.000000000000007"/>
    <n v="2016"/>
    <s v="June"/>
    <s v="Q2"/>
  </r>
  <r>
    <n v="71"/>
    <x v="31"/>
    <x v="31"/>
    <d v="2016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x v="70"/>
    <n v="1"/>
    <n v="0.2"/>
    <n v="1.7310000000000001"/>
    <n v="5"/>
    <n v="37.500000000000007"/>
    <n v="2016"/>
    <s v="September"/>
    <s v="Q3"/>
  </r>
  <r>
    <n v="72"/>
    <x v="32"/>
    <x v="32"/>
    <d v="2017-09-17T00:00:00"/>
    <s v="Second Class"/>
    <s v="TB-21520"/>
    <x v="14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x v="71"/>
    <n v="3"/>
    <n v="0"/>
    <n v="8.7629999999999999"/>
    <n v="3"/>
    <n v="46"/>
    <n v="2017"/>
    <s v="September"/>
    <s v="Q3"/>
  </r>
  <r>
    <n v="73"/>
    <x v="33"/>
    <x v="33"/>
    <d v="2015-05-02T00:00:00"/>
    <s v="Standard Class"/>
    <s v="JE-15745"/>
    <x v="32"/>
    <x v="0"/>
    <s v="United States"/>
    <s v="Memphis"/>
    <s v="Tennessee"/>
    <n v="38109"/>
    <x v="0"/>
    <s v="FUR-CH-10000513"/>
    <x v="0"/>
    <s v="Chairs"/>
    <s v="High-Back Leather Manager's Chair"/>
    <x v="72"/>
    <n v="8"/>
    <n v="0.2"/>
    <n v="-114.3912"/>
    <n v="6"/>
    <n v="-13.749999999999998"/>
    <n v="2015"/>
    <s v="April"/>
    <s v="Q2"/>
  </r>
  <r>
    <n v="74"/>
    <x v="33"/>
    <x v="33"/>
    <d v="2015-05-02T00:00:00"/>
    <s v="Standard Class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  <n v="2"/>
    <n v="0.2"/>
    <n v="1.2130000000000001"/>
    <n v="6"/>
    <n v="1.25"/>
    <n v="2015"/>
    <s v="April"/>
    <s v="Q2"/>
  </r>
  <r>
    <n v="75"/>
    <x v="33"/>
    <x v="33"/>
    <d v="2015-05-02T00:00:00"/>
    <s v="Standard Class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x v="74"/>
    <n v="1"/>
    <n v="0.2"/>
    <n v="-18.196000000000002"/>
    <n v="6"/>
    <n v="-25"/>
    <n v="2015"/>
    <s v="April"/>
    <s v="Q2"/>
  </r>
  <r>
    <n v="76"/>
    <x v="34"/>
    <x v="34"/>
    <d v="2017-12-11T00:00:00"/>
    <s v="First Class"/>
    <s v="KB-16600"/>
    <x v="33"/>
    <x v="1"/>
    <s v="United States"/>
    <s v="Houston"/>
    <s v="Texas"/>
    <n v="77041"/>
    <x v="2"/>
    <s v="OFF-BI-10004182"/>
    <x v="1"/>
    <s v="Binders"/>
    <s v="Economy Binders"/>
    <x v="75"/>
    <n v="3"/>
    <n v="0.8"/>
    <n v="-1.9343999999999999"/>
    <n v="2"/>
    <n v="-154.99999999999997"/>
    <n v="2017"/>
    <s v="December"/>
    <s v="Q4"/>
  </r>
  <r>
    <n v="77"/>
    <x v="34"/>
    <x v="34"/>
    <d v="2017-12-11T00:00:00"/>
    <s v="First Class"/>
    <s v="KB-16600"/>
    <x v="33"/>
    <x v="1"/>
    <s v="United States"/>
    <s v="Houston"/>
    <s v="Texas"/>
    <n v="77041"/>
    <x v="2"/>
    <s v="FUR-FU-10000260"/>
    <x v="0"/>
    <s v="Furnishings"/>
    <s v="6&quot; Cubicle Wall Clock, Black"/>
    <x v="76"/>
    <n v="3"/>
    <n v="0.6"/>
    <n v="-5.8247999999999998"/>
    <n v="2"/>
    <n v="-60"/>
    <n v="2017"/>
    <s v="December"/>
    <s v="Q4"/>
  </r>
  <r>
    <n v="78"/>
    <x v="34"/>
    <x v="34"/>
    <d v="2017-12-11T00:00:00"/>
    <s v="First Class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/16d x 11-1/4h"/>
    <x v="77"/>
    <n v="3"/>
    <n v="0.2"/>
    <n v="2.7240000000000002"/>
    <n v="2"/>
    <n v="10.000000000000002"/>
    <n v="2017"/>
    <s v="December"/>
    <s v="Q4"/>
  </r>
  <r>
    <n v="79"/>
    <x v="35"/>
    <x v="35"/>
    <d v="2014-12-01T00:00:00"/>
    <s v="Second Class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x v="78"/>
    <n v="5"/>
    <n v="0.6"/>
    <n v="-14.475"/>
    <n v="5"/>
    <n v="-75"/>
    <n v="2014"/>
    <s v="November"/>
    <s v="Q4"/>
  </r>
  <r>
    <n v="80"/>
    <x v="36"/>
    <x v="1"/>
    <d v="2016-06-15T00:00:00"/>
    <s v="First Class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x v="79"/>
    <n v="1"/>
    <n v="0"/>
    <n v="56.203200000000002"/>
    <n v="3"/>
    <n v="27"/>
    <n v="2016"/>
    <s v="June"/>
    <s v="Q2"/>
  </r>
  <r>
    <n v="81"/>
    <x v="36"/>
    <x v="1"/>
    <d v="2016-06-15T00:00:00"/>
    <s v="First Class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x v="80"/>
    <n v="3"/>
    <n v="0"/>
    <n v="8.0351999999999997"/>
    <n v="3"/>
    <n v="48.000000000000007"/>
    <n v="2016"/>
    <s v="June"/>
    <s v="Q2"/>
  </r>
  <r>
    <n v="82"/>
    <x v="37"/>
    <x v="36"/>
    <d v="2014-10-16T00:00:00"/>
    <s v="Standard Class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x v="81"/>
    <n v="5"/>
    <n v="0"/>
    <n v="4.1719999999999997"/>
    <n v="4"/>
    <n v="27.999999999999996"/>
    <n v="2014"/>
    <s v="October"/>
    <s v="Q4"/>
  </r>
  <r>
    <n v="83"/>
    <x v="37"/>
    <x v="36"/>
    <d v="2014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x v="82"/>
    <n v="1"/>
    <n v="0"/>
    <n v="6.2031000000000001"/>
    <n v="4"/>
    <n v="28.999999999999996"/>
    <n v="2014"/>
    <s v="October"/>
    <s v="Q4"/>
  </r>
  <r>
    <n v="84"/>
    <x v="38"/>
    <x v="37"/>
    <d v="2015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x v="83"/>
    <n v="7"/>
    <n v="0.2"/>
    <n v="62.807499999999997"/>
    <n v="5"/>
    <n v="31.25"/>
    <n v="2015"/>
    <s v="September"/>
    <s v="Q3"/>
  </r>
  <r>
    <n v="85"/>
    <x v="39"/>
    <x v="38"/>
    <d v="2017-11-16T00:00:00"/>
    <s v="First Class"/>
    <s v="CS-12400"/>
    <x v="37"/>
    <x v="2"/>
    <s v="United States"/>
    <s v="Chicago"/>
    <s v="Illinois"/>
    <n v="60623"/>
    <x v="2"/>
    <s v="OFF-ST-10003656"/>
    <x v="1"/>
    <s v="Storage"/>
    <s v="Safco Industrial Wire Shelving"/>
    <x v="84"/>
    <n v="3"/>
    <n v="0.2"/>
    <n v="-48.954900000000002"/>
    <n v="3"/>
    <n v="-21.25"/>
    <n v="2017"/>
    <s v="November"/>
    <s v="Q4"/>
  </r>
  <r>
    <n v="86"/>
    <x v="40"/>
    <x v="39"/>
    <d v="2017-05-30T00:00:00"/>
    <s v="Second Class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x v="85"/>
    <n v="2"/>
    <n v="0"/>
    <n v="33.215600000000002"/>
    <n v="2"/>
    <n v="11.000000000000002"/>
    <n v="2017"/>
    <s v="May"/>
    <s v="Q2"/>
  </r>
  <r>
    <n v="87"/>
    <x v="41"/>
    <x v="40"/>
    <d v="2017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s v="Logitech LS21 Speaker System - PC Multimedia - 2.1-CH - Wired"/>
    <x v="86"/>
    <n v="1"/>
    <n v="0"/>
    <n v="6.7965999999999998"/>
    <n v="7"/>
    <n v="34"/>
    <n v="2017"/>
    <s v="October"/>
    <s v="Q4"/>
  </r>
  <r>
    <n v="88"/>
    <x v="41"/>
    <x v="40"/>
    <d v="2017-11-02T00:00:00"/>
    <s v="Standard Class"/>
    <s v="PG-18895"/>
    <x v="38"/>
    <x v="0"/>
    <s v="United States"/>
    <s v="Rochester"/>
    <s v="Minnesota"/>
    <n v="55901"/>
    <x v="2"/>
    <s v="OFF-LA-10000134"/>
    <x v="1"/>
    <s v="Labels"/>
    <s v="Avery 511"/>
    <x v="51"/>
    <n v="2"/>
    <n v="0"/>
    <n v="2.9567999999999999"/>
    <n v="7"/>
    <n v="48"/>
    <n v="2017"/>
    <s v="October"/>
    <s v="Q4"/>
  </r>
  <r>
    <n v="89"/>
    <x v="42"/>
    <x v="41"/>
    <d v="2016-04-10T00:00:00"/>
    <s v="Second Class"/>
    <s v="GM-14455"/>
    <x v="39"/>
    <x v="2"/>
    <s v="United States"/>
    <s v="Houston"/>
    <s v="Texas"/>
    <n v="77095"/>
    <x v="2"/>
    <s v="OFF-ST-10003442"/>
    <x v="1"/>
    <s v="Storage"/>
    <s v="Eldon Portable Mobile Manager"/>
    <x v="87"/>
    <n v="7"/>
    <n v="0.2"/>
    <n v="13.857200000000001"/>
    <n v="5"/>
    <n v="8.75"/>
    <n v="2016"/>
    <s v="April"/>
    <s v="Q2"/>
  </r>
  <r>
    <n v="90"/>
    <x v="43"/>
    <x v="42"/>
    <d v="2016-09-22T00:00:00"/>
    <s v="Standard Class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x v="88"/>
    <n v="3"/>
    <n v="0"/>
    <n v="6.633"/>
    <n v="5"/>
    <n v="32.999999999999993"/>
    <n v="2016"/>
    <s v="September"/>
    <s v="Q3"/>
  </r>
  <r>
    <n v="91"/>
    <x v="43"/>
    <x v="42"/>
    <d v="2016-09-22T00:00:00"/>
    <s v="Standard Class"/>
    <s v="JS-15685"/>
    <x v="40"/>
    <x v="1"/>
    <s v="United States"/>
    <s v="Los Angeles"/>
    <s v="California"/>
    <n v="90036"/>
    <x v="1"/>
    <s v="TEC-PH-10004093"/>
    <x v="2"/>
    <s v="Phones"/>
    <s v="Panasonic Kx-TS550"/>
    <x v="89"/>
    <n v="2"/>
    <n v="0.2"/>
    <n v="8.2782"/>
    <n v="5"/>
    <n v="11.249999999999998"/>
    <n v="2016"/>
    <s v="September"/>
    <s v="Q3"/>
  </r>
  <r>
    <n v="92"/>
    <x v="43"/>
    <x v="42"/>
    <d v="2016-09-22T00:00:00"/>
    <s v="Standard Class"/>
    <s v="JS-15685"/>
    <x v="40"/>
    <x v="1"/>
    <s v="United States"/>
    <s v="Los Angeles"/>
    <s v="California"/>
    <n v="90036"/>
    <x v="1"/>
    <s v="OFF-PA-10000304"/>
    <x v="1"/>
    <s v="Paper"/>
    <s v="Xerox 1995"/>
    <x v="90"/>
    <n v="1"/>
    <n v="0"/>
    <n v="3.1103999999999998"/>
    <n v="5"/>
    <n v="47.999999999999993"/>
    <n v="2016"/>
    <s v="September"/>
    <s v="Q3"/>
  </r>
  <r>
    <n v="93"/>
    <x v="44"/>
    <x v="43"/>
    <d v="2015-02-05T00:00:00"/>
    <s v="Second Class"/>
    <s v="KB-16315"/>
    <x v="41"/>
    <x v="0"/>
    <s v="United States"/>
    <s v="Minneapolis"/>
    <s v="Minnesota"/>
    <n v="55407"/>
    <x v="2"/>
    <s v="OFF-PA-10003177"/>
    <x v="1"/>
    <s v="Paper"/>
    <s v="Xerox 1999"/>
    <x v="91"/>
    <n v="2"/>
    <n v="0"/>
    <n v="6.2207999999999997"/>
    <n v="5"/>
    <n v="47.999999999999993"/>
    <n v="2015"/>
    <s v="January"/>
    <s v="Q1"/>
  </r>
  <r>
    <n v="94"/>
    <x v="44"/>
    <x v="43"/>
    <d v="2015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s v="Seth Thomas 13 1/2&quot; Wall Clock"/>
    <x v="92"/>
    <n v="3"/>
    <n v="0"/>
    <n v="16.535399999999999"/>
    <n v="5"/>
    <n v="30.999999999999993"/>
    <n v="2015"/>
    <s v="January"/>
    <s v="Q1"/>
  </r>
  <r>
    <n v="95"/>
    <x v="44"/>
    <x v="43"/>
    <d v="2015-02-05T00:00:00"/>
    <s v="Second Class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x v="93"/>
    <n v="2"/>
    <n v="0"/>
    <n v="16.150400000000001"/>
    <n v="5"/>
    <n v="49.000000000000007"/>
    <n v="2015"/>
    <s v="January"/>
    <s v="Q1"/>
  </r>
  <r>
    <n v="96"/>
    <x v="45"/>
    <x v="44"/>
    <d v="2017-11-12T00:00:00"/>
    <s v="Standard Class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x v="94"/>
    <n v="1"/>
    <n v="0.7"/>
    <n v="-3.7879999999999998"/>
    <n v="6"/>
    <n v="-66.666666666666657"/>
    <n v="2017"/>
    <s v="November"/>
    <s v="Q4"/>
  </r>
  <r>
    <n v="97"/>
    <x v="46"/>
    <x v="45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s v="9-3/4 Diameter Round Wall Clock"/>
    <x v="95"/>
    <n v="7"/>
    <n v="0"/>
    <n v="40.5426"/>
    <n v="2"/>
    <n v="42"/>
    <n v="2017"/>
    <s v="November"/>
    <s v="Q4"/>
  </r>
  <r>
    <n v="98"/>
    <x v="47"/>
    <x v="46"/>
    <d v="2017-06-20T00:00:00"/>
    <s v="First Class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x v="96"/>
    <n v="3"/>
    <n v="0.2"/>
    <n v="17.959199999999999"/>
    <n v="3"/>
    <n v="35"/>
    <n v="2017"/>
    <s v="June"/>
    <s v="Q2"/>
  </r>
  <r>
    <n v="99"/>
    <x v="48"/>
    <x v="47"/>
    <d v="2016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s v="Fellowes Basic Home/Office Series Surge Protectors"/>
    <x v="42"/>
    <n v="6"/>
    <n v="0"/>
    <n v="22.5852"/>
    <n v="5"/>
    <n v="29.000000000000004"/>
    <n v="2016"/>
    <s v="September"/>
    <s v="Q3"/>
  </r>
  <r>
    <n v="100"/>
    <x v="49"/>
    <x v="48"/>
    <d v="2016-09-02T00:00:00"/>
    <s v="Standard Class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x v="97"/>
    <n v="7"/>
    <n v="0.2"/>
    <n v="22.618400000000001"/>
    <n v="4"/>
    <n v="35"/>
    <n v="2016"/>
    <s v="August"/>
    <s v="Q3"/>
  </r>
  <r>
    <n v="101"/>
    <x v="49"/>
    <x v="48"/>
    <d v="2016-09-02T00:00:00"/>
    <s v="Standard Class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x v="98"/>
    <n v="3"/>
    <n v="0.2"/>
    <n v="-10.7973"/>
    <n v="4"/>
    <n v="-11.25"/>
    <n v="2016"/>
    <s v="August"/>
    <s v="Q3"/>
  </r>
  <r>
    <n v="102"/>
    <x v="49"/>
    <x v="48"/>
    <d v="2016-09-02T00:00:00"/>
    <s v="Standard Class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x v="99"/>
    <n v="3"/>
    <n v="0.8"/>
    <n v="-3.0396000000000001"/>
    <n v="4"/>
    <n v="-170"/>
    <n v="2016"/>
    <s v="August"/>
    <s v="Q3"/>
  </r>
  <r>
    <n v="103"/>
    <x v="50"/>
    <x v="49"/>
    <d v="2016-12-04T00:00:00"/>
    <s v="Second Class"/>
    <s v="GZ-14470"/>
    <x v="47"/>
    <x v="0"/>
    <s v="United States"/>
    <s v="Rochester"/>
    <s v="Minnesota"/>
    <n v="55901"/>
    <x v="2"/>
    <s v="OFF-PA-10004040"/>
    <x v="1"/>
    <s v="Paper"/>
    <s v="Universal Premium White Copier/Laser Paper (20Lb. and 87 Bright)"/>
    <x v="100"/>
    <n v="4"/>
    <n v="0"/>
    <n v="11.720800000000001"/>
    <n v="3"/>
    <n v="49"/>
    <n v="2016"/>
    <s v="December"/>
    <s v="Q4"/>
  </r>
  <r>
    <n v="104"/>
    <x v="51"/>
    <x v="50"/>
    <d v="2015-11-17T00:00:00"/>
    <s v="Standard Class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x v="101"/>
    <n v="6"/>
    <n v="0.2"/>
    <n v="-26.875800000000002"/>
    <n v="4"/>
    <n v="-11.250000000000002"/>
    <n v="2015"/>
    <s v="November"/>
    <s v="Q4"/>
  </r>
  <r>
    <n v="105"/>
    <x v="51"/>
    <x v="50"/>
    <d v="2015-11-17T00:00:00"/>
    <s v="Standard Class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  <n v="3"/>
    <n v="0.2"/>
    <n v="-3.8384999999999998"/>
    <n v="4"/>
    <n v="-3.75"/>
    <n v="2015"/>
    <s v="November"/>
    <s v="Q4"/>
  </r>
  <r>
    <n v="106"/>
    <x v="51"/>
    <x v="50"/>
    <d v="2015-11-17T00:00:00"/>
    <s v="Standard Class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x v="103"/>
    <n v="3"/>
    <n v="0.7"/>
    <n v="-25.817399999999999"/>
    <n v="4"/>
    <n v="-70"/>
    <n v="2015"/>
    <s v="November"/>
    <s v="Q4"/>
  </r>
  <r>
    <n v="107"/>
    <x v="52"/>
    <x v="51"/>
    <d v="2017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x v="104"/>
    <n v="8"/>
    <n v="0.2"/>
    <n v="17.601600000000001"/>
    <n v="5"/>
    <n v="23.750000000000004"/>
    <n v="2017"/>
    <s v="November"/>
    <s v="Q4"/>
  </r>
  <r>
    <n v="108"/>
    <x v="52"/>
    <x v="51"/>
    <d v="2017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x v="105"/>
    <n v="1"/>
    <n v="0.2"/>
    <n v="2.0994000000000002"/>
    <n v="5"/>
    <n v="7.5"/>
    <n v="2017"/>
    <s v="November"/>
    <s v="Q4"/>
  </r>
  <r>
    <n v="109"/>
    <x v="52"/>
    <x v="51"/>
    <d v="2017-11-28T00:00:00"/>
    <s v="Standard Class"/>
    <s v="JM-15250"/>
    <x v="49"/>
    <x v="0"/>
    <s v="United States"/>
    <s v="Charlotte"/>
    <s v="North Carolina"/>
    <n v="28205"/>
    <x v="0"/>
    <s v="OFF-AR-10000390"/>
    <x v="1"/>
    <s v="Art"/>
    <s v="Newell Chalk Holder"/>
    <x v="106"/>
    <n v="1"/>
    <n v="0.2"/>
    <n v="1.0738000000000001"/>
    <n v="5"/>
    <n v="32.500000000000007"/>
    <n v="2017"/>
    <s v="November"/>
    <s v="Q4"/>
  </r>
  <r>
    <n v="110"/>
    <x v="53"/>
    <x v="52"/>
    <d v="2015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s v="Logitech Gaming G510s - Keyboard"/>
    <x v="107"/>
    <n v="5"/>
    <n v="0.2"/>
    <n v="67.992000000000004"/>
    <n v="5"/>
    <n v="20.000000000000004"/>
    <n v="2015"/>
    <s v="October"/>
    <s v="Q4"/>
  </r>
  <r>
    <n v="111"/>
    <x v="54"/>
    <x v="53"/>
    <d v="2017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s v="Magnifier Swing Arm Lamp"/>
    <x v="108"/>
    <n v="2"/>
    <n v="0"/>
    <n v="10.909599999999999"/>
    <n v="5"/>
    <n v="25.999999999999996"/>
    <n v="2017"/>
    <s v="December"/>
    <s v="Q4"/>
  </r>
  <r>
    <n v="112"/>
    <x v="55"/>
    <x v="54"/>
    <d v="2016-11-10T00:00:00"/>
    <s v="Standard Class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x v="109"/>
    <n v="2"/>
    <n v="0"/>
    <n v="22.788"/>
    <n v="7"/>
    <n v="30.000000000000004"/>
    <n v="2016"/>
    <s v="November"/>
    <s v="Q4"/>
  </r>
  <r>
    <n v="113"/>
    <x v="55"/>
    <x v="54"/>
    <d v="2016-11-10T00:00:00"/>
    <s v="Standard Class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x v="77"/>
    <n v="6"/>
    <n v="0"/>
    <n v="13.3476"/>
    <n v="7"/>
    <n v="49.000000000000007"/>
    <n v="2016"/>
    <s v="November"/>
    <s v="Q4"/>
  </r>
  <r>
    <n v="114"/>
    <x v="56"/>
    <x v="55"/>
    <d v="2014-08-27T00:00:00"/>
    <s v="Second Class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x v="110"/>
    <n v="14"/>
    <n v="0.2"/>
    <n v="14.534800000000001"/>
    <n v="2"/>
    <n v="36.250000000000007"/>
    <n v="2014"/>
    <s v="August"/>
    <s v="Q3"/>
  </r>
  <r>
    <n v="115"/>
    <x v="56"/>
    <x v="55"/>
    <d v="2014-08-27T00:00:00"/>
    <s v="Second Class"/>
    <s v="RC-19960"/>
    <x v="53"/>
    <x v="0"/>
    <s v="United States"/>
    <s v="Columbus"/>
    <s v="Ohio"/>
    <n v="43229"/>
    <x v="3"/>
    <s v="OFF-EN-10002600"/>
    <x v="1"/>
    <s v="Envelopes"/>
    <s v="Redi-Strip #10 Envelopes, 4 1/8 x 9 1/2"/>
    <x v="111"/>
    <n v="2"/>
    <n v="0.2"/>
    <n v="1.6519999999999999"/>
    <n v="2"/>
    <n v="35"/>
    <n v="2014"/>
    <s v="August"/>
    <s v="Q3"/>
  </r>
  <r>
    <n v="116"/>
    <x v="56"/>
    <x v="55"/>
    <d v="2014-08-27T00:00:00"/>
    <s v="Second Class"/>
    <s v="RC-19960"/>
    <x v="53"/>
    <x v="0"/>
    <s v="United States"/>
    <s v="Columbus"/>
    <s v="Ohio"/>
    <n v="43229"/>
    <x v="3"/>
    <s v="OFF-PA-10004965"/>
    <x v="1"/>
    <s v="Paper"/>
    <s v="Xerox 1921"/>
    <x v="112"/>
    <n v="3"/>
    <n v="0.2"/>
    <n v="7.4924999999999997"/>
    <n v="2"/>
    <n v="31.25"/>
    <n v="2014"/>
    <s v="August"/>
    <s v="Q3"/>
  </r>
  <r>
    <n v="117"/>
    <x v="56"/>
    <x v="55"/>
    <d v="2014-08-27T00:00:00"/>
    <s v="Second Class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x v="113"/>
    <n v="6"/>
    <n v="0.2"/>
    <n v="44.031599999999997"/>
    <n v="2"/>
    <n v="33.75"/>
    <n v="2014"/>
    <s v="August"/>
    <s v="Q3"/>
  </r>
  <r>
    <n v="118"/>
    <x v="57"/>
    <x v="56"/>
    <d v="2015-03-06T00:00:00"/>
    <s v="Standard Class"/>
    <s v="DK-13090"/>
    <x v="54"/>
    <x v="0"/>
    <s v="United States"/>
    <s v="Seattle"/>
    <s v="Washington"/>
    <n v="98103"/>
    <x v="1"/>
    <s v="FUR-TA-10001768"/>
    <x v="0"/>
    <s v="Tables"/>
    <s v="Hon Racetrack Conference Tables"/>
    <x v="114"/>
    <n v="3"/>
    <n v="0"/>
    <n v="165.38130000000001"/>
    <n v="4"/>
    <n v="21.000000000000004"/>
    <n v="2015"/>
    <s v="March"/>
    <s v="Q1"/>
  </r>
  <r>
    <n v="119"/>
    <x v="58"/>
    <x v="57"/>
    <d v="2015-04-10T00:00:00"/>
    <s v="Standard Class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x v="115"/>
    <n v="1"/>
    <n v="0.7"/>
    <n v="-115.71559999999999"/>
    <n v="5"/>
    <n v="-73.333333333333329"/>
    <n v="2015"/>
    <s v="April"/>
    <s v="Q2"/>
  </r>
  <r>
    <n v="120"/>
    <x v="59"/>
    <x v="1"/>
    <d v="2016-06-15T00:00:00"/>
    <s v="First Class"/>
    <s v="SC-20725"/>
    <x v="56"/>
    <x v="0"/>
    <s v="United States"/>
    <s v="Wilmington"/>
    <s v="Delaware"/>
    <n v="19805"/>
    <x v="3"/>
    <s v="FUR-FU-10002157"/>
    <x v="0"/>
    <s v="Furnishings"/>
    <s v="Artistic Insta-Plaque"/>
    <x v="116"/>
    <n v="3"/>
    <n v="0"/>
    <n v="18.345600000000001"/>
    <n v="3"/>
    <n v="39"/>
    <n v="2016"/>
    <s v="June"/>
    <s v="Q2"/>
  </r>
  <r>
    <n v="121"/>
    <x v="59"/>
    <x v="1"/>
    <d v="2016-06-15T00:00:00"/>
    <s v="First Class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x v="117"/>
    <n v="4"/>
    <n v="0"/>
    <n v="13.878"/>
    <n v="3"/>
    <n v="45"/>
    <n v="2016"/>
    <s v="June"/>
    <s v="Q2"/>
  </r>
  <r>
    <n v="122"/>
    <x v="59"/>
    <x v="1"/>
    <d v="2016-06-15T00:00:00"/>
    <s v="First Class"/>
    <s v="SC-20725"/>
    <x v="56"/>
    <x v="0"/>
    <s v="United States"/>
    <s v="Wilmington"/>
    <s v="Delaware"/>
    <n v="19805"/>
    <x v="3"/>
    <s v="OFF-ST-10000777"/>
    <x v="1"/>
    <s v="Storage"/>
    <s v="Companion Letter/Legal File, Black"/>
    <x v="118"/>
    <n v="6"/>
    <n v="0"/>
    <n v="63.436799999999998"/>
    <n v="3"/>
    <n v="27.999999999999996"/>
    <n v="2016"/>
    <s v="June"/>
    <s v="Q2"/>
  </r>
  <r>
    <n v="123"/>
    <x v="59"/>
    <x v="1"/>
    <d v="2016-06-15T00:00:00"/>
    <s v="First Class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x v="119"/>
    <n v="9"/>
    <n v="0"/>
    <n v="51.759"/>
    <n v="3"/>
    <n v="45"/>
    <n v="2016"/>
    <s v="June"/>
    <s v="Q2"/>
  </r>
  <r>
    <n v="124"/>
    <x v="59"/>
    <x v="1"/>
    <d v="2016-06-15T00:00:00"/>
    <s v="First Class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  <n v="7"/>
    <n v="0"/>
    <n v="19.7316"/>
    <n v="3"/>
    <n v="28.999999999999996"/>
    <n v="2016"/>
    <s v="June"/>
    <s v="Q2"/>
  </r>
  <r>
    <n v="125"/>
    <x v="60"/>
    <x v="58"/>
    <d v="2014-12-28T00:00:00"/>
    <s v="Second Class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x v="121"/>
    <n v="3"/>
    <n v="0.3"/>
    <n v="-8.5793999999999997"/>
    <n v="2"/>
    <n v="-1.4285714285714286"/>
    <n v="2014"/>
    <s v="December"/>
    <s v="Q4"/>
  </r>
  <r>
    <n v="126"/>
    <x v="61"/>
    <x v="59"/>
    <d v="2014-09-25T00:00:00"/>
    <s v="Standard Class"/>
    <s v="PF-19165"/>
    <x v="58"/>
    <x v="0"/>
    <s v="United States"/>
    <s v="Bloomington"/>
    <s v="Illinois"/>
    <n v="61701"/>
    <x v="2"/>
    <s v="FUR-TA-10004534"/>
    <x v="0"/>
    <s v="Tables"/>
    <s v="Bevis 44 x 96 Conference Tables"/>
    <x v="122"/>
    <n v="6"/>
    <n v="0.5"/>
    <n v="-407.68200000000002"/>
    <n v="5"/>
    <n v="-66"/>
    <n v="2014"/>
    <s v="September"/>
    <s v="Q3"/>
  </r>
  <r>
    <n v="127"/>
    <x v="62"/>
    <x v="60"/>
    <d v="2017-11-12T00:00:00"/>
    <s v="Standard Class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x v="123"/>
    <n v="2"/>
    <n v="0.7"/>
    <n v="-1.8308"/>
    <n v="7"/>
    <n v="-76.666666666666671"/>
    <n v="2017"/>
    <s v="November"/>
    <s v="Q4"/>
  </r>
  <r>
    <n v="128"/>
    <x v="62"/>
    <x v="60"/>
    <d v="2017-11-12T00:00:00"/>
    <s v="Standard Class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x v="124"/>
    <n v="7"/>
    <n v="0.2"/>
    <n v="30.498999999999999"/>
    <n v="7"/>
    <n v="12.5"/>
    <n v="2017"/>
    <s v="November"/>
    <s v="Q4"/>
  </r>
  <r>
    <n v="129"/>
    <x v="63"/>
    <x v="61"/>
    <d v="2016-11-10T00:00:00"/>
    <s v="Second Class"/>
    <s v="LS-16975"/>
    <x v="60"/>
    <x v="2"/>
    <s v="United States"/>
    <s v="Los Angeles"/>
    <s v="California"/>
    <n v="90004"/>
    <x v="1"/>
    <s v="FUR-CH-10001146"/>
    <x v="0"/>
    <s v="Chairs"/>
    <s v="Global Task Chair, Black"/>
    <x v="125"/>
    <n v="2"/>
    <n v="0.2"/>
    <n v="-9.1601999999999997"/>
    <n v="4"/>
    <n v="-11.249999999999998"/>
    <n v="2016"/>
    <s v="November"/>
    <s v="Q4"/>
  </r>
  <r>
    <n v="130"/>
    <x v="63"/>
    <x v="61"/>
    <d v="2016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x v="126"/>
    <n v="3"/>
    <n v="0"/>
    <n v="26.241599999999998"/>
    <n v="4"/>
    <n v="10.999999999999998"/>
    <n v="2016"/>
    <s v="November"/>
    <s v="Q4"/>
  </r>
  <r>
    <n v="131"/>
    <x v="64"/>
    <x v="62"/>
    <d v="2017-02-05T00:00:00"/>
    <s v="First Class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x v="127"/>
    <n v="5"/>
    <n v="0.4"/>
    <n v="-11.994"/>
    <n v="3"/>
    <n v="-20"/>
    <n v="2017"/>
    <s v="February"/>
    <s v="Q1"/>
  </r>
  <r>
    <n v="132"/>
    <x v="64"/>
    <x v="62"/>
    <d v="2017-02-05T00:00:00"/>
    <s v="First Class"/>
    <s v="DW-13585"/>
    <x v="61"/>
    <x v="1"/>
    <s v="United States"/>
    <s v="Columbus"/>
    <s v="Ohio"/>
    <n v="43229"/>
    <x v="3"/>
    <s v="OFF-PA-10002377"/>
    <x v="1"/>
    <s v="Paper"/>
    <s v="Xerox 1916"/>
    <x v="128"/>
    <n v="2"/>
    <n v="0.2"/>
    <n v="29.364000000000001"/>
    <n v="3"/>
    <n v="37.5"/>
    <n v="2017"/>
    <s v="February"/>
    <s v="Q1"/>
  </r>
  <r>
    <n v="133"/>
    <x v="64"/>
    <x v="62"/>
    <d v="2017-02-05T00:00:00"/>
    <s v="First Class"/>
    <s v="DW-13585"/>
    <x v="61"/>
    <x v="1"/>
    <s v="United States"/>
    <s v="Columbus"/>
    <s v="Ohio"/>
    <n v="43229"/>
    <x v="3"/>
    <s v="OFF-FA-10002780"/>
    <x v="1"/>
    <s v="Fasteners"/>
    <s v="Staples"/>
    <x v="129"/>
    <n v="9"/>
    <n v="0.2"/>
    <n v="6.9732000000000003"/>
    <n v="3"/>
    <n v="32.5"/>
    <n v="2017"/>
    <s v="February"/>
    <s v="Q1"/>
  </r>
  <r>
    <n v="134"/>
    <x v="65"/>
    <x v="63"/>
    <d v="2016-10-19T00:00:00"/>
    <s v="Standard Class"/>
    <s v="LC-16885"/>
    <x v="62"/>
    <x v="0"/>
    <s v="United States"/>
    <s v="Roseville"/>
    <s v="California"/>
    <n v="95661"/>
    <x v="1"/>
    <s v="OFF-PA-10001804"/>
    <x v="1"/>
    <s v="Paper"/>
    <s v="Xerox 195"/>
    <x v="130"/>
    <n v="3"/>
    <n v="0"/>
    <n v="9.6191999999999993"/>
    <n v="6"/>
    <n v="48"/>
    <n v="2016"/>
    <s v="October"/>
    <s v="Q4"/>
  </r>
  <r>
    <n v="135"/>
    <x v="65"/>
    <x v="63"/>
    <d v="2016-10-19T00:00:00"/>
    <s v="Standard Class"/>
    <s v="LC-16885"/>
    <x v="62"/>
    <x v="0"/>
    <s v="United States"/>
    <s v="Roseville"/>
    <s v="California"/>
    <n v="95661"/>
    <x v="1"/>
    <s v="OFF-PA-10001736"/>
    <x v="1"/>
    <s v="Paper"/>
    <s v="Xerox 1880"/>
    <x v="131"/>
    <n v="1"/>
    <n v="0"/>
    <n v="16.6568"/>
    <n v="6"/>
    <n v="47"/>
    <n v="2016"/>
    <s v="October"/>
    <s v="Q4"/>
  </r>
  <r>
    <n v="136"/>
    <x v="65"/>
    <x v="63"/>
    <d v="2016-10-19T00:00:00"/>
    <s v="Standard Class"/>
    <s v="LC-16885"/>
    <x v="62"/>
    <x v="0"/>
    <s v="United States"/>
    <s v="Roseville"/>
    <s v="California"/>
    <n v="95661"/>
    <x v="1"/>
    <s v="OFF-AR-10001149"/>
    <x v="1"/>
    <s v="Art"/>
    <s v="Sanford Colorific Colored Pencils, 12/Box"/>
    <x v="132"/>
    <n v="4"/>
    <n v="0"/>
    <n v="3.456"/>
    <n v="6"/>
    <n v="30"/>
    <n v="2016"/>
    <s v="October"/>
    <s v="Q4"/>
  </r>
  <r>
    <n v="137"/>
    <x v="65"/>
    <x v="63"/>
    <d v="2016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s v="Ideal Clamps"/>
    <x v="133"/>
    <n v="2"/>
    <n v="0"/>
    <n v="1.9698"/>
    <n v="6"/>
    <n v="49.000000000000007"/>
    <n v="2016"/>
    <s v="October"/>
    <s v="Q4"/>
  </r>
  <r>
    <n v="138"/>
    <x v="65"/>
    <x v="63"/>
    <d v="2016-10-19T00:00:00"/>
    <s v="Standard Class"/>
    <s v="LC-16885"/>
    <x v="62"/>
    <x v="0"/>
    <s v="United States"/>
    <s v="Roseville"/>
    <s v="California"/>
    <n v="95661"/>
    <x v="1"/>
    <s v="OFF-BI-10004781"/>
    <x v="1"/>
    <s v="Binders"/>
    <s v="GBC Wire Binding Strips"/>
    <x v="134"/>
    <n v="3"/>
    <n v="0.2"/>
    <n v="26.6616"/>
    <n v="6"/>
    <n v="35"/>
    <n v="2016"/>
    <s v="October"/>
    <s v="Q4"/>
  </r>
  <r>
    <n v="139"/>
    <x v="65"/>
    <x v="63"/>
    <d v="2016-10-19T00:00:00"/>
    <s v="Standard Class"/>
    <s v="LC-16885"/>
    <x v="62"/>
    <x v="0"/>
    <s v="United States"/>
    <s v="Roseville"/>
    <s v="California"/>
    <n v="95661"/>
    <x v="1"/>
    <s v="OFF-SU-10001218"/>
    <x v="1"/>
    <s v="Supplies"/>
    <s v="Fiskars Softgrip Scissors"/>
    <x v="135"/>
    <n v="6"/>
    <n v="0"/>
    <n v="18.446400000000001"/>
    <n v="6"/>
    <n v="28.000000000000004"/>
    <n v="2016"/>
    <s v="October"/>
    <s v="Q4"/>
  </r>
  <r>
    <n v="140"/>
    <x v="65"/>
    <x v="63"/>
    <d v="2016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x v="136"/>
    <n v="14"/>
    <n v="0"/>
    <n v="20.697600000000001"/>
    <n v="6"/>
    <n v="48.000000000000007"/>
    <n v="2016"/>
    <s v="October"/>
    <s v="Q4"/>
  </r>
  <r>
    <n v="141"/>
    <x v="66"/>
    <x v="64"/>
    <d v="2016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  <n v="2"/>
    <n v="0.2"/>
    <n v="10.35"/>
    <n v="2"/>
    <n v="12.5"/>
    <n v="2016"/>
    <s v="September"/>
    <s v="Q3"/>
  </r>
  <r>
    <n v="142"/>
    <x v="67"/>
    <x v="65"/>
    <d v="2017-09-23T00:00:00"/>
    <s v="Standard Class"/>
    <s v="SH-19975"/>
    <x v="64"/>
    <x v="1"/>
    <s v="United States"/>
    <s v="San Francisco"/>
    <s v="California"/>
    <n v="94122"/>
    <x v="1"/>
    <s v="OFF-AR-10000940"/>
    <x v="1"/>
    <s v="Art"/>
    <s v="Newell 343"/>
    <x v="138"/>
    <n v="3"/>
    <n v="0"/>
    <n v="2.3814000000000002"/>
    <n v="5"/>
    <n v="27"/>
    <n v="2017"/>
    <s v="September"/>
    <s v="Q3"/>
  </r>
  <r>
    <n v="143"/>
    <x v="67"/>
    <x v="65"/>
    <d v="2017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x v="139"/>
    <n v="3"/>
    <n v="0"/>
    <n v="5.1041999999999996"/>
    <n v="5"/>
    <n v="47"/>
    <n v="2017"/>
    <s v="September"/>
    <s v="Q3"/>
  </r>
  <r>
    <n v="144"/>
    <x v="67"/>
    <x v="65"/>
    <d v="2017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s v="Xerox 1911"/>
    <x v="140"/>
    <n v="3"/>
    <n v="0"/>
    <n v="68.975999999999999"/>
    <n v="5"/>
    <n v="48.000000000000007"/>
    <n v="2017"/>
    <s v="September"/>
    <s v="Q3"/>
  </r>
  <r>
    <n v="145"/>
    <x v="68"/>
    <x v="66"/>
    <d v="2017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x v="141"/>
    <n v="3"/>
    <n v="0"/>
    <n v="218.2518"/>
    <n v="5"/>
    <n v="26"/>
    <n v="2017"/>
    <s v="December"/>
    <s v="Q4"/>
  </r>
  <r>
    <n v="146"/>
    <x v="69"/>
    <x v="67"/>
    <d v="2015-09-12T00:00:00"/>
    <s v="Standard Class"/>
    <s v="HA-14920"/>
    <x v="66"/>
    <x v="0"/>
    <s v="United States"/>
    <s v="Pasadena"/>
    <s v="California"/>
    <n v="91104"/>
    <x v="1"/>
    <s v="OFF-ST-10003656"/>
    <x v="1"/>
    <s v="Storage"/>
    <s v="Safco Industrial Wire Shelving"/>
    <x v="142"/>
    <n v="7"/>
    <n v="0"/>
    <n v="20.157900000000001"/>
    <n v="5"/>
    <n v="3.0000000000000004"/>
    <n v="2015"/>
    <s v="September"/>
    <s v="Q3"/>
  </r>
  <r>
    <n v="147"/>
    <x v="70"/>
    <x v="68"/>
    <d v="2014-10-28T00:00:00"/>
    <s v="Standard Class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x v="143"/>
    <n v="4"/>
    <n v="0.2"/>
    <n v="12.909599999999999"/>
    <n v="6"/>
    <n v="13.749999999999998"/>
    <n v="2014"/>
    <s v="October"/>
    <s v="Q4"/>
  </r>
  <r>
    <n v="148"/>
    <x v="71"/>
    <x v="5"/>
    <d v="2016-12-09T00:00:00"/>
    <s v="Standard Class"/>
    <s v="JE-16165"/>
    <x v="68"/>
    <x v="1"/>
    <s v="United States"/>
    <s v="Franklin"/>
    <s v="Wisconsin"/>
    <n v="53132"/>
    <x v="2"/>
    <s v="TEC-PH-10000215"/>
    <x v="2"/>
    <s v="Phones"/>
    <s v="Plantronics Cordless Phone Headset with In-line Volume - M214C"/>
    <x v="144"/>
    <n v="11"/>
    <n v="0"/>
    <n v="103.8015"/>
    <n v="4"/>
    <n v="27"/>
    <n v="2016"/>
    <s v="December"/>
    <s v="Q4"/>
  </r>
  <r>
    <n v="149"/>
    <x v="71"/>
    <x v="5"/>
    <d v="2016-12-09T00:00:00"/>
    <s v="Standard Class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x v="145"/>
    <n v="3"/>
    <n v="0"/>
    <n v="5.9988000000000001"/>
    <n v="4"/>
    <n v="4"/>
    <n v="2016"/>
    <s v="December"/>
    <s v="Q4"/>
  </r>
  <r>
    <n v="150"/>
    <x v="71"/>
    <x v="5"/>
    <d v="2016-12-09T00:00:00"/>
    <s v="Standard Class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x v="146"/>
    <n v="8"/>
    <n v="0"/>
    <n v="585.55200000000002"/>
    <n v="4"/>
    <n v="30.000000000000004"/>
    <n v="2016"/>
    <s v="December"/>
    <s v="Q4"/>
  </r>
  <r>
    <n v="151"/>
    <x v="71"/>
    <x v="5"/>
    <d v="2016-12-09T00:00:00"/>
    <s v="Standard Class"/>
    <s v="JE-16165"/>
    <x v="68"/>
    <x v="1"/>
    <s v="United States"/>
    <s v="Franklin"/>
    <s v="Wisconsin"/>
    <n v="53132"/>
    <x v="2"/>
    <s v="OFF-BI-10002735"/>
    <x v="1"/>
    <s v="Binders"/>
    <s v="GBC Prestige Therm-A-Bind Covers"/>
    <x v="147"/>
    <n v="5"/>
    <n v="0"/>
    <n v="80.628500000000003"/>
    <n v="4"/>
    <n v="47"/>
    <n v="2016"/>
    <s v="December"/>
    <s v="Q4"/>
  </r>
  <r>
    <n v="152"/>
    <x v="72"/>
    <x v="69"/>
    <d v="2016-03-16T00:00:00"/>
    <s v="First Class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x v="148"/>
    <n v="5"/>
    <n v="0.2"/>
    <n v="17.765999999999998"/>
    <n v="3"/>
    <n v="11.25"/>
    <n v="2016"/>
    <s v="March"/>
    <s v="Q1"/>
  </r>
  <r>
    <n v="153"/>
    <x v="72"/>
    <x v="69"/>
    <d v="2016-03-16T00:00:00"/>
    <s v="First Class"/>
    <s v="TW-21025"/>
    <x v="69"/>
    <x v="2"/>
    <s v="United States"/>
    <s v="Scottsdale"/>
    <s v="Arizona"/>
    <n v="85254"/>
    <x v="1"/>
    <s v="TEC-PH-10001254"/>
    <x v="2"/>
    <s v="Phones"/>
    <s v="Jabra BIZ 2300 Duo QD Duo Corded Headset"/>
    <x v="149"/>
    <n v="2"/>
    <n v="0.2"/>
    <n v="15.238799999999999"/>
    <n v="3"/>
    <n v="7.5"/>
    <n v="2016"/>
    <s v="March"/>
    <s v="Q1"/>
  </r>
  <r>
    <n v="154"/>
    <x v="73"/>
    <x v="70"/>
    <d v="2015-06-02T00:00:00"/>
    <s v="First Class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x v="150"/>
    <n v="7"/>
    <n v="0"/>
    <n v="26.271000000000001"/>
    <n v="2"/>
    <n v="45"/>
    <n v="2015"/>
    <s v="May"/>
    <s v="Q2"/>
  </r>
  <r>
    <n v="155"/>
    <x v="73"/>
    <x v="70"/>
    <d v="2015-06-02T00:00:00"/>
    <s v="First Class"/>
    <s v="SP-20650"/>
    <x v="70"/>
    <x v="1"/>
    <s v="United States"/>
    <s v="San Jose"/>
    <s v="California"/>
    <n v="95123"/>
    <x v="1"/>
    <s v="OFF-PA-10002254"/>
    <x v="1"/>
    <s v="Paper"/>
    <s v="Xerox 1883"/>
    <x v="151"/>
    <n v="4"/>
    <n v="0"/>
    <n v="48.539200000000001"/>
    <n v="2"/>
    <n v="46"/>
    <n v="2015"/>
    <s v="May"/>
    <s v="Q2"/>
  </r>
  <r>
    <n v="156"/>
    <x v="73"/>
    <x v="70"/>
    <d v="2015-06-02T00:00:00"/>
    <s v="First Class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x v="152"/>
    <n v="6"/>
    <n v="0"/>
    <n v="21.0288"/>
    <n v="2"/>
    <n v="26"/>
    <n v="2015"/>
    <s v="May"/>
    <s v="Q2"/>
  </r>
  <r>
    <n v="157"/>
    <x v="74"/>
    <x v="71"/>
    <d v="2015-06-03T00:00:00"/>
    <s v="Standard Class"/>
    <s v="NK-18490"/>
    <x v="71"/>
    <x v="2"/>
    <s v="United States"/>
    <s v="Seattle"/>
    <s v="Washington"/>
    <n v="98105"/>
    <x v="1"/>
    <s v="OFF-AR-10001547"/>
    <x v="1"/>
    <s v="Art"/>
    <s v="Newell 311"/>
    <x v="153"/>
    <n v="3"/>
    <n v="0"/>
    <n v="1.7901"/>
    <n v="6"/>
    <n v="27"/>
    <n v="2015"/>
    <s v="May"/>
    <s v="Q2"/>
  </r>
  <r>
    <n v="158"/>
    <x v="75"/>
    <x v="72"/>
    <d v="2014-03-06T00:00:00"/>
    <s v="Second Class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x v="154"/>
    <n v="2"/>
    <n v="0.2"/>
    <n v="51.476399999999998"/>
    <n v="5"/>
    <n v="11.25"/>
    <n v="2014"/>
    <s v="March"/>
    <s v="Q1"/>
  </r>
  <r>
    <n v="159"/>
    <x v="76"/>
    <x v="73"/>
    <d v="2016-11-24T00:00:00"/>
    <s v="Standard Class"/>
    <s v="NP-18670"/>
    <x v="73"/>
    <x v="0"/>
    <s v="United States"/>
    <s v="Edmond"/>
    <s v="Oklahoma"/>
    <n v="73034"/>
    <x v="2"/>
    <s v="OFF-LA-10002475"/>
    <x v="1"/>
    <s v="Labels"/>
    <s v="Avery 519"/>
    <x v="2"/>
    <n v="2"/>
    <n v="0"/>
    <n v="6.8714000000000004"/>
    <n v="4"/>
    <n v="47"/>
    <n v="2016"/>
    <s v="November"/>
    <s v="Q4"/>
  </r>
  <r>
    <n v="160"/>
    <x v="76"/>
    <x v="73"/>
    <d v="2016-11-24T00:00:00"/>
    <s v="Standard Class"/>
    <s v="NP-18670"/>
    <x v="73"/>
    <x v="0"/>
    <s v="United States"/>
    <s v="Edmond"/>
    <s v="Oklahoma"/>
    <n v="73034"/>
    <x v="2"/>
    <s v="TEC-PH-10004536"/>
    <x v="2"/>
    <s v="Phones"/>
    <s v="Avaya 5420 Digital phone"/>
    <x v="155"/>
    <n v="7"/>
    <n v="0"/>
    <n v="236.23249999999999"/>
    <n v="4"/>
    <n v="25"/>
    <n v="2016"/>
    <s v="November"/>
    <s v="Q4"/>
  </r>
  <r>
    <n v="161"/>
    <x v="77"/>
    <x v="74"/>
    <d v="2016-05-12T00:00:00"/>
    <s v="First Class"/>
    <s v="TT-21070"/>
    <x v="74"/>
    <x v="0"/>
    <s v="United States"/>
    <s v="Los Angeles"/>
    <s v="California"/>
    <n v="90045"/>
    <x v="1"/>
    <s v="OFF-PA-10002751"/>
    <x v="1"/>
    <s v="Paper"/>
    <s v="Xerox 1920"/>
    <x v="156"/>
    <n v="1"/>
    <n v="0"/>
    <n v="2.6909999999999998"/>
    <n v="1"/>
    <n v="44.999999999999993"/>
    <n v="2016"/>
    <s v="May"/>
    <s v="Q2"/>
  </r>
  <r>
    <n v="162"/>
    <x v="78"/>
    <x v="75"/>
    <d v="2015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x v="157"/>
    <n v="2"/>
    <n v="0.2"/>
    <n v="1.3595999999999999"/>
    <n v="3"/>
    <n v="2.5"/>
    <n v="2015"/>
    <s v="December"/>
    <s v="Q4"/>
  </r>
  <r>
    <n v="163"/>
    <x v="79"/>
    <x v="76"/>
    <d v="2016-11-20T00:00:00"/>
    <s v="Standard Class"/>
    <s v="RD-19900"/>
    <x v="76"/>
    <x v="0"/>
    <s v="United States"/>
    <s v="Carlsbad"/>
    <s v="New Mexico"/>
    <n v="88220"/>
    <x v="1"/>
    <s v="OFF-EN-10001990"/>
    <x v="1"/>
    <s v="Envelopes"/>
    <s v="Staple envelope"/>
    <x v="158"/>
    <n v="5"/>
    <n v="0"/>
    <n v="13.348000000000001"/>
    <n v="4"/>
    <n v="47"/>
    <n v="2016"/>
    <s v="November"/>
    <s v="Q4"/>
  </r>
  <r>
    <n v="164"/>
    <x v="80"/>
    <x v="77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x v="159"/>
    <n v="2"/>
    <n v="0.2"/>
    <n v="9.6880000000000006"/>
    <n v="4"/>
    <n v="35"/>
    <n v="2016"/>
    <s v="November"/>
    <s v="Q4"/>
  </r>
  <r>
    <n v="165"/>
    <x v="81"/>
    <x v="78"/>
    <d v="2014-09-12T00:00:00"/>
    <s v="Standard Class"/>
    <s v="BM-11140"/>
    <x v="78"/>
    <x v="0"/>
    <s v="United States"/>
    <s v="San Antonio"/>
    <s v="Texas"/>
    <n v="78207"/>
    <x v="2"/>
    <s v="OFF-AR-10004441"/>
    <x v="1"/>
    <s v="Art"/>
    <s v="BIC Brite Liner Highlighters"/>
    <x v="160"/>
    <n v="3"/>
    <n v="0.2"/>
    <n v="2.7324000000000002"/>
    <n v="4"/>
    <n v="27.500000000000004"/>
    <n v="2014"/>
    <s v="September"/>
    <s v="Q3"/>
  </r>
  <r>
    <n v="166"/>
    <x v="81"/>
    <x v="78"/>
    <d v="2014-09-12T00:00:00"/>
    <s v="Standard Class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x v="161"/>
    <n v="8"/>
    <n v="0.4"/>
    <n v="-1359.992"/>
    <n v="4"/>
    <n v="-16.666666666666664"/>
    <n v="2014"/>
    <s v="September"/>
    <s v="Q3"/>
  </r>
  <r>
    <n v="167"/>
    <x v="81"/>
    <x v="78"/>
    <d v="2014-09-12T00:00:00"/>
    <s v="Standard Class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x v="162"/>
    <n v="3"/>
    <n v="0.2"/>
    <n v="-58.634700000000002"/>
    <n v="4"/>
    <n v="-21.250000000000004"/>
    <n v="2014"/>
    <s v="September"/>
    <s v="Q3"/>
  </r>
  <r>
    <n v="168"/>
    <x v="81"/>
    <x v="78"/>
    <d v="2014-09-12T00:00:00"/>
    <s v="Standard Class"/>
    <s v="BM-11140"/>
    <x v="78"/>
    <x v="0"/>
    <s v="United States"/>
    <s v="San Antonio"/>
    <s v="Texas"/>
    <n v="78207"/>
    <x v="2"/>
    <s v="FUR-CH-10004287"/>
    <x v="0"/>
    <s v="Chairs"/>
    <s v="SAFCO Arco Folding Chair"/>
    <x v="163"/>
    <n v="9"/>
    <n v="0.3"/>
    <n v="-24.858000000000001"/>
    <n v="4"/>
    <n v="-1.4285714285714286"/>
    <n v="2014"/>
    <s v="September"/>
    <s v="Q3"/>
  </r>
  <r>
    <n v="169"/>
    <x v="81"/>
    <x v="78"/>
    <d v="2014-09-12T00:00:00"/>
    <s v="Standard Class"/>
    <s v="BM-11140"/>
    <x v="78"/>
    <x v="0"/>
    <s v="United States"/>
    <s v="San Antonio"/>
    <s v="Texas"/>
    <n v="78207"/>
    <x v="2"/>
    <s v="OFF-AR-10002656"/>
    <x v="1"/>
    <s v="Art"/>
    <s v="Sanford Liquid Accent Highlighters"/>
    <x v="164"/>
    <n v="6"/>
    <n v="0.2"/>
    <n v="6.8136000000000001"/>
    <n v="4"/>
    <n v="21.25"/>
    <n v="2014"/>
    <s v="September"/>
    <s v="Q3"/>
  </r>
  <r>
    <n v="170"/>
    <x v="81"/>
    <x v="78"/>
    <d v="2014-09-12T00:00:00"/>
    <s v="Standard Class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x v="165"/>
    <n v="5"/>
    <n v="0.8"/>
    <n v="-453.84899999999999"/>
    <n v="4"/>
    <n v="-255.00000000000003"/>
    <n v="2014"/>
    <s v="September"/>
    <s v="Q3"/>
  </r>
  <r>
    <n v="171"/>
    <x v="81"/>
    <x v="78"/>
    <d v="2014-09-12T00:00:00"/>
    <s v="Standard Class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x v="166"/>
    <n v="3"/>
    <n v="0.2"/>
    <n v="8.9984999999999999"/>
    <n v="4"/>
    <n v="6.25"/>
    <n v="2014"/>
    <s v="September"/>
    <s v="Q3"/>
  </r>
  <r>
    <n v="172"/>
    <x v="82"/>
    <x v="79"/>
    <d v="2014-08-09T00:00:00"/>
    <s v="Standard Class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x v="167"/>
    <n v="3"/>
    <n v="0"/>
    <n v="9.8417999999999992"/>
    <n v="4"/>
    <n v="46.999999999999993"/>
    <n v="2014"/>
    <s v="August"/>
    <s v="Q3"/>
  </r>
  <r>
    <n v="173"/>
    <x v="82"/>
    <x v="79"/>
    <d v="2014-08-09T00:00:00"/>
    <s v="Standard Class"/>
    <s v="CS-12130"/>
    <x v="79"/>
    <x v="0"/>
    <s v="United States"/>
    <s v="Los Angeles"/>
    <s v="California"/>
    <n v="90004"/>
    <x v="1"/>
    <s v="OFF-PA-10001144"/>
    <x v="1"/>
    <s v="Paper"/>
    <s v="Xerox 1913"/>
    <x v="168"/>
    <n v="2"/>
    <n v="0"/>
    <n v="53.260800000000003"/>
    <n v="4"/>
    <n v="48.000000000000007"/>
    <n v="2014"/>
    <s v="August"/>
    <s v="Q3"/>
  </r>
  <r>
    <n v="174"/>
    <x v="82"/>
    <x v="79"/>
    <d v="2014-08-09T00:00:00"/>
    <s v="Standard Class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x v="169"/>
    <n v="7"/>
    <n v="0.2"/>
    <n v="21.259"/>
    <n v="4"/>
    <n v="6.25"/>
    <n v="2014"/>
    <s v="August"/>
    <s v="Q3"/>
  </r>
  <r>
    <n v="175"/>
    <x v="83"/>
    <x v="80"/>
    <d v="2014-09-19T00:00:00"/>
    <s v="Standard Class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x v="170"/>
    <n v="2"/>
    <n v="0.8"/>
    <n v="-131.12"/>
    <n v="5"/>
    <n v="-250"/>
    <n v="2014"/>
    <s v="September"/>
    <s v="Q3"/>
  </r>
  <r>
    <n v="176"/>
    <x v="83"/>
    <x v="80"/>
    <d v="2014-09-19T00:00:00"/>
    <s v="Standard Class"/>
    <s v="JB-15400"/>
    <x v="80"/>
    <x v="1"/>
    <s v="United States"/>
    <s v="Chicago"/>
    <s v="Illinois"/>
    <n v="60623"/>
    <x v="2"/>
    <s v="OFF-LA-10003148"/>
    <x v="1"/>
    <s v="Labels"/>
    <s v="Avery 51"/>
    <x v="171"/>
    <n v="4"/>
    <n v="0.2"/>
    <n v="6.5519999999999996"/>
    <n v="5"/>
    <n v="32.499999999999993"/>
    <n v="2014"/>
    <s v="September"/>
    <s v="Q3"/>
  </r>
  <r>
    <n v="177"/>
    <x v="84"/>
    <x v="81"/>
    <d v="2017-04-25T00:00:00"/>
    <s v="Second Class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x v="172"/>
    <n v="4"/>
    <n v="0.8"/>
    <n v="-243.16"/>
    <n v="4"/>
    <n v="-250"/>
    <n v="2017"/>
    <s v="April"/>
    <s v="Q2"/>
  </r>
  <r>
    <n v="178"/>
    <x v="85"/>
    <x v="82"/>
    <d v="2015-11-23T00:00:00"/>
    <s v="Second Class"/>
    <s v="JE-15745"/>
    <x v="32"/>
    <x v="0"/>
    <s v="United States"/>
    <s v="Newark"/>
    <s v="Ohio"/>
    <n v="43055"/>
    <x v="3"/>
    <s v="FUR-CH-10004698"/>
    <x v="0"/>
    <s v="Chairs"/>
    <s v="Padded Folding Chairs, Black, 4/Carton"/>
    <x v="173"/>
    <n v="7"/>
    <n v="0.3"/>
    <n v="-11.337199999999999"/>
    <n v="2"/>
    <n v="-2.8571428571428568"/>
    <n v="2015"/>
    <s v="November"/>
    <s v="Q4"/>
  </r>
  <r>
    <n v="179"/>
    <x v="85"/>
    <x v="82"/>
    <d v="2015-11-23T00:00:00"/>
    <s v="Second Class"/>
    <s v="JE-15745"/>
    <x v="32"/>
    <x v="0"/>
    <s v="United States"/>
    <s v="Newark"/>
    <s v="Ohio"/>
    <n v="43055"/>
    <x v="3"/>
    <s v="OFF-SU-10002189"/>
    <x v="1"/>
    <s v="Supplies"/>
    <s v="Acme Rosewood Handle Letter Opener"/>
    <x v="174"/>
    <n v="5"/>
    <n v="0.2"/>
    <n v="-3.7715000000000001"/>
    <n v="2"/>
    <n v="-23.75"/>
    <n v="2015"/>
    <s v="November"/>
    <s v="Q4"/>
  </r>
  <r>
    <n v="180"/>
    <x v="86"/>
    <x v="83"/>
    <d v="2015-12-19T00:00:00"/>
    <s v="Standard Class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x v="175"/>
    <n v="1"/>
    <n v="0"/>
    <n v="1.4104000000000001"/>
    <n v="4"/>
    <n v="43.000000000000007"/>
    <n v="2015"/>
    <s v="December"/>
    <s v="Q4"/>
  </r>
  <r>
    <n v="181"/>
    <x v="87"/>
    <x v="29"/>
    <d v="2014-12-09T00:00:00"/>
    <s v="Second Class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x v="176"/>
    <n v="2"/>
    <n v="0.2"/>
    <n v="1.8612"/>
    <n v="4"/>
    <n v="7.5"/>
    <n v="2014"/>
    <s v="December"/>
    <s v="Q4"/>
  </r>
  <r>
    <n v="182"/>
    <x v="87"/>
    <x v="29"/>
    <d v="2014-12-09T00:00:00"/>
    <s v="Second Class"/>
    <s v="DK-13150"/>
    <x v="83"/>
    <x v="1"/>
    <s v="United States"/>
    <s v="Decatur"/>
    <s v="Illinois"/>
    <n v="62521"/>
    <x v="2"/>
    <s v="TEC-AC-10004659"/>
    <x v="2"/>
    <s v="Accessories"/>
    <s v="Imation Secure+ Hardware Encrypted USB 2.0 Flash Drive; 16GB"/>
    <x v="177"/>
    <n v="7"/>
    <n v="0.2"/>
    <n v="76.639499999999998"/>
    <n v="4"/>
    <n v="18.749999999999996"/>
    <n v="2014"/>
    <s v="December"/>
    <s v="Q4"/>
  </r>
  <r>
    <n v="183"/>
    <x v="88"/>
    <x v="84"/>
    <d v="2014-11-24T00:00:00"/>
    <s v="Second Class"/>
    <s v="RM-19675"/>
    <x v="84"/>
    <x v="2"/>
    <s v="United States"/>
    <s v="Monroe"/>
    <s v="Louisiana"/>
    <n v="71203"/>
    <x v="0"/>
    <s v="TEC-PH-10003273"/>
    <x v="2"/>
    <s v="Phones"/>
    <s v="AT&amp;T TR1909W"/>
    <x v="178"/>
    <n v="4"/>
    <n v="0"/>
    <n v="131.02959999999999"/>
    <n v="5"/>
    <n v="26"/>
    <n v="2014"/>
    <s v="November"/>
    <s v="Q4"/>
  </r>
  <r>
    <n v="184"/>
    <x v="88"/>
    <x v="84"/>
    <d v="2014-11-24T00:00:00"/>
    <s v="Second Class"/>
    <s v="RM-19675"/>
    <x v="84"/>
    <x v="2"/>
    <s v="United States"/>
    <s v="Monroe"/>
    <s v="Louisiana"/>
    <n v="71203"/>
    <x v="0"/>
    <s v="TEC-PH-10004896"/>
    <x v="2"/>
    <s v="Phones"/>
    <s v="Nokia Lumia 521 (T-Mobile)"/>
    <x v="179"/>
    <n v="5"/>
    <n v="0"/>
    <n v="41.985999999999997"/>
    <n v="5"/>
    <n v="28.000000000000004"/>
    <n v="2014"/>
    <s v="November"/>
    <s v="Q4"/>
  </r>
  <r>
    <n v="185"/>
    <x v="88"/>
    <x v="84"/>
    <d v="2014-11-24T00:00:00"/>
    <s v="Second Class"/>
    <s v="RM-19675"/>
    <x v="84"/>
    <x v="2"/>
    <s v="United States"/>
    <s v="Monroe"/>
    <s v="Louisiana"/>
    <n v="71203"/>
    <x v="0"/>
    <s v="TEC-AC-10002345"/>
    <x v="2"/>
    <s v="Accessories"/>
    <s v="HP Standard 104 key PS/2 Keyboard"/>
    <x v="180"/>
    <n v="2"/>
    <n v="0"/>
    <n v="7.25"/>
    <n v="5"/>
    <n v="25"/>
    <n v="2014"/>
    <s v="November"/>
    <s v="Q4"/>
  </r>
  <r>
    <n v="186"/>
    <x v="89"/>
    <x v="85"/>
    <d v="2016-12-02T00:00:00"/>
    <s v="Standard Class"/>
    <s v="SK-19990"/>
    <x v="85"/>
    <x v="0"/>
    <s v="United States"/>
    <s v="Fairfield"/>
    <s v="Connecticut"/>
    <n v="6824"/>
    <x v="3"/>
    <s v="OFF-BI-10001890"/>
    <x v="1"/>
    <s v="Binders"/>
    <s v="Avery Poly Binder Pockets"/>
    <x v="181"/>
    <n v="2"/>
    <n v="0"/>
    <n v="3.4367999999999999"/>
    <n v="4"/>
    <n v="48"/>
    <n v="2016"/>
    <s v="November"/>
    <s v="Q4"/>
  </r>
  <r>
    <n v="187"/>
    <x v="90"/>
    <x v="86"/>
    <d v="2014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x v="182"/>
    <n v="8"/>
    <n v="0"/>
    <n v="22.984000000000002"/>
    <n v="4"/>
    <n v="13"/>
    <n v="2014"/>
    <s v="August"/>
    <s v="Q3"/>
  </r>
  <r>
    <n v="188"/>
    <x v="91"/>
    <x v="87"/>
    <d v="2016-07-22T00:00:00"/>
    <s v="Standard Class"/>
    <s v="AM-10360"/>
    <x v="87"/>
    <x v="1"/>
    <s v="United States"/>
    <s v="Grand Prairie"/>
    <s v="Texas"/>
    <n v="75051"/>
    <x v="2"/>
    <s v="OFF-ST-10001328"/>
    <x v="1"/>
    <s v="Storage"/>
    <s v="Personal Filing Tote with Lid, Black/Gray"/>
    <x v="183"/>
    <n v="3"/>
    <n v="0.2"/>
    <n v="3.7223999999999999"/>
    <n v="6"/>
    <n v="10"/>
    <n v="2016"/>
    <s v="July"/>
    <s v="Q3"/>
  </r>
  <r>
    <n v="189"/>
    <x v="91"/>
    <x v="87"/>
    <d v="2016-07-22T00:00:00"/>
    <s v="Standard Class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x v="184"/>
    <n v="3"/>
    <n v="0.2"/>
    <n v="6.2549999999999999"/>
    <n v="6"/>
    <n v="31.25"/>
    <n v="2016"/>
    <s v="July"/>
    <s v="Q3"/>
  </r>
  <r>
    <n v="190"/>
    <x v="92"/>
    <x v="88"/>
    <d v="2015-10-14T00:00:00"/>
    <s v="First Class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x v="185"/>
    <n v="4"/>
    <n v="0.2"/>
    <n v="112.392"/>
    <n v="2"/>
    <n v="12.5"/>
    <n v="2015"/>
    <s v="October"/>
    <s v="Q4"/>
  </r>
  <r>
    <n v="191"/>
    <x v="92"/>
    <x v="88"/>
    <d v="2015-10-14T00:00:00"/>
    <s v="First Class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  <n v="6"/>
    <n v="0"/>
    <n v="20.0928"/>
    <n v="2"/>
    <n v="27.999999999999996"/>
    <n v="2015"/>
    <s v="October"/>
    <s v="Q4"/>
  </r>
  <r>
    <n v="192"/>
    <x v="92"/>
    <x v="88"/>
    <d v="2015-10-14T00:00:00"/>
    <s v="First Class"/>
    <s v="MP-17470"/>
    <x v="88"/>
    <x v="2"/>
    <s v="United States"/>
    <s v="New York City"/>
    <s v="New York"/>
    <n v="10035"/>
    <x v="3"/>
    <s v="OFF-PA-10000061"/>
    <x v="1"/>
    <s v="Paper"/>
    <s v="Xerox 205"/>
    <x v="187"/>
    <n v="8"/>
    <n v="0"/>
    <n v="24.883199999999999"/>
    <n v="2"/>
    <n v="47.999999999999993"/>
    <n v="2015"/>
    <s v="October"/>
    <s v="Q4"/>
  </r>
  <r>
    <n v="193"/>
    <x v="92"/>
    <x v="88"/>
    <d v="2015-10-14T00:00:00"/>
    <s v="First Class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x v="188"/>
    <n v="3"/>
    <n v="0.2"/>
    <n v="46.976399999999998"/>
    <n v="2"/>
    <n v="7.5"/>
    <n v="2015"/>
    <s v="October"/>
    <s v="Q4"/>
  </r>
  <r>
    <n v="194"/>
    <x v="92"/>
    <x v="88"/>
    <d v="2015-10-14T00:00:00"/>
    <s v="First Class"/>
    <s v="MP-17470"/>
    <x v="88"/>
    <x v="2"/>
    <s v="United States"/>
    <s v="New York City"/>
    <s v="New York"/>
    <n v="10035"/>
    <x v="3"/>
    <s v="OFF-AR-10003514"/>
    <x v="1"/>
    <s v="Art"/>
    <s v="4009 Highlighters by Sanford"/>
    <x v="189"/>
    <n v="5"/>
    <n v="0"/>
    <n v="6.5670000000000002"/>
    <n v="2"/>
    <n v="33"/>
    <n v="2015"/>
    <s v="October"/>
    <s v="Q4"/>
  </r>
  <r>
    <n v="195"/>
    <x v="93"/>
    <x v="89"/>
    <d v="2015-11-06T00:00:00"/>
    <s v="Standard Class"/>
    <s v="MZ-17515"/>
    <x v="89"/>
    <x v="1"/>
    <s v="United States"/>
    <s v="Redlands"/>
    <s v="California"/>
    <n v="92374"/>
    <x v="1"/>
    <s v="OFF-EN-10001509"/>
    <x v="1"/>
    <s v="Envelopes"/>
    <s v="Poly String Tie Envelopes"/>
    <x v="190"/>
    <n v="7"/>
    <n v="0"/>
    <n v="6.7115999999999998"/>
    <n v="6"/>
    <n v="47"/>
    <n v="2015"/>
    <s v="October"/>
    <s v="Q4"/>
  </r>
  <r>
    <n v="196"/>
    <x v="94"/>
    <x v="90"/>
    <d v="2014-03-25T00:00:00"/>
    <s v="Standard Class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x v="191"/>
    <n v="2"/>
    <n v="0.2"/>
    <n v="1.2038"/>
    <n v="4"/>
    <n v="16.249999999999996"/>
    <n v="2014"/>
    <s v="March"/>
    <s v="Q1"/>
  </r>
  <r>
    <n v="197"/>
    <x v="94"/>
    <x v="90"/>
    <d v="2014-03-25T00:00:00"/>
    <s v="Standard Class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x v="192"/>
    <n v="3"/>
    <n v="0.2"/>
    <n v="1.5875999999999999"/>
    <n v="4"/>
    <n v="26.249999999999996"/>
    <n v="2014"/>
    <s v="March"/>
    <s v="Q1"/>
  </r>
  <r>
    <n v="198"/>
    <x v="95"/>
    <x v="44"/>
    <d v="2017-11-13T00:00:00"/>
    <s v="Standard Class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x v="193"/>
    <n v="3"/>
    <n v="0"/>
    <n v="12.0276"/>
    <n v="7"/>
    <n v="26"/>
    <n v="2017"/>
    <s v="November"/>
    <s v="Q4"/>
  </r>
  <r>
    <n v="199"/>
    <x v="96"/>
    <x v="91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  <n v="2"/>
    <n v="0.7"/>
    <n v="-2.2585999999999999"/>
    <n v="7"/>
    <n v="-76.666666666666657"/>
    <n v="2017"/>
    <s v="July"/>
    <s v="Q3"/>
  </r>
  <r>
    <n v="200"/>
    <x v="96"/>
    <x v="91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s v="Wirebound Message Books, 5-1/2 x 4 Forms, 2 or 4 Forms per Page"/>
    <x v="195"/>
    <n v="3"/>
    <n v="0.2"/>
    <n v="5.8202999999999996"/>
    <n v="7"/>
    <n v="36.249999999999993"/>
    <n v="2017"/>
    <s v="July"/>
    <s v="Q3"/>
  </r>
  <r>
    <n v="201"/>
    <x v="97"/>
    <x v="92"/>
    <d v="2017-06-29T00:00:00"/>
    <s v="Standard Class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x v="196"/>
    <n v="3"/>
    <n v="0.2"/>
    <n v="6.7949999999999999"/>
    <n v="5"/>
    <n v="31.25"/>
    <n v="2017"/>
    <s v="June"/>
    <s v="Q2"/>
  </r>
  <r>
    <n v="202"/>
    <x v="98"/>
    <x v="93"/>
    <d v="2014-08-05T00:00:00"/>
    <s v="First Class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x v="197"/>
    <n v="2"/>
    <n v="0.5"/>
    <n v="-161.875"/>
    <n v="2"/>
    <n v="-74"/>
    <n v="2014"/>
    <s v="August"/>
    <s v="Q3"/>
  </r>
  <r>
    <n v="203"/>
    <x v="98"/>
    <x v="93"/>
    <d v="2014-08-05T00:00:00"/>
    <s v="First Class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  <n v="1"/>
    <n v="0.2"/>
    <n v="0.29249999999999998"/>
    <n v="2"/>
    <n v="11.249999999999998"/>
    <n v="2014"/>
    <s v="August"/>
    <s v="Q3"/>
  </r>
  <r>
    <n v="204"/>
    <x v="99"/>
    <x v="94"/>
    <d v="2017-12-21T00:00:00"/>
    <s v="Second Class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x v="199"/>
    <n v="2"/>
    <n v="0.8"/>
    <n v="-178.96680000000001"/>
    <n v="4"/>
    <n v="-270"/>
    <n v="2017"/>
    <s v="December"/>
    <s v="Q4"/>
  </r>
  <r>
    <n v="205"/>
    <x v="100"/>
    <x v="95"/>
    <d v="2017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x v="200"/>
    <n v="7"/>
    <n v="0.2"/>
    <n v="9.6712000000000007"/>
    <n v="4"/>
    <n v="27.500000000000004"/>
    <n v="2017"/>
    <s v="June"/>
    <s v="Q2"/>
  </r>
  <r>
    <n v="206"/>
    <x v="101"/>
    <x v="34"/>
    <d v="2017-12-14T00:00:00"/>
    <s v="Standard Class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x v="201"/>
    <n v="4"/>
    <n v="0.2"/>
    <n v="44.476799999999997"/>
    <n v="5"/>
    <n v="10"/>
    <n v="2017"/>
    <s v="December"/>
    <s v="Q4"/>
  </r>
  <r>
    <n v="207"/>
    <x v="102"/>
    <x v="96"/>
    <d v="2017-12-07T00:00:00"/>
    <s v="Standard Class"/>
    <s v="JH-15985"/>
    <x v="98"/>
    <x v="0"/>
    <s v="United States"/>
    <s v="Saginaw"/>
    <s v="Michigan"/>
    <n v="48601"/>
    <x v="2"/>
    <s v="OFF-ST-10000642"/>
    <x v="1"/>
    <s v="Storage"/>
    <s v="Tennsco Lockers, Gray"/>
    <x v="202"/>
    <n v="4"/>
    <n v="0"/>
    <n v="5.8743999999999996"/>
    <n v="6"/>
    <n v="6.9999999999999991"/>
    <n v="2017"/>
    <s v="December"/>
    <s v="Q4"/>
  </r>
  <r>
    <n v="208"/>
    <x v="102"/>
    <x v="96"/>
    <d v="2017-12-07T00:00:00"/>
    <s v="Standard Class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x v="203"/>
    <n v="2"/>
    <n v="0"/>
    <n v="35.634599999999999"/>
    <n v="6"/>
    <n v="27"/>
    <n v="2017"/>
    <s v="December"/>
    <s v="Q4"/>
  </r>
  <r>
    <n v="209"/>
    <x v="102"/>
    <x v="96"/>
    <d v="2017-12-07T00:00:00"/>
    <s v="Standard Class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x v="204"/>
    <n v="4"/>
    <n v="0"/>
    <n v="7.4824000000000002"/>
    <n v="6"/>
    <n v="47"/>
    <n v="2017"/>
    <s v="December"/>
    <s v="Q4"/>
  </r>
  <r>
    <n v="210"/>
    <x v="102"/>
    <x v="96"/>
    <d v="2017-12-07T00:00:00"/>
    <s v="Standard Class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x v="205"/>
    <n v="9"/>
    <n v="0"/>
    <n v="16.209900000000001"/>
    <n v="6"/>
    <n v="31.000000000000007"/>
    <n v="2017"/>
    <s v="December"/>
    <s v="Q4"/>
  </r>
  <r>
    <n v="211"/>
    <x v="102"/>
    <x v="96"/>
    <d v="2017-12-07T00:00:00"/>
    <s v="Standard Class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/4d x 20-1/2h"/>
    <x v="206"/>
    <n v="1"/>
    <n v="0"/>
    <n v="3.6796000000000002"/>
    <n v="6"/>
    <n v="4.0000000000000009"/>
    <n v="2017"/>
    <s v="December"/>
    <s v="Q4"/>
  </r>
  <r>
    <n v="212"/>
    <x v="103"/>
    <x v="97"/>
    <d v="2015-02-13T00:00:00"/>
    <s v="Second Class"/>
    <s v="MS-17980"/>
    <x v="99"/>
    <x v="1"/>
    <s v="United States"/>
    <s v="Dallas"/>
    <s v="Texas"/>
    <n v="75220"/>
    <x v="2"/>
    <s v="TEC-AC-10001266"/>
    <x v="2"/>
    <s v="Accessories"/>
    <s v="Memorex Micro Travel Drive 8 GB"/>
    <x v="207"/>
    <n v="2"/>
    <n v="0.2"/>
    <n v="6.5"/>
    <n v="4"/>
    <n v="31.25"/>
    <n v="2015"/>
    <s v="February"/>
    <s v="Q1"/>
  </r>
  <r>
    <n v="213"/>
    <x v="104"/>
    <x v="98"/>
    <d v="2015-01-09T00:00:00"/>
    <s v="Standard Class"/>
    <s v="VW-21775"/>
    <x v="100"/>
    <x v="1"/>
    <s v="United States"/>
    <s v="Medina"/>
    <s v="Ohio"/>
    <n v="44256"/>
    <x v="3"/>
    <s v="OFF-LA-10004544"/>
    <x v="1"/>
    <s v="Labels"/>
    <s v="Avery 505"/>
    <x v="208"/>
    <n v="2"/>
    <n v="0.2"/>
    <n v="8.8800000000000008"/>
    <n v="7"/>
    <n v="37.500000000000007"/>
    <n v="2015"/>
    <s v="January"/>
    <s v="Q1"/>
  </r>
  <r>
    <n v="214"/>
    <x v="104"/>
    <x v="98"/>
    <d v="2015-01-09T00:00:00"/>
    <s v="Standard Class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x v="209"/>
    <n v="5"/>
    <n v="0.5"/>
    <n v="-244.32300000000001"/>
    <n v="7"/>
    <n v="-54"/>
    <n v="2015"/>
    <s v="January"/>
    <s v="Q1"/>
  </r>
  <r>
    <n v="215"/>
    <x v="104"/>
    <x v="98"/>
    <d v="2015-01-09T00:00:00"/>
    <s v="Standard Class"/>
    <s v="VW-21775"/>
    <x v="100"/>
    <x v="1"/>
    <s v="United States"/>
    <s v="Medina"/>
    <s v="Ohio"/>
    <n v="44256"/>
    <x v="3"/>
    <s v="TEC-PH-10002844"/>
    <x v="2"/>
    <s v="Phones"/>
    <s v="Speck Products Candyshell Flip Case"/>
    <x v="210"/>
    <n v="3"/>
    <n v="0.4"/>
    <n v="-14.6958"/>
    <n v="7"/>
    <n v="-23.333333333333332"/>
    <n v="2015"/>
    <s v="January"/>
    <s v="Q1"/>
  </r>
  <r>
    <n v="216"/>
    <x v="104"/>
    <x v="98"/>
    <d v="2015-01-09T00:00:00"/>
    <s v="Standard Class"/>
    <s v="VW-21775"/>
    <x v="100"/>
    <x v="1"/>
    <s v="United States"/>
    <s v="Medina"/>
    <s v="Ohio"/>
    <n v="44256"/>
    <x v="3"/>
    <s v="TEC-MA-10000864"/>
    <x v="2"/>
    <s v="Machines"/>
    <s v="Cisco 9971 IP Video Phone Charcoal"/>
    <x v="211"/>
    <n v="9"/>
    <n v="0.7"/>
    <n v="-950.4"/>
    <n v="7"/>
    <n v="-80"/>
    <n v="2015"/>
    <s v="January"/>
    <s v="Q1"/>
  </r>
  <r>
    <n v="217"/>
    <x v="104"/>
    <x v="98"/>
    <d v="2015-01-09T00:00:00"/>
    <s v="Standard Class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x v="212"/>
    <n v="2"/>
    <n v="0.2"/>
    <n v="4.4791999999999996"/>
    <n v="7"/>
    <n v="5"/>
    <n v="2015"/>
    <s v="January"/>
    <s v="Q1"/>
  </r>
  <r>
    <n v="218"/>
    <x v="105"/>
    <x v="99"/>
    <d v="2016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s v="Personal Filing Tote with Lid, Black/Gray"/>
    <x v="213"/>
    <n v="6"/>
    <n v="0"/>
    <n v="26.056799999999999"/>
    <n v="4"/>
    <n v="27.999999999999996"/>
    <n v="2016"/>
    <s v="October"/>
    <s v="Q4"/>
  </r>
  <r>
    <n v="219"/>
    <x v="105"/>
    <x v="99"/>
    <d v="2016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s v="Adtran 1202752G1"/>
    <x v="214"/>
    <n v="3"/>
    <n v="0.2"/>
    <n v="22.6782"/>
    <n v="4"/>
    <n v="7.5000000000000009"/>
    <n v="2016"/>
    <s v="October"/>
    <s v="Q4"/>
  </r>
  <r>
    <n v="220"/>
    <x v="106"/>
    <x v="100"/>
    <d v="2015-12-27T00:00:00"/>
    <s v="First Class"/>
    <s v="JB-15925"/>
    <x v="102"/>
    <x v="0"/>
    <s v="United States"/>
    <s v="Dublin"/>
    <s v="Ohio"/>
    <n v="43017"/>
    <x v="3"/>
    <s v="OFF-FA-10000585"/>
    <x v="1"/>
    <s v="Fasteners"/>
    <s v="OIC Bulk Pack Metal Binder Clips"/>
    <x v="215"/>
    <n v="2"/>
    <n v="0.2"/>
    <n v="1.8148"/>
    <n v="3"/>
    <n v="32.5"/>
    <n v="2015"/>
    <s v="December"/>
    <s v="Q4"/>
  </r>
  <r>
    <n v="221"/>
    <x v="106"/>
    <x v="100"/>
    <d v="2015-12-27T00:00:00"/>
    <s v="First Class"/>
    <s v="JB-15925"/>
    <x v="102"/>
    <x v="0"/>
    <s v="United States"/>
    <s v="Dublin"/>
    <s v="Ohio"/>
    <n v="43017"/>
    <x v="3"/>
    <s v="OFF-PA-10004000"/>
    <x v="1"/>
    <s v="Paper"/>
    <s v="While You Were Out Pads, 50 per Pad, 4 x 5 1/4, Green Cycle"/>
    <x v="216"/>
    <n v="6"/>
    <n v="0.2"/>
    <n v="8.2302"/>
    <n v="3"/>
    <n v="36.25"/>
    <n v="2015"/>
    <s v="December"/>
    <s v="Q4"/>
  </r>
  <r>
    <n v="222"/>
    <x v="106"/>
    <x v="100"/>
    <d v="2015-12-27T00:00:00"/>
    <s v="First Class"/>
    <s v="JB-15925"/>
    <x v="102"/>
    <x v="0"/>
    <s v="United States"/>
    <s v="Dublin"/>
    <s v="Ohio"/>
    <n v="43017"/>
    <x v="3"/>
    <s v="OFF-BI-10002852"/>
    <x v="1"/>
    <s v="Binders"/>
    <s v="Ibico Standard Transparent Covers"/>
    <x v="217"/>
    <n v="4"/>
    <n v="0.7"/>
    <n v="-13.8432"/>
    <n v="3"/>
    <n v="-70"/>
    <n v="2015"/>
    <s v="December"/>
    <s v="Q4"/>
  </r>
  <r>
    <n v="223"/>
    <x v="106"/>
    <x v="100"/>
    <d v="2015-12-27T00:00:00"/>
    <s v="First Class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x v="218"/>
    <n v="4"/>
    <n v="0.2"/>
    <n v="19.084800000000001"/>
    <n v="3"/>
    <n v="26.250000000000007"/>
    <n v="2015"/>
    <s v="December"/>
    <s v="Q4"/>
  </r>
  <r>
    <n v="224"/>
    <x v="106"/>
    <x v="100"/>
    <d v="2015-12-27T00:00:00"/>
    <s v="First Class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x v="219"/>
    <n v="4"/>
    <n v="0.7"/>
    <n v="-383.99040000000002"/>
    <n v="3"/>
    <n v="-80"/>
    <n v="2015"/>
    <s v="December"/>
    <s v="Q4"/>
  </r>
  <r>
    <n v="225"/>
    <x v="106"/>
    <x v="100"/>
    <d v="2015-12-27T00:00:00"/>
    <s v="First Class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x v="220"/>
    <n v="2"/>
    <n v="0.2"/>
    <n v="2.7168000000000001"/>
    <n v="3"/>
    <n v="10"/>
    <n v="2015"/>
    <s v="December"/>
    <s v="Q4"/>
  </r>
  <r>
    <n v="226"/>
    <x v="107"/>
    <x v="101"/>
    <d v="2015-08-16T00:00:00"/>
    <s v="Standard Class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x v="221"/>
    <n v="1"/>
    <n v="0"/>
    <n v="0.96799999999999997"/>
    <n v="7"/>
    <n v="43.999999999999993"/>
    <n v="2015"/>
    <s v="August"/>
    <s v="Q3"/>
  </r>
  <r>
    <n v="227"/>
    <x v="107"/>
    <x v="101"/>
    <d v="2015-08-16T00:00:00"/>
    <s v="Standard Class"/>
    <s v="DS-13180"/>
    <x v="103"/>
    <x v="1"/>
    <s v="United States"/>
    <s v="Detroit"/>
    <s v="Michigan"/>
    <n v="48227"/>
    <x v="2"/>
    <s v="FUR-TA-10003748"/>
    <x v="0"/>
    <s v="Tables"/>
    <s v="Bevis 36 x 72 Conference Tables"/>
    <x v="222"/>
    <n v="5"/>
    <n v="0"/>
    <n v="136.93899999999999"/>
    <n v="7"/>
    <n v="21.999999999999996"/>
    <n v="2015"/>
    <s v="August"/>
    <s v="Q3"/>
  </r>
  <r>
    <n v="228"/>
    <x v="107"/>
    <x v="101"/>
    <d v="2015-08-16T00:00:00"/>
    <s v="Standard Class"/>
    <s v="DS-13180"/>
    <x v="103"/>
    <x v="1"/>
    <s v="United States"/>
    <s v="Detroit"/>
    <s v="Michigan"/>
    <n v="48227"/>
    <x v="2"/>
    <s v="OFF-ST-10002485"/>
    <x v="1"/>
    <s v="Storage"/>
    <s v="Rogers Deluxe File Chest"/>
    <x v="223"/>
    <n v="1"/>
    <n v="0"/>
    <n v="0.2198"/>
    <n v="7"/>
    <n v="1"/>
    <n v="2015"/>
    <s v="August"/>
    <s v="Q3"/>
  </r>
  <r>
    <n v="229"/>
    <x v="108"/>
    <x v="102"/>
    <d v="2015-03-04T00:00:00"/>
    <s v="Standard Class"/>
    <s v="VD-21670"/>
    <x v="104"/>
    <x v="0"/>
    <s v="United States"/>
    <s v="Columbia"/>
    <s v="Tennessee"/>
    <n v="38401"/>
    <x v="0"/>
    <s v="FUR-CH-10004860"/>
    <x v="0"/>
    <s v="Chairs"/>
    <s v="Global Low Back Tilter Chair"/>
    <x v="224"/>
    <n v="2"/>
    <n v="0.2"/>
    <n v="-28.2744"/>
    <n v="4"/>
    <n v="-17.5"/>
    <n v="2015"/>
    <s v="February"/>
    <s v="Q1"/>
  </r>
  <r>
    <n v="230"/>
    <x v="108"/>
    <x v="102"/>
    <d v="2015-03-04T00:00:00"/>
    <s v="Standard Class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x v="225"/>
    <n v="8"/>
    <n v="0.2"/>
    <n v="43.840800000000002"/>
    <n v="4"/>
    <n v="11.25"/>
    <n v="2015"/>
    <s v="February"/>
    <s v="Q1"/>
  </r>
  <r>
    <n v="231"/>
    <x v="109"/>
    <x v="103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x v="226"/>
    <n v="7"/>
    <n v="0.7"/>
    <n v="-12.432"/>
    <n v="4"/>
    <n v="-66.666666666666671"/>
    <n v="2014"/>
    <s v="September"/>
    <s v="Q3"/>
  </r>
  <r>
    <n v="232"/>
    <x v="110"/>
    <x v="104"/>
    <d v="2017-04-12T00:00:00"/>
    <s v="Standard Class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x v="227"/>
    <n v="2"/>
    <n v="0.45"/>
    <n v="-102.048"/>
    <n v="5"/>
    <n v="-43.636363636363633"/>
    <n v="2017"/>
    <s v="April"/>
    <s v="Q2"/>
  </r>
  <r>
    <n v="233"/>
    <x v="110"/>
    <x v="104"/>
    <d v="2017-04-12T00:00:00"/>
    <s v="Standard Class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x v="228"/>
    <n v="3"/>
    <n v="0.45"/>
    <n v="-248.2458"/>
    <n v="5"/>
    <n v="-40"/>
    <n v="2017"/>
    <s v="April"/>
    <s v="Q2"/>
  </r>
  <r>
    <n v="234"/>
    <x v="110"/>
    <x v="104"/>
    <d v="2017-04-12T00:00:00"/>
    <s v="Standard Class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x v="229"/>
    <n v="2"/>
    <n v="0.7"/>
    <n v="-3.552"/>
    <n v="5"/>
    <n v="-66.666666666666657"/>
    <n v="2017"/>
    <s v="April"/>
    <s v="Q2"/>
  </r>
  <r>
    <n v="235"/>
    <x v="110"/>
    <x v="104"/>
    <d v="2017-04-12T00:00:00"/>
    <s v="Standard Class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  <n v="3"/>
    <n v="0.2"/>
    <n v="0"/>
    <n v="5"/>
    <n v="0"/>
    <n v="2017"/>
    <s v="April"/>
    <s v="Q2"/>
  </r>
  <r>
    <n v="236"/>
    <x v="110"/>
    <x v="104"/>
    <d v="2017-04-12T00:00:00"/>
    <s v="Standard Class"/>
    <s v="CS-12400"/>
    <x v="37"/>
    <x v="2"/>
    <s v="United States"/>
    <s v="Tampa"/>
    <s v="Florida"/>
    <n v="33614"/>
    <x v="0"/>
    <s v="TEC-AC-10003832"/>
    <x v="2"/>
    <s v="Accessories"/>
    <s v="Logitech P710e Mobile Speakerphone"/>
    <x v="231"/>
    <n v="3"/>
    <n v="0.2"/>
    <n v="-7.7247000000000003"/>
    <n v="5"/>
    <n v="-1.25"/>
    <n v="2017"/>
    <s v="April"/>
    <s v="Q2"/>
  </r>
  <r>
    <n v="237"/>
    <x v="111"/>
    <x v="105"/>
    <d v="2017-11-16T00:00:00"/>
    <s v="Standard Class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x v="232"/>
    <n v="2"/>
    <n v="0"/>
    <n v="4.7519999999999998"/>
    <n v="4"/>
    <n v="44.999999999999993"/>
    <n v="2017"/>
    <s v="November"/>
    <s v="Q4"/>
  </r>
  <r>
    <n v="238"/>
    <x v="112"/>
    <x v="30"/>
    <d v="2016-06-09T00:00:00"/>
    <s v="Second Class"/>
    <s v="KL-16645"/>
    <x v="107"/>
    <x v="0"/>
    <s v="United States"/>
    <s v="Chicago"/>
    <s v="Illinois"/>
    <n v="60610"/>
    <x v="2"/>
    <s v="OFF-PA-10003349"/>
    <x v="1"/>
    <s v="Paper"/>
    <s v="Xerox 1957"/>
    <x v="233"/>
    <n v="5"/>
    <n v="0.2"/>
    <n v="9.3960000000000008"/>
    <n v="5"/>
    <n v="36.25"/>
    <n v="2016"/>
    <s v="June"/>
    <s v="Q2"/>
  </r>
  <r>
    <n v="239"/>
    <x v="112"/>
    <x v="30"/>
    <d v="2016-06-09T00:00:00"/>
    <s v="Second Class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x v="234"/>
    <n v="5"/>
    <n v="0.6"/>
    <n v="-356.72800000000001"/>
    <n v="5"/>
    <n v="-85"/>
    <n v="2016"/>
    <s v="June"/>
    <s v="Q2"/>
  </r>
  <r>
    <n v="240"/>
    <x v="112"/>
    <x v="30"/>
    <d v="2016-06-09T00:00:00"/>
    <s v="Second Class"/>
    <s v="KL-16645"/>
    <x v="107"/>
    <x v="0"/>
    <s v="United States"/>
    <s v="Chicago"/>
    <s v="Illinois"/>
    <n v="60610"/>
    <x v="2"/>
    <s v="FUR-FU-10004351"/>
    <x v="0"/>
    <s v="Furnishings"/>
    <s v="Staple-based wall hangings"/>
    <x v="235"/>
    <n v="3"/>
    <n v="0.6"/>
    <n v="-4.6752000000000002"/>
    <n v="5"/>
    <n v="-40"/>
    <n v="2016"/>
    <s v="June"/>
    <s v="Q2"/>
  </r>
  <r>
    <n v="241"/>
    <x v="112"/>
    <x v="30"/>
    <d v="2016-06-09T00:00:00"/>
    <s v="Second Class"/>
    <s v="KL-16645"/>
    <x v="107"/>
    <x v="0"/>
    <s v="United States"/>
    <s v="Chicago"/>
    <s v="Illinois"/>
    <n v="60610"/>
    <x v="2"/>
    <s v="TEC-PH-10000011"/>
    <x v="2"/>
    <s v="Phones"/>
    <s v="PureGear Roll-On Screen Protector"/>
    <x v="236"/>
    <n v="2"/>
    <n v="0.2"/>
    <n v="11.1944"/>
    <n v="5"/>
    <n v="35"/>
    <n v="2016"/>
    <s v="June"/>
    <s v="Q2"/>
  </r>
  <r>
    <n v="242"/>
    <x v="112"/>
    <x v="30"/>
    <d v="2016-06-09T00:00:00"/>
    <s v="Second Class"/>
    <s v="KL-16645"/>
    <x v="107"/>
    <x v="0"/>
    <s v="United States"/>
    <s v="Chicago"/>
    <s v="Illinois"/>
    <n v="60610"/>
    <x v="2"/>
    <s v="FUR-TA-10002607"/>
    <x v="0"/>
    <s v="Tables"/>
    <s v="KI Conference Tables"/>
    <x v="237"/>
    <n v="5"/>
    <n v="0.5"/>
    <n v="-120.51300000000001"/>
    <n v="5"/>
    <n v="-68"/>
    <n v="2016"/>
    <s v="June"/>
    <s v="Q2"/>
  </r>
  <r>
    <n v="243"/>
    <x v="112"/>
    <x v="30"/>
    <d v="2016-06-09T00:00:00"/>
    <s v="Second Class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x v="238"/>
    <n v="3"/>
    <n v="0.6"/>
    <n v="-2.8308"/>
    <n v="5"/>
    <n v="-70"/>
    <n v="2016"/>
    <s v="June"/>
    <s v="Q2"/>
  </r>
  <r>
    <n v="244"/>
    <x v="112"/>
    <x v="30"/>
    <d v="2016-06-09T00:00:00"/>
    <s v="Second Class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x v="191"/>
    <n v="2"/>
    <n v="0.2"/>
    <n v="1.2038"/>
    <n v="5"/>
    <n v="16.249999999999996"/>
    <n v="2016"/>
    <s v="June"/>
    <s v="Q2"/>
  </r>
  <r>
    <n v="245"/>
    <x v="113"/>
    <x v="106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x v="239"/>
    <n v="7"/>
    <n v="0"/>
    <n v="580.5394"/>
    <n v="5"/>
    <n v="29.000000000000004"/>
    <n v="2014"/>
    <s v="June"/>
    <s v="Q2"/>
  </r>
  <r>
    <n v="246"/>
    <x v="113"/>
    <x v="106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s v="Safco Steel Mobile File Cart"/>
    <x v="240"/>
    <n v="2"/>
    <n v="0"/>
    <n v="41.68"/>
    <n v="5"/>
    <n v="25"/>
    <n v="2014"/>
    <s v="June"/>
    <s v="Q2"/>
  </r>
  <r>
    <n v="247"/>
    <x v="113"/>
    <x v="106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  <n v="6"/>
    <n v="0"/>
    <n v="23.94"/>
    <n v="5"/>
    <n v="50"/>
    <n v="2014"/>
    <s v="June"/>
    <s v="Q2"/>
  </r>
  <r>
    <n v="248"/>
    <x v="113"/>
    <x v="106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x v="242"/>
    <n v="5"/>
    <n v="0"/>
    <n v="496.07249999999999"/>
    <n v="5"/>
    <n v="33"/>
    <n v="2014"/>
    <s v="June"/>
    <s v="Q2"/>
  </r>
  <r>
    <n v="249"/>
    <x v="113"/>
    <x v="106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s v="Xerox 205"/>
    <x v="233"/>
    <n v="4"/>
    <n v="0"/>
    <n v="12.441599999999999"/>
    <n v="5"/>
    <n v="47.999999999999993"/>
    <n v="2014"/>
    <s v="June"/>
    <s v="Q2"/>
  </r>
  <r>
    <n v="250"/>
    <x v="114"/>
    <x v="107"/>
    <d v="2016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  <n v="2"/>
    <n v="0.2"/>
    <n v="28.1372"/>
    <n v="5"/>
    <n v="8.75"/>
    <n v="2016"/>
    <s v="December"/>
    <s v="Q4"/>
  </r>
  <r>
    <n v="251"/>
    <x v="115"/>
    <x v="108"/>
    <d v="2016-09-17T00:00:00"/>
    <s v="Standard Class"/>
    <s v="KC-16540"/>
    <x v="110"/>
    <x v="0"/>
    <s v="United States"/>
    <s v="San Diego"/>
    <s v="California"/>
    <n v="92037"/>
    <x v="1"/>
    <s v="OFF-PA-10004569"/>
    <x v="1"/>
    <s v="Paper"/>
    <s v="Wirebound Message Books, Two 4 1/4&quot; x 5&quot; Forms per Page"/>
    <x v="244"/>
    <n v="1"/>
    <n v="0"/>
    <n v="3.5767000000000002"/>
    <n v="6"/>
    <n v="47"/>
    <n v="2016"/>
    <s v="September"/>
    <s v="Q3"/>
  </r>
  <r>
    <n v="252"/>
    <x v="115"/>
    <x v="108"/>
    <d v="2016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s v="Logitech P710e Mobile Speakerphone"/>
    <x v="245"/>
    <n v="13"/>
    <n v="0"/>
    <n v="636.00030000000004"/>
    <n v="6"/>
    <n v="19.000000000000004"/>
    <n v="2016"/>
    <s v="September"/>
    <s v="Q3"/>
  </r>
  <r>
    <n v="253"/>
    <x v="116"/>
    <x v="107"/>
    <d v="2016-12-13T00:00:00"/>
    <s v="First Class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x v="246"/>
    <n v="6"/>
    <n v="0"/>
    <n v="22.5624"/>
    <n v="3"/>
    <n v="28.000000000000004"/>
    <n v="2016"/>
    <s v="December"/>
    <s v="Q4"/>
  </r>
  <r>
    <n v="254"/>
    <x v="116"/>
    <x v="107"/>
    <d v="2016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x v="247"/>
    <n v="4"/>
    <n v="0"/>
    <n v="162.864"/>
    <n v="3"/>
    <n v="45"/>
    <n v="2016"/>
    <s v="December"/>
    <s v="Q4"/>
  </r>
  <r>
    <n v="255"/>
    <x v="117"/>
    <x v="109"/>
    <d v="2015-12-04T00:00:00"/>
    <s v="Standard Class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x v="248"/>
    <n v="9"/>
    <n v="0.6"/>
    <n v="-8.4923999999999999"/>
    <n v="6"/>
    <n v="-70"/>
    <n v="2015"/>
    <s v="November"/>
    <s v="Q4"/>
  </r>
  <r>
    <n v="256"/>
    <x v="117"/>
    <x v="109"/>
    <d v="2015-12-04T00:00:00"/>
    <s v="Standard Class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x v="249"/>
    <n v="2"/>
    <n v="0.2"/>
    <n v="-19.5624"/>
    <n v="6"/>
    <n v="-23.75"/>
    <n v="2015"/>
    <s v="November"/>
    <s v="Q4"/>
  </r>
  <r>
    <n v="257"/>
    <x v="117"/>
    <x v="109"/>
    <d v="2015-12-04T00:00:00"/>
    <s v="Standard Class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x v="250"/>
    <n v="5"/>
    <n v="0.2"/>
    <n v="4.0439999999999996"/>
    <n v="6"/>
    <n v="7.4999999999999982"/>
    <n v="2015"/>
    <s v="November"/>
    <s v="Q4"/>
  </r>
  <r>
    <n v="258"/>
    <x v="117"/>
    <x v="109"/>
    <d v="2015-12-04T00:00:00"/>
    <s v="Standard Class"/>
    <s v="DR-12880"/>
    <x v="112"/>
    <x v="1"/>
    <s v="United States"/>
    <s v="Chicago"/>
    <s v="Illinois"/>
    <n v="60623"/>
    <x v="2"/>
    <s v="TEC-PH-10001580"/>
    <x v="2"/>
    <s v="Phones"/>
    <s v="Logitech Mobile Speakerphone P710e - speaker phone"/>
    <x v="251"/>
    <n v="6"/>
    <n v="0.2"/>
    <n v="56.691600000000001"/>
    <n v="6"/>
    <n v="8.75"/>
    <n v="2015"/>
    <s v="November"/>
    <s v="Q4"/>
  </r>
  <r>
    <n v="259"/>
    <x v="118"/>
    <x v="96"/>
    <d v="2017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x v="252"/>
    <n v="3"/>
    <n v="0"/>
    <n v="6.9257999999999997"/>
    <n v="2"/>
    <n v="34"/>
    <n v="2017"/>
    <s v="December"/>
    <s v="Q4"/>
  </r>
  <r>
    <n v="260"/>
    <x v="118"/>
    <x v="96"/>
    <d v="2017-12-03T00:00:00"/>
    <s v="Second Class"/>
    <s v="CC-12670"/>
    <x v="113"/>
    <x v="0"/>
    <s v="United States"/>
    <s v="New York City"/>
    <s v="New York"/>
    <n v="10009"/>
    <x v="3"/>
    <s v="OFF-ST-10002790"/>
    <x v="1"/>
    <s v="Storage"/>
    <s v="Safco Industrial Shelving"/>
    <x v="253"/>
    <n v="3"/>
    <n v="0"/>
    <n v="6.6464999999999996"/>
    <n v="2"/>
    <n v="2.9999999999999996"/>
    <n v="2017"/>
    <s v="December"/>
    <s v="Q4"/>
  </r>
  <r>
    <n v="261"/>
    <x v="118"/>
    <x v="96"/>
    <d v="2017-12-03T00:00:00"/>
    <s v="Second Class"/>
    <s v="CC-12670"/>
    <x v="113"/>
    <x v="0"/>
    <s v="United States"/>
    <s v="New York City"/>
    <s v="New York"/>
    <n v="10009"/>
    <x v="3"/>
    <s v="OFF-BI-10003460"/>
    <x v="1"/>
    <s v="Binders"/>
    <s v="Acco 3-Hole Punch"/>
    <x v="254"/>
    <n v="5"/>
    <n v="0.2"/>
    <n v="6.1319999999999997"/>
    <n v="2"/>
    <n v="35"/>
    <n v="2017"/>
    <s v="December"/>
    <s v="Q4"/>
  </r>
  <r>
    <n v="262"/>
    <x v="119"/>
    <x v="110"/>
    <d v="2017-06-12T00:00:00"/>
    <s v="Standard Class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x v="255"/>
    <n v="2"/>
    <n v="0.8"/>
    <n v="-4.4660000000000002"/>
    <n v="4"/>
    <n v="-275"/>
    <n v="2017"/>
    <s v="June"/>
    <s v="Q2"/>
  </r>
  <r>
    <n v="263"/>
    <x v="120"/>
    <x v="111"/>
    <d v="2014-09-21T00:00:00"/>
    <s v="Second Class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x v="256"/>
    <n v="3"/>
    <n v="0.4"/>
    <n v="-509.99700000000001"/>
    <n v="2"/>
    <n v="-16.666666666666668"/>
    <n v="2014"/>
    <s v="September"/>
    <s v="Q3"/>
  </r>
  <r>
    <n v="264"/>
    <x v="120"/>
    <x v="111"/>
    <d v="2014-09-21T00:00:00"/>
    <s v="Second Class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x v="257"/>
    <n v="7"/>
    <n v="0.4"/>
    <n v="-251.9958"/>
    <n v="2"/>
    <n v="-10"/>
    <n v="2014"/>
    <s v="September"/>
    <s v="Q3"/>
  </r>
  <r>
    <n v="265"/>
    <x v="121"/>
    <x v="112"/>
    <d v="2016-06-13T00:00:00"/>
    <s v="Standard Class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x v="258"/>
    <n v="4"/>
    <n v="0.2"/>
    <n v="28.7196"/>
    <n v="7"/>
    <n v="8.75"/>
    <n v="2016"/>
    <s v="June"/>
    <s v="Q2"/>
  </r>
  <r>
    <n v="266"/>
    <x v="122"/>
    <x v="113"/>
    <d v="2015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x v="259"/>
    <n v="2"/>
    <n v="0"/>
    <n v="35.155999999999999"/>
    <n v="5"/>
    <n v="43.999999999999993"/>
    <n v="2015"/>
    <s v="November"/>
    <s v="Q4"/>
  </r>
  <r>
    <n v="267"/>
    <x v="123"/>
    <x v="114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s v="Quartet Omega Colored Chalk, 12/Pack"/>
    <x v="260"/>
    <n v="3"/>
    <n v="0.2"/>
    <n v="4.7304000000000004"/>
    <n v="4"/>
    <n v="33.75"/>
    <n v="2017"/>
    <s v="June"/>
    <s v="Q2"/>
  </r>
  <r>
    <n v="268"/>
    <x v="124"/>
    <x v="115"/>
    <d v="2016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s v="Bagged Rubber Bands"/>
    <x v="261"/>
    <n v="6"/>
    <n v="0"/>
    <n v="0.3024"/>
    <n v="6"/>
    <n v="4"/>
    <n v="2016"/>
    <s v="January"/>
    <s v="Q1"/>
  </r>
  <r>
    <n v="269"/>
    <x v="125"/>
    <x v="34"/>
    <d v="2017-12-13T00:00:00"/>
    <s v="Standard Class"/>
    <s v="CA-12310"/>
    <x v="119"/>
    <x v="1"/>
    <s v="United States"/>
    <s v="Cincinnati"/>
    <s v="Ohio"/>
    <n v="45231"/>
    <x v="3"/>
    <s v="OFF-ST-10004180"/>
    <x v="1"/>
    <s v="Storage"/>
    <s v="Safco Commercial Shelving"/>
    <x v="262"/>
    <n v="1"/>
    <n v="0.2"/>
    <n v="-7.4416000000000002"/>
    <n v="4"/>
    <n v="-20"/>
    <n v="2017"/>
    <s v="December"/>
    <s v="Q4"/>
  </r>
  <r>
    <n v="270"/>
    <x v="125"/>
    <x v="34"/>
    <d v="2017-12-13T00:00:00"/>
    <s v="Standard Class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x v="263"/>
    <n v="3"/>
    <n v="0.2"/>
    <n v="21.591000000000001"/>
    <n v="4"/>
    <n v="37.5"/>
    <n v="2017"/>
    <s v="December"/>
    <s v="Q4"/>
  </r>
  <r>
    <n v="271"/>
    <x v="126"/>
    <x v="116"/>
    <d v="2018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s v="Adjustable Depth Letter/Legal Cart"/>
    <x v="264"/>
    <n v="4"/>
    <n v="0"/>
    <n v="210.49359999999999"/>
    <n v="5"/>
    <n v="28.999999999999996"/>
    <n v="2017"/>
    <s v="December"/>
    <s v="Q4"/>
  </r>
  <r>
    <n v="272"/>
    <x v="127"/>
    <x v="117"/>
    <d v="2015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x v="265"/>
    <n v="7"/>
    <n v="0"/>
    <n v="92.369200000000006"/>
    <n v="1"/>
    <n v="44"/>
    <n v="2015"/>
    <s v="July"/>
    <s v="Q3"/>
  </r>
  <r>
    <n v="273"/>
    <x v="127"/>
    <x v="117"/>
    <d v="2015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x v="266"/>
    <n v="3"/>
    <n v="0"/>
    <n v="2.3231999999999999"/>
    <n v="1"/>
    <n v="43.999999999999993"/>
    <n v="2015"/>
    <s v="July"/>
    <s v="Q3"/>
  </r>
  <r>
    <n v="274"/>
    <x v="127"/>
    <x v="117"/>
    <d v="2015-07-31T00:00:00"/>
    <s v="First Class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x v="267"/>
    <n v="3"/>
    <n v="0.2"/>
    <n v="4.0949999999999998"/>
    <n v="1"/>
    <n v="37.5"/>
    <n v="2015"/>
    <s v="July"/>
    <s v="Q3"/>
  </r>
  <r>
    <n v="275"/>
    <x v="128"/>
    <x v="118"/>
    <d v="2017-09-17T00:00:00"/>
    <s v="First Class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x v="138"/>
    <n v="2"/>
    <n v="0"/>
    <n v="4.0571999999999999"/>
    <n v="1"/>
    <n v="46"/>
    <n v="2017"/>
    <s v="September"/>
    <s v="Q3"/>
  </r>
  <r>
    <n v="276"/>
    <x v="128"/>
    <x v="118"/>
    <d v="2017-09-17T00:00:00"/>
    <s v="First Class"/>
    <s v="BB-10990"/>
    <x v="121"/>
    <x v="1"/>
    <s v="United States"/>
    <s v="Inglewood"/>
    <s v="California"/>
    <n v="90301"/>
    <x v="1"/>
    <s v="OFF-AR-10001427"/>
    <x v="1"/>
    <s v="Art"/>
    <s v="Newell 330"/>
    <x v="156"/>
    <n v="1"/>
    <n v="0"/>
    <n v="1.5548"/>
    <n v="1"/>
    <n v="25.999999999999996"/>
    <n v="2017"/>
    <s v="September"/>
    <s v="Q3"/>
  </r>
  <r>
    <n v="277"/>
    <x v="129"/>
    <x v="119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x v="25"/>
    <n v="2"/>
    <n v="0.2"/>
    <n v="4.0768000000000004"/>
    <n v="4"/>
    <n v="35"/>
    <n v="2017"/>
    <s v="October"/>
    <s v="Q4"/>
  </r>
  <r>
    <n v="278"/>
    <x v="129"/>
    <x v="119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  <n v="4"/>
    <n v="0.2"/>
    <n v="5.9071999999999996"/>
    <n v="4"/>
    <n v="32.5"/>
    <n v="2017"/>
    <s v="October"/>
    <s v="Q4"/>
  </r>
  <r>
    <n v="279"/>
    <x v="129"/>
    <x v="119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x v="269"/>
    <n v="6"/>
    <n v="0.2"/>
    <n v="5.9711999999999996"/>
    <n v="4"/>
    <n v="10"/>
    <n v="2017"/>
    <s v="October"/>
    <s v="Q4"/>
  </r>
  <r>
    <n v="280"/>
    <x v="129"/>
    <x v="119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s v="Avery 489"/>
    <x v="270"/>
    <n v="3"/>
    <n v="0.2"/>
    <n v="8.6940000000000008"/>
    <n v="4"/>
    <n v="35"/>
    <n v="2017"/>
    <s v="October"/>
    <s v="Q4"/>
  </r>
  <r>
    <n v="281"/>
    <x v="130"/>
    <x v="120"/>
    <d v="2015-09-28T00:00:00"/>
    <s v="Second Class"/>
    <s v="SC-20725"/>
    <x v="56"/>
    <x v="0"/>
    <s v="United States"/>
    <s v="Houston"/>
    <s v="Texas"/>
    <n v="77070"/>
    <x v="2"/>
    <s v="OFF-BI-10004967"/>
    <x v="1"/>
    <s v="Binders"/>
    <s v="Round Ring Binders"/>
    <x v="271"/>
    <n v="5"/>
    <n v="0.8"/>
    <n v="-3.4319999999999999"/>
    <n v="2"/>
    <n v="-165"/>
    <n v="2015"/>
    <s v="September"/>
    <s v="Q3"/>
  </r>
  <r>
    <n v="282"/>
    <x v="130"/>
    <x v="120"/>
    <d v="2015-09-28T00:00:00"/>
    <s v="Second Class"/>
    <s v="SC-20725"/>
    <x v="56"/>
    <x v="0"/>
    <s v="United States"/>
    <s v="Houston"/>
    <s v="Texas"/>
    <n v="77070"/>
    <x v="2"/>
    <s v="TEC-PH-10001760"/>
    <x v="2"/>
    <s v="Phones"/>
    <s v="Bose SoundLink Bluetooth Speaker"/>
    <x v="272"/>
    <n v="7"/>
    <n v="0.2"/>
    <n v="376.11"/>
    <n v="2"/>
    <n v="33.75"/>
    <n v="2015"/>
    <s v="September"/>
    <s v="Q3"/>
  </r>
  <r>
    <n v="283"/>
    <x v="131"/>
    <x v="121"/>
    <d v="2015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x v="273"/>
    <n v="5"/>
    <n v="0.2"/>
    <n v="51.942"/>
    <n v="4"/>
    <n v="5"/>
    <n v="2015"/>
    <s v="November"/>
    <s v="Q4"/>
  </r>
  <r>
    <n v="284"/>
    <x v="132"/>
    <x v="120"/>
    <d v="2015-10-02T00:00:00"/>
    <s v="Standard Class"/>
    <s v="TB-21520"/>
    <x v="14"/>
    <x v="0"/>
    <s v="United States"/>
    <s v="Portland"/>
    <s v="Oregon"/>
    <n v="97206"/>
    <x v="1"/>
    <s v="OFF-PA-10000474"/>
    <x v="1"/>
    <s v="Paper"/>
    <s v="Easy-staple paper"/>
    <x v="274"/>
    <n v="5"/>
    <n v="0.2"/>
    <n v="47.844000000000001"/>
    <n v="6"/>
    <n v="33.75"/>
    <n v="2015"/>
    <s v="September"/>
    <s v="Q3"/>
  </r>
  <r>
    <n v="285"/>
    <x v="132"/>
    <x v="120"/>
    <d v="2015-10-02T00:00:00"/>
    <s v="Standard Class"/>
    <s v="TB-21520"/>
    <x v="14"/>
    <x v="0"/>
    <s v="United States"/>
    <s v="Portland"/>
    <s v="Oregon"/>
    <n v="97206"/>
    <x v="1"/>
    <s v="TEC-AC-10001956"/>
    <x v="2"/>
    <s v="Accessories"/>
    <s v="Microsoft Arc Touch Mouse"/>
    <x v="275"/>
    <n v="5"/>
    <n v="0.2"/>
    <n v="47.96"/>
    <n v="6"/>
    <n v="20"/>
    <n v="2015"/>
    <s v="September"/>
    <s v="Q3"/>
  </r>
  <r>
    <n v="286"/>
    <x v="132"/>
    <x v="120"/>
    <d v="2015-10-02T00:00:00"/>
    <s v="Standard Class"/>
    <s v="TB-21520"/>
    <x v="14"/>
    <x v="0"/>
    <s v="United States"/>
    <s v="Portland"/>
    <s v="Oregon"/>
    <n v="97206"/>
    <x v="1"/>
    <s v="OFF-PA-10004100"/>
    <x v="1"/>
    <s v="Paper"/>
    <s v="Xerox 216"/>
    <x v="276"/>
    <n v="6"/>
    <n v="0.2"/>
    <n v="10.8864"/>
    <n v="6"/>
    <n v="35"/>
    <n v="2015"/>
    <s v="September"/>
    <s v="Q3"/>
  </r>
  <r>
    <n v="287"/>
    <x v="133"/>
    <x v="122"/>
    <d v="2016-12-20T00:00:00"/>
    <s v="Second Class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x v="277"/>
    <n v="7"/>
    <n v="0.7"/>
    <n v="-169.37200000000001"/>
    <n v="2"/>
    <n v="-66.666666666666671"/>
    <n v="2016"/>
    <s v="December"/>
    <s v="Q4"/>
  </r>
  <r>
    <n v="288"/>
    <x v="133"/>
    <x v="122"/>
    <d v="2016-12-20T00:00:00"/>
    <s v="Second Class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  <n v="2"/>
    <n v="0.2"/>
    <n v="24.315999999999999"/>
    <n v="2"/>
    <n v="12.5"/>
    <n v="2016"/>
    <s v="December"/>
    <s v="Q4"/>
  </r>
  <r>
    <n v="289"/>
    <x v="133"/>
    <x v="122"/>
    <d v="2016-12-20T00:00:00"/>
    <s v="Second Class"/>
    <s v="AH-10195"/>
    <x v="124"/>
    <x v="1"/>
    <s v="United States"/>
    <s v="Tamarac"/>
    <s v="Florida"/>
    <n v="33319"/>
    <x v="0"/>
    <s v="OFF-SU-10000646"/>
    <x v="1"/>
    <s v="Supplies"/>
    <s v="Premier Automatic Letter Opener"/>
    <x v="279"/>
    <n v="5"/>
    <n v="0.2"/>
    <n v="-204.31450000000001"/>
    <n v="2"/>
    <n v="-21.25"/>
    <n v="2016"/>
    <s v="December"/>
    <s v="Q4"/>
  </r>
  <r>
    <n v="290"/>
    <x v="134"/>
    <x v="73"/>
    <d v="2016-11-24T00:00:00"/>
    <s v="Second Class"/>
    <s v="NZ-18565"/>
    <x v="125"/>
    <x v="2"/>
    <s v="United States"/>
    <s v="Columbus"/>
    <s v="Ohio"/>
    <n v="43229"/>
    <x v="3"/>
    <s v="OFF-FA-10002983"/>
    <x v="1"/>
    <s v="Fasteners"/>
    <s v="Advantus SlideClip Paper Clips"/>
    <x v="280"/>
    <n v="7"/>
    <n v="0.2"/>
    <n v="6.6836000000000002"/>
    <n v="4"/>
    <n v="35"/>
    <n v="2016"/>
    <s v="November"/>
    <s v="Q4"/>
  </r>
  <r>
    <n v="291"/>
    <x v="134"/>
    <x v="73"/>
    <d v="2016-11-24T00:00:00"/>
    <s v="Second Class"/>
    <s v="NZ-18565"/>
    <x v="125"/>
    <x v="2"/>
    <s v="United States"/>
    <s v="Columbus"/>
    <s v="Ohio"/>
    <n v="43229"/>
    <x v="3"/>
    <s v="OFF-LA-10004689"/>
    <x v="1"/>
    <s v="Labels"/>
    <s v="Avery 512"/>
    <x v="281"/>
    <n v="8"/>
    <n v="0.2"/>
    <n v="6.2423999999999999"/>
    <n v="4"/>
    <n v="33.75"/>
    <n v="2016"/>
    <s v="November"/>
    <s v="Q4"/>
  </r>
  <r>
    <n v="292"/>
    <x v="134"/>
    <x v="73"/>
    <d v="2016-11-24T00:00:00"/>
    <s v="Second Class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x v="282"/>
    <n v="2"/>
    <n v="0.2"/>
    <n v="54.396599999999999"/>
    <n v="4"/>
    <n v="21.25"/>
    <n v="2016"/>
    <s v="November"/>
    <s v="Q4"/>
  </r>
  <r>
    <n v="293"/>
    <x v="134"/>
    <x v="73"/>
    <d v="2016-11-24T00:00:00"/>
    <s v="Second Class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x v="283"/>
    <n v="3"/>
    <n v="0.5"/>
    <n v="-48.703200000000002"/>
    <n v="4"/>
    <n v="-56.000000000000007"/>
    <n v="2016"/>
    <s v="November"/>
    <s v="Q4"/>
  </r>
  <r>
    <n v="294"/>
    <x v="135"/>
    <x v="58"/>
    <d v="2014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x v="284"/>
    <n v="8"/>
    <n v="0.2"/>
    <n v="78.859200000000001"/>
    <n v="2"/>
    <n v="26.25"/>
    <n v="2014"/>
    <s v="December"/>
    <s v="Q4"/>
  </r>
  <r>
    <n v="295"/>
    <x v="135"/>
    <x v="58"/>
    <d v="2014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x v="285"/>
    <n v="3"/>
    <n v="0.2"/>
    <n v="20.155799999999999"/>
    <n v="2"/>
    <n v="8.75"/>
    <n v="2014"/>
    <s v="December"/>
    <s v="Q4"/>
  </r>
  <r>
    <n v="296"/>
    <x v="135"/>
    <x v="58"/>
    <d v="2014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  <n v="3"/>
    <n v="0.2"/>
    <n v="-24.564599999999999"/>
    <n v="2"/>
    <n v="-11.249999999999998"/>
    <n v="2014"/>
    <s v="December"/>
    <s v="Q4"/>
  </r>
  <r>
    <n v="297"/>
    <x v="135"/>
    <x v="58"/>
    <d v="2014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x v="287"/>
    <n v="5"/>
    <n v="0.7"/>
    <n v="-62.88"/>
    <n v="2"/>
    <n v="-80"/>
    <n v="2014"/>
    <s v="December"/>
    <s v="Q4"/>
  </r>
  <r>
    <n v="298"/>
    <x v="135"/>
    <x v="58"/>
    <d v="2014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/Box"/>
    <x v="288"/>
    <n v="3"/>
    <n v="0.2"/>
    <n v="9.2988"/>
    <n v="2"/>
    <n v="33.75"/>
    <n v="2014"/>
    <s v="December"/>
    <s v="Q4"/>
  </r>
  <r>
    <n v="299"/>
    <x v="136"/>
    <x v="99"/>
    <d v="2016-11-03T00:00:00"/>
    <s v="Standard Class"/>
    <s v="JD-15895"/>
    <x v="63"/>
    <x v="1"/>
    <s v="United States"/>
    <s v="Belleville"/>
    <s v="New Jersey"/>
    <n v="7109"/>
    <x v="3"/>
    <s v="OFF-PA-10002105"/>
    <x v="1"/>
    <s v="Paper"/>
    <s v="Xerox 223"/>
    <x v="56"/>
    <n v="5"/>
    <n v="0"/>
    <n v="15.552"/>
    <n v="6"/>
    <n v="48"/>
    <n v="2016"/>
    <s v="October"/>
    <s v="Q4"/>
  </r>
  <r>
    <n v="300"/>
    <x v="136"/>
    <x v="99"/>
    <d v="2016-11-03T00:00:00"/>
    <s v="Standard Class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x v="289"/>
    <n v="8"/>
    <n v="0"/>
    <n v="10.8248"/>
    <n v="6"/>
    <n v="1"/>
    <n v="2016"/>
    <s v="October"/>
    <s v="Q4"/>
  </r>
  <r>
    <n v="301"/>
    <x v="136"/>
    <x v="99"/>
    <d v="2016-11-03T00:00:00"/>
    <s v="Standard Class"/>
    <s v="JD-15895"/>
    <x v="63"/>
    <x v="1"/>
    <s v="United States"/>
    <s v="Belleville"/>
    <s v="New Jersey"/>
    <n v="7109"/>
    <x v="3"/>
    <s v="OFF-PA-10004243"/>
    <x v="1"/>
    <s v="Paper"/>
    <s v="Xerox 1939"/>
    <x v="290"/>
    <n v="3"/>
    <n v="0"/>
    <n v="27.316800000000001"/>
    <n v="6"/>
    <n v="48.000000000000007"/>
    <n v="2016"/>
    <s v="October"/>
    <s v="Q4"/>
  </r>
  <r>
    <n v="302"/>
    <x v="136"/>
    <x v="99"/>
    <d v="2016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x v="291"/>
    <n v="4"/>
    <n v="0"/>
    <n v="38.024000000000001"/>
    <n v="6"/>
    <n v="49.000000000000007"/>
    <n v="2016"/>
    <s v="October"/>
    <s v="Q4"/>
  </r>
  <r>
    <n v="303"/>
    <x v="136"/>
    <x v="99"/>
    <d v="2016-11-03T00:00:00"/>
    <s v="Standard Class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x v="190"/>
    <n v="1"/>
    <n v="0"/>
    <n v="6.5688000000000004"/>
    <n v="6"/>
    <n v="46.000000000000007"/>
    <n v="2016"/>
    <s v="October"/>
    <s v="Q4"/>
  </r>
  <r>
    <n v="304"/>
    <x v="137"/>
    <x v="123"/>
    <d v="2017-11-23T00:00:00"/>
    <s v="Standard Class"/>
    <s v="JH-15910"/>
    <x v="101"/>
    <x v="0"/>
    <s v="United States"/>
    <s v="Chicago"/>
    <s v="Illinois"/>
    <n v="60623"/>
    <x v="2"/>
    <s v="FUR-TA-10002533"/>
    <x v="0"/>
    <s v="Tables"/>
    <s v="BPI Conference Tables"/>
    <x v="292"/>
    <n v="3"/>
    <n v="0.5"/>
    <n v="-131.44499999999999"/>
    <n v="4"/>
    <n v="-60"/>
    <n v="2017"/>
    <s v="November"/>
    <s v="Q4"/>
  </r>
  <r>
    <n v="305"/>
    <x v="138"/>
    <x v="124"/>
    <d v="2015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x v="293"/>
    <n v="2"/>
    <n v="0"/>
    <n v="12.864000000000001"/>
    <n v="5"/>
    <n v="48.000000000000007"/>
    <n v="2015"/>
    <s v="May"/>
    <s v="Q2"/>
  </r>
  <r>
    <n v="306"/>
    <x v="139"/>
    <x v="125"/>
    <d v="2015-01-04T00:00:00"/>
    <s v="Standard Class"/>
    <s v="KB-16600"/>
    <x v="33"/>
    <x v="1"/>
    <s v="United States"/>
    <s v="Taylor"/>
    <s v="Michigan"/>
    <n v="48180"/>
    <x v="2"/>
    <s v="OFF-AR-10003651"/>
    <x v="1"/>
    <s v="Art"/>
    <s v="Newell 350"/>
    <x v="294"/>
    <n v="3"/>
    <n v="0"/>
    <n v="2.8536000000000001"/>
    <n v="5"/>
    <n v="29.000000000000004"/>
    <n v="2014"/>
    <s v="December"/>
    <s v="Q4"/>
  </r>
  <r>
    <n v="307"/>
    <x v="140"/>
    <x v="106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s v="GBC Clear Cover, 8-1/2 x 11, unpunched, 25 covers per pack"/>
    <x v="295"/>
    <n v="3"/>
    <n v="0"/>
    <n v="20.9208"/>
    <n v="5"/>
    <n v="46"/>
    <n v="2014"/>
    <s v="June"/>
    <s v="Q2"/>
  </r>
  <r>
    <n v="308"/>
    <x v="140"/>
    <x v="106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x v="296"/>
    <n v="6"/>
    <n v="0"/>
    <n v="83.867999999999995"/>
    <n v="5"/>
    <n v="28.999999999999996"/>
    <n v="2014"/>
    <s v="June"/>
    <s v="Q2"/>
  </r>
  <r>
    <n v="309"/>
    <x v="141"/>
    <x v="4"/>
    <d v="2017-04-17T00:00:00"/>
    <s v="First Class"/>
    <s v="SH-20395"/>
    <x v="129"/>
    <x v="0"/>
    <s v="United States"/>
    <s v="Arlington"/>
    <s v="Virginia"/>
    <n v="22204"/>
    <x v="0"/>
    <s v="OFF-AR-10002804"/>
    <x v="1"/>
    <s v="Art"/>
    <s v="Faber Castell Col-Erase Pencils"/>
    <x v="297"/>
    <n v="1"/>
    <n v="0"/>
    <n v="2.0049000000000001"/>
    <n v="2"/>
    <n v="41"/>
    <n v="2017"/>
    <s v="April"/>
    <s v="Q2"/>
  </r>
  <r>
    <n v="310"/>
    <x v="142"/>
    <x v="126"/>
    <d v="2016-09-14T00:00:00"/>
    <s v="Second Class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x v="298"/>
    <n v="4"/>
    <n v="0.2"/>
    <n v="3.5948000000000002"/>
    <n v="2"/>
    <n v="23.75"/>
    <n v="2016"/>
    <s v="September"/>
    <s v="Q3"/>
  </r>
  <r>
    <n v="311"/>
    <x v="142"/>
    <x v="126"/>
    <d v="2016-09-14T00:00:00"/>
    <s v="Second Class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x v="299"/>
    <n v="2"/>
    <n v="0.2"/>
    <n v="52.511400000000002"/>
    <n v="2"/>
    <n v="11.250000000000002"/>
    <n v="2016"/>
    <s v="September"/>
    <s v="Q3"/>
  </r>
  <r>
    <n v="312"/>
    <x v="142"/>
    <x v="126"/>
    <d v="2016-09-14T00:00:00"/>
    <s v="Second Class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x v="300"/>
    <n v="1"/>
    <n v="0.2"/>
    <n v="1.7136"/>
    <n v="2"/>
    <n v="11.25"/>
    <n v="2016"/>
    <s v="September"/>
    <s v="Q3"/>
  </r>
  <r>
    <n v="313"/>
    <x v="142"/>
    <x v="126"/>
    <d v="2016-09-14T00:00:00"/>
    <s v="Second Class"/>
    <s v="BP-11185"/>
    <x v="130"/>
    <x v="1"/>
    <s v="United States"/>
    <s v="Arvada"/>
    <s v="Colorado"/>
    <n v="80004"/>
    <x v="1"/>
    <s v="OFF-LA-10000634"/>
    <x v="1"/>
    <s v="Labels"/>
    <s v="Avery 509"/>
    <x v="301"/>
    <n v="3"/>
    <n v="0.2"/>
    <n v="2.0358000000000001"/>
    <n v="2"/>
    <n v="32.5"/>
    <n v="2016"/>
    <s v="September"/>
    <s v="Q3"/>
  </r>
  <r>
    <n v="314"/>
    <x v="143"/>
    <x v="127"/>
    <d v="2014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x v="302"/>
    <n v="3"/>
    <n v="0"/>
    <n v="37.642200000000003"/>
    <n v="6"/>
    <n v="43"/>
    <n v="2014"/>
    <s v="September"/>
    <s v="Q3"/>
  </r>
  <r>
    <n v="315"/>
    <x v="144"/>
    <x v="128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s v="AT&amp;T 1070 Corded Phone"/>
    <x v="303"/>
    <n v="2"/>
    <n v="0.2"/>
    <n v="22.297999999999998"/>
    <n v="7"/>
    <n v="12.5"/>
    <n v="2014"/>
    <s v="August"/>
    <s v="Q3"/>
  </r>
  <r>
    <n v="316"/>
    <x v="144"/>
    <x v="128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s v="Xerox 21"/>
    <x v="12"/>
    <n v="3"/>
    <n v="0.2"/>
    <n v="5.4432"/>
    <n v="7"/>
    <n v="35"/>
    <n v="2014"/>
    <s v="August"/>
    <s v="Q3"/>
  </r>
  <r>
    <n v="317"/>
    <x v="145"/>
    <x v="129"/>
    <d v="2014-12-30T00:00:00"/>
    <s v="First Class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x v="304"/>
    <n v="4"/>
    <n v="0.2"/>
    <n v="8.6744000000000003"/>
    <n v="2"/>
    <n v="8.75"/>
    <n v="2014"/>
    <s v="December"/>
    <s v="Q4"/>
  </r>
  <r>
    <n v="318"/>
    <x v="146"/>
    <x v="130"/>
    <d v="2014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x v="305"/>
    <n v="1"/>
    <n v="0.1"/>
    <n v="24.1568"/>
    <n v="5"/>
    <n v="17.777777777777779"/>
    <n v="2014"/>
    <s v="November"/>
    <s v="Q4"/>
  </r>
  <r>
    <n v="319"/>
    <x v="146"/>
    <x v="130"/>
    <d v="2014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  <n v="2"/>
    <n v="0"/>
    <n v="1995.99"/>
    <n v="5"/>
    <n v="50"/>
    <n v="2014"/>
    <s v="November"/>
    <s v="Q4"/>
  </r>
  <r>
    <n v="320"/>
    <x v="146"/>
    <x v="130"/>
    <d v="2014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s v="Panasonic Kx-TS550"/>
    <x v="307"/>
    <n v="6"/>
    <n v="0"/>
    <n v="80.022599999999997"/>
    <n v="5"/>
    <n v="28.999999999999996"/>
    <n v="2014"/>
    <s v="November"/>
    <s v="Q4"/>
  </r>
  <r>
    <n v="321"/>
    <x v="146"/>
    <x v="130"/>
    <d v="2014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x v="308"/>
    <n v="4"/>
    <n v="0"/>
    <n v="129.6"/>
    <n v="5"/>
    <n v="36"/>
    <n v="2014"/>
    <s v="November"/>
    <s v="Q4"/>
  </r>
  <r>
    <n v="322"/>
    <x v="146"/>
    <x v="130"/>
    <d v="2014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x v="309"/>
    <n v="1"/>
    <n v="0"/>
    <n v="13.071"/>
    <n v="5"/>
    <n v="30"/>
    <n v="2014"/>
    <s v="November"/>
    <s v="Q4"/>
  </r>
  <r>
    <n v="323"/>
    <x v="147"/>
    <x v="111"/>
    <d v="2014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s v="OIC Binder Clips"/>
    <x v="181"/>
    <n v="2"/>
    <n v="0"/>
    <n v="3.58"/>
    <n v="5"/>
    <n v="50"/>
    <n v="2014"/>
    <s v="September"/>
    <s v="Q3"/>
  </r>
  <r>
    <n v="324"/>
    <x v="148"/>
    <x v="131"/>
    <d v="2016-04-27T00:00:00"/>
    <s v="Standard Class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x v="310"/>
    <n v="6"/>
    <n v="0.2"/>
    <n v="81.744"/>
    <n v="4"/>
    <n v="32.5"/>
    <n v="2016"/>
    <s v="April"/>
    <s v="Q2"/>
  </r>
  <r>
    <n v="325"/>
    <x v="148"/>
    <x v="131"/>
    <d v="2016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x v="311"/>
    <n v="1"/>
    <n v="0"/>
    <n v="34.996499999999997"/>
    <n v="4"/>
    <n v="35"/>
    <n v="2016"/>
    <s v="April"/>
    <s v="Q2"/>
  </r>
  <r>
    <n v="326"/>
    <x v="149"/>
    <x v="132"/>
    <d v="2017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x v="312"/>
    <n v="1"/>
    <n v="0.2"/>
    <n v="0.99950000000000006"/>
    <n v="2"/>
    <n v="6.25"/>
    <n v="2017"/>
    <s v="November"/>
    <s v="Q4"/>
  </r>
  <r>
    <n v="327"/>
    <x v="150"/>
    <x v="133"/>
    <d v="2016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s v="Aastra 57i VoIP phone"/>
    <x v="313"/>
    <n v="3"/>
    <n v="0.4"/>
    <n v="-67.876199999999997"/>
    <n v="2"/>
    <n v="-23.333333333333332"/>
    <n v="2016"/>
    <s v="August"/>
    <s v="Q3"/>
  </r>
  <r>
    <n v="328"/>
    <x v="150"/>
    <x v="133"/>
    <d v="2016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x v="314"/>
    <n v="2"/>
    <n v="0.2"/>
    <n v="3.3889999999999998"/>
    <n v="2"/>
    <n v="6.25"/>
    <n v="2016"/>
    <s v="August"/>
    <s v="Q3"/>
  </r>
  <r>
    <n v="329"/>
    <x v="150"/>
    <x v="133"/>
    <d v="2016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s v="Hon 2090 “Pillow Soft” Series Mid Back Swivel/Tilt Chairs"/>
    <x v="315"/>
    <n v="4"/>
    <n v="0.3"/>
    <n v="-258.5016"/>
    <n v="2"/>
    <n v="-32.857142857142854"/>
    <n v="2016"/>
    <s v="August"/>
    <s v="Q3"/>
  </r>
  <r>
    <n v="330"/>
    <x v="150"/>
    <x v="133"/>
    <d v="2016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x v="316"/>
    <n v="10"/>
    <n v="0.2"/>
    <n v="33.831000000000003"/>
    <n v="2"/>
    <n v="33.75"/>
    <n v="2016"/>
    <s v="August"/>
    <s v="Q3"/>
  </r>
  <r>
    <n v="331"/>
    <x v="150"/>
    <x v="133"/>
    <d v="2016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x v="317"/>
    <n v="6"/>
    <n v="0.7"/>
    <n v="-27.6936"/>
    <n v="2"/>
    <n v="-73.333333333333329"/>
    <n v="2016"/>
    <s v="August"/>
    <s v="Q3"/>
  </r>
  <r>
    <n v="332"/>
    <x v="151"/>
    <x v="134"/>
    <d v="2016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s v="AT&amp;T 841000 Phone"/>
    <x v="137"/>
    <n v="2"/>
    <n v="0.4"/>
    <n v="-20.7"/>
    <n v="4"/>
    <n v="-25"/>
    <n v="2016"/>
    <s v="April"/>
    <s v="Q2"/>
  </r>
  <r>
    <n v="333"/>
    <x v="151"/>
    <x v="134"/>
    <d v="2016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x v="318"/>
    <n v="2"/>
    <n v="0.7"/>
    <n v="-13.816000000000001"/>
    <n v="4"/>
    <n v="-66.666666666666671"/>
    <n v="2016"/>
    <s v="April"/>
    <s v="Q2"/>
  </r>
  <r>
    <n v="334"/>
    <x v="151"/>
    <x v="134"/>
    <d v="2016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x v="319"/>
    <n v="3"/>
    <n v="0.7"/>
    <n v="-3.4272"/>
    <n v="4"/>
    <n v="-70"/>
    <n v="2016"/>
    <s v="April"/>
    <s v="Q2"/>
  </r>
  <r>
    <n v="335"/>
    <x v="152"/>
    <x v="135"/>
    <d v="2015-09-04T00:00:00"/>
    <s v="Second Class"/>
    <s v="DB-13615"/>
    <x v="140"/>
    <x v="0"/>
    <s v="United States"/>
    <s v="Los Angeles"/>
    <s v="California"/>
    <n v="90045"/>
    <x v="1"/>
    <s v="OFF-BI-10001922"/>
    <x v="1"/>
    <s v="Binders"/>
    <s v="Storex Dura Pro Binders"/>
    <x v="320"/>
    <n v="1"/>
    <n v="0.2"/>
    <n v="1.6037999999999999"/>
    <n v="3"/>
    <n v="33.75"/>
    <n v="2015"/>
    <s v="September"/>
    <s v="Q3"/>
  </r>
  <r>
    <n v="336"/>
    <x v="152"/>
    <x v="135"/>
    <d v="2015-09-04T00:00:00"/>
    <s v="Second Class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x v="321"/>
    <n v="2"/>
    <n v="0.2"/>
    <n v="335.99439999999998"/>
    <n v="3"/>
    <n v="35"/>
    <n v="2015"/>
    <s v="September"/>
    <s v="Q3"/>
  </r>
  <r>
    <n v="337"/>
    <x v="152"/>
    <x v="135"/>
    <d v="2015-09-04T00:00:00"/>
    <s v="Second Class"/>
    <s v="DB-13615"/>
    <x v="140"/>
    <x v="0"/>
    <s v="United States"/>
    <s v="Los Angeles"/>
    <s v="California"/>
    <n v="90045"/>
    <x v="1"/>
    <s v="OFF-BI-10004140"/>
    <x v="1"/>
    <s v="Binders"/>
    <s v="Avery Non-Stick Binders"/>
    <x v="322"/>
    <n v="4"/>
    <n v="0.2"/>
    <n v="4.49"/>
    <n v="3"/>
    <n v="31.25"/>
    <n v="2015"/>
    <s v="September"/>
    <s v="Q3"/>
  </r>
  <r>
    <n v="338"/>
    <x v="153"/>
    <x v="136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x v="323"/>
    <n v="2"/>
    <n v="0.2"/>
    <n v="2.7955999999999999"/>
    <n v="5"/>
    <n v="36.25"/>
    <n v="2014"/>
    <s v="July"/>
    <s v="Q3"/>
  </r>
  <r>
    <n v="339"/>
    <x v="153"/>
    <x v="136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x v="324"/>
    <n v="3"/>
    <n v="0.2"/>
    <n v="-17.4588"/>
    <n v="5"/>
    <n v="-2.5"/>
    <n v="2014"/>
    <s v="July"/>
    <s v="Q3"/>
  </r>
  <r>
    <n v="340"/>
    <x v="154"/>
    <x v="137"/>
    <d v="2015-06-26T00:00:00"/>
    <s v="Second Class"/>
    <s v="KL-16645"/>
    <x v="107"/>
    <x v="0"/>
    <s v="United States"/>
    <s v="Layton"/>
    <s v="Utah"/>
    <n v="84041"/>
    <x v="1"/>
    <s v="OFF-FA-10000490"/>
    <x v="1"/>
    <s v="Fasteners"/>
    <s v="OIC Binder Clips, Mini, 1/4&quot; Capacity, Black"/>
    <x v="325"/>
    <n v="4"/>
    <n v="0"/>
    <n v="2.3311999999999999"/>
    <n v="4"/>
    <n v="47"/>
    <n v="2015"/>
    <s v="June"/>
    <s v="Q2"/>
  </r>
  <r>
    <n v="341"/>
    <x v="155"/>
    <x v="138"/>
    <d v="2014-04-17T00:00:00"/>
    <s v="Second Class"/>
    <s v="JD-15895"/>
    <x v="63"/>
    <x v="1"/>
    <s v="United States"/>
    <s v="Philadelphia"/>
    <s v="Pennsylvania"/>
    <n v="19140"/>
    <x v="3"/>
    <s v="OFF-AR-10000122"/>
    <x v="1"/>
    <s v="Art"/>
    <s v="Newell 314"/>
    <x v="326"/>
    <n v="4"/>
    <n v="0.2"/>
    <n v="1.1160000000000001"/>
    <n v="4"/>
    <n v="6.25"/>
    <n v="2014"/>
    <s v="April"/>
    <s v="Q2"/>
  </r>
  <r>
    <n v="342"/>
    <x v="155"/>
    <x v="138"/>
    <d v="2014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x v="327"/>
    <n v="10"/>
    <n v="0.7"/>
    <n v="-407.976"/>
    <n v="4"/>
    <n v="-80"/>
    <n v="2014"/>
    <s v="April"/>
    <s v="Q2"/>
  </r>
  <r>
    <n v="343"/>
    <x v="155"/>
    <x v="138"/>
    <d v="2014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s v="Staples"/>
    <x v="328"/>
    <n v="13"/>
    <n v="0.2"/>
    <n v="10.0724"/>
    <n v="4"/>
    <n v="32.5"/>
    <n v="2014"/>
    <s v="April"/>
    <s v="Q2"/>
  </r>
  <r>
    <n v="344"/>
    <x v="155"/>
    <x v="138"/>
    <d v="2014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  <n v="12"/>
    <n v="0.4"/>
    <n v="8.3916000000000004"/>
    <n v="4"/>
    <n v="11.666666666666668"/>
    <n v="2014"/>
    <s v="April"/>
    <s v="Q2"/>
  </r>
  <r>
    <n v="345"/>
    <x v="156"/>
    <x v="139"/>
    <d v="2015-12-24T00:00:00"/>
    <s v="Standard Class"/>
    <s v="CS-12130"/>
    <x v="79"/>
    <x v="0"/>
    <s v="United States"/>
    <s v="Austin"/>
    <s v="Texas"/>
    <n v="78745"/>
    <x v="2"/>
    <s v="OFF-ST-10000107"/>
    <x v="1"/>
    <s v="Storage"/>
    <s v="Fellowes Super Stor/Drawer"/>
    <x v="330"/>
    <n v="4"/>
    <n v="0.2"/>
    <n v="-2.2200000000000002"/>
    <n v="4"/>
    <n v="-2.5"/>
    <n v="2015"/>
    <s v="December"/>
    <s v="Q4"/>
  </r>
  <r>
    <n v="346"/>
    <x v="157"/>
    <x v="14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  <n v="3"/>
    <n v="0.2"/>
    <n v="4.7976000000000001"/>
    <n v="4"/>
    <n v="10"/>
    <n v="2017"/>
    <s v="June"/>
    <s v="Q2"/>
  </r>
  <r>
    <n v="347"/>
    <x v="158"/>
    <x v="141"/>
    <d v="2017-07-12T00:00:00"/>
    <s v="Standard Class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  <n v="3"/>
    <n v="0"/>
    <n v="3.0996000000000001"/>
    <n v="4"/>
    <n v="41"/>
    <n v="2017"/>
    <s v="July"/>
    <s v="Q3"/>
  </r>
  <r>
    <n v="348"/>
    <x v="158"/>
    <x v="141"/>
    <d v="2017-07-12T00:00:00"/>
    <s v="Standard Class"/>
    <s v="TD-20995"/>
    <x v="143"/>
    <x v="0"/>
    <s v="United States"/>
    <s v="Lowell"/>
    <s v="Massachusetts"/>
    <n v="1852"/>
    <x v="3"/>
    <s v="OFF-PA-10000249"/>
    <x v="1"/>
    <s v="Paper"/>
    <s v="Easy-staple paper"/>
    <x v="332"/>
    <n v="2"/>
    <n v="0"/>
    <n v="11.543200000000001"/>
    <n v="4"/>
    <n v="47"/>
    <n v="2017"/>
    <s v="July"/>
    <s v="Q3"/>
  </r>
  <r>
    <n v="349"/>
    <x v="158"/>
    <x v="141"/>
    <d v="2017-07-12T00:00:00"/>
    <s v="Standard Class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x v="91"/>
    <n v="2"/>
    <n v="0"/>
    <n v="4.1471999999999998"/>
    <n v="4"/>
    <n v="31.999999999999996"/>
    <n v="2017"/>
    <s v="July"/>
    <s v="Q3"/>
  </r>
  <r>
    <n v="350"/>
    <x v="159"/>
    <x v="142"/>
    <d v="2016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x v="333"/>
    <n v="1"/>
    <n v="0"/>
    <n v="2.3086000000000002"/>
    <n v="2"/>
    <n v="34"/>
    <n v="2016"/>
    <s v="September"/>
    <s v="Q3"/>
  </r>
  <r>
    <n v="351"/>
    <x v="159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x v="332"/>
    <n v="2"/>
    <n v="0"/>
    <n v="11.543200000000001"/>
    <n v="2"/>
    <n v="47"/>
    <n v="2016"/>
    <s v="September"/>
    <s v="Q3"/>
  </r>
  <r>
    <n v="352"/>
    <x v="159"/>
    <x v="142"/>
    <d v="2016-09-03T00:00:00"/>
    <s v="First Class"/>
    <s v="AB-10060"/>
    <x v="144"/>
    <x v="2"/>
    <s v="United States"/>
    <s v="New York City"/>
    <s v="New York"/>
    <n v="10009"/>
    <x v="3"/>
    <s v="OFF-BI-10002160"/>
    <x v="1"/>
    <s v="Binders"/>
    <s v="Acco Hanging Data Binders"/>
    <x v="334"/>
    <n v="1"/>
    <n v="0.2"/>
    <n v="1.0668"/>
    <n v="2"/>
    <n v="35"/>
    <n v="2016"/>
    <s v="September"/>
    <s v="Q3"/>
  </r>
  <r>
    <n v="353"/>
    <x v="159"/>
    <x v="142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x v="335"/>
    <n v="4"/>
    <n v="0"/>
    <n v="23.086400000000001"/>
    <n v="2"/>
    <n v="47"/>
    <n v="2016"/>
    <s v="September"/>
    <s v="Q3"/>
  </r>
  <r>
    <n v="354"/>
    <x v="159"/>
    <x v="142"/>
    <d v="2016-09-03T00:00:00"/>
    <s v="First Class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x v="336"/>
    <n v="4"/>
    <n v="0.2"/>
    <n v="1415.4295999999999"/>
    <n v="2"/>
    <n v="32.5"/>
    <n v="2016"/>
    <s v="September"/>
    <s v="Q3"/>
  </r>
  <r>
    <n v="355"/>
    <x v="160"/>
    <x v="143"/>
    <d v="2016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x v="337"/>
    <n v="6"/>
    <n v="0.2"/>
    <n v="-4.8587999999999996"/>
    <n v="5"/>
    <n v="-1.25"/>
    <n v="2016"/>
    <s v="April"/>
    <s v="Q2"/>
  </r>
  <r>
    <n v="356"/>
    <x v="160"/>
    <x v="143"/>
    <d v="2016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/Box"/>
    <x v="338"/>
    <n v="2"/>
    <n v="0"/>
    <n v="3.7995999999999999"/>
    <n v="5"/>
    <n v="46"/>
    <n v="2016"/>
    <s v="April"/>
    <s v="Q2"/>
  </r>
  <r>
    <n v="357"/>
    <x v="160"/>
    <x v="143"/>
    <d v="2016-04-13T00:00:00"/>
    <s v="Standard Class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x v="339"/>
    <n v="4"/>
    <n v="0"/>
    <n v="6.9863999999999997"/>
    <n v="5"/>
    <n v="41"/>
    <n v="2016"/>
    <s v="April"/>
    <s v="Q2"/>
  </r>
  <r>
    <n v="358"/>
    <x v="160"/>
    <x v="143"/>
    <d v="2016-04-13T00:00:00"/>
    <s v="Standard Class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/16” x 11”"/>
    <x v="340"/>
    <n v="5"/>
    <n v="0"/>
    <n v="15.824"/>
    <n v="5"/>
    <n v="46"/>
    <n v="2016"/>
    <s v="April"/>
    <s v="Q2"/>
  </r>
  <r>
    <n v="359"/>
    <x v="161"/>
    <x v="131"/>
    <d v="2016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x v="341"/>
    <n v="5"/>
    <n v="0.2"/>
    <n v="11.324999999999999"/>
    <n v="5"/>
    <n v="31.249999999999993"/>
    <n v="2016"/>
    <s v="April"/>
    <s v="Q2"/>
  </r>
  <r>
    <n v="360"/>
    <x v="162"/>
    <x v="144"/>
    <d v="2017-03-11T00:00:00"/>
    <s v="First Class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  <n v="8"/>
    <n v="0"/>
    <n v="168.4384"/>
    <n v="3"/>
    <n v="26"/>
    <n v="2017"/>
    <s v="March"/>
    <s v="Q1"/>
  </r>
  <r>
    <n v="361"/>
    <x v="162"/>
    <x v="144"/>
    <d v="2017-03-11T00:00:00"/>
    <s v="First Class"/>
    <s v="VB-21745"/>
    <x v="146"/>
    <x v="1"/>
    <s v="United States"/>
    <s v="Columbus"/>
    <s v="Georgia"/>
    <n v="31907"/>
    <x v="0"/>
    <s v="OFF-LA-10001158"/>
    <x v="1"/>
    <s v="Labels"/>
    <s v="Avery Address/Shipping Labels for Typewriters, 4&quot; x 2&quot;"/>
    <x v="343"/>
    <n v="2"/>
    <n v="0"/>
    <n v="9.9359999999999999"/>
    <n v="3"/>
    <n v="48.000000000000007"/>
    <n v="2017"/>
    <s v="March"/>
    <s v="Q1"/>
  </r>
  <r>
    <n v="362"/>
    <x v="163"/>
    <x v="145"/>
    <d v="2017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s v="Avery Address/Shipping Labels for Typewriters, 4&quot; x 2&quot;"/>
    <x v="343"/>
    <n v="2"/>
    <n v="0"/>
    <n v="9.9359999999999999"/>
    <n v="6"/>
    <n v="48.000000000000007"/>
    <n v="2017"/>
    <s v="September"/>
    <s v="Q3"/>
  </r>
  <r>
    <n v="363"/>
    <x v="163"/>
    <x v="145"/>
    <d v="2017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x v="344"/>
    <n v="3"/>
    <n v="0.1"/>
    <n v="86.870400000000004"/>
    <n v="6"/>
    <n v="17.777777777777779"/>
    <n v="2017"/>
    <s v="September"/>
    <s v="Q3"/>
  </r>
  <r>
    <n v="364"/>
    <x v="163"/>
    <x v="145"/>
    <d v="2017-10-01T00:00:00"/>
    <s v="Standard Class"/>
    <s v="KW-16435"/>
    <x v="147"/>
    <x v="0"/>
    <s v="United States"/>
    <s v="New York City"/>
    <s v="New York"/>
    <n v="10009"/>
    <x v="3"/>
    <s v="OFF-AR-10003732"/>
    <x v="1"/>
    <s v="Art"/>
    <s v="Newell 333"/>
    <x v="345"/>
    <n v="2"/>
    <n v="0"/>
    <n v="1.4456"/>
    <n v="6"/>
    <n v="26"/>
    <n v="2017"/>
    <s v="September"/>
    <s v="Q3"/>
  </r>
  <r>
    <n v="365"/>
    <x v="163"/>
    <x v="145"/>
    <d v="2017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x v="346"/>
    <n v="8"/>
    <n v="0"/>
    <n v="20.732800000000001"/>
    <n v="6"/>
    <n v="44.000000000000007"/>
    <n v="2017"/>
    <s v="September"/>
    <s v="Q3"/>
  </r>
  <r>
    <n v="366"/>
    <x v="164"/>
    <x v="146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  <n v="4"/>
    <n v="0"/>
    <n v="8.4784000000000006"/>
    <n v="5"/>
    <n v="4"/>
    <n v="2014"/>
    <s v="September"/>
    <s v="Q3"/>
  </r>
  <r>
    <n v="367"/>
    <x v="165"/>
    <x v="147"/>
    <d v="2016-10-21T00:00:00"/>
    <s v="Same Day"/>
    <s v="MK-17905"/>
    <x v="149"/>
    <x v="1"/>
    <s v="United States"/>
    <s v="Manchester"/>
    <s v="Connecticut"/>
    <n v="6040"/>
    <x v="3"/>
    <s v="OFF-BI-10002412"/>
    <x v="1"/>
    <s v="Binders"/>
    <s v="Wilson Jones “Snap” Scratch Pad Binder Tool for Ring Binders"/>
    <x v="347"/>
    <n v="4"/>
    <n v="0"/>
    <n v="10.44"/>
    <n v="0"/>
    <n v="45"/>
    <n v="2016"/>
    <s v="October"/>
    <s v="Q4"/>
  </r>
  <r>
    <n v="368"/>
    <x v="165"/>
    <x v="147"/>
    <d v="2016-10-21T00:00:00"/>
    <s v="Same Day"/>
    <s v="MK-17905"/>
    <x v="149"/>
    <x v="1"/>
    <s v="United States"/>
    <s v="Manchester"/>
    <s v="Connecticut"/>
    <n v="6040"/>
    <x v="3"/>
    <s v="OFF-SU-10001225"/>
    <x v="1"/>
    <s v="Supplies"/>
    <s v="Staple remover"/>
    <x v="348"/>
    <n v="2"/>
    <n v="0"/>
    <n v="0.1472"/>
    <n v="0"/>
    <n v="2"/>
    <n v="2016"/>
    <s v="October"/>
    <s v="Q4"/>
  </r>
  <r>
    <n v="369"/>
    <x v="165"/>
    <x v="147"/>
    <d v="2016-10-21T00:00:00"/>
    <s v="Same Day"/>
    <s v="MK-17905"/>
    <x v="149"/>
    <x v="1"/>
    <s v="United States"/>
    <s v="Manchester"/>
    <s v="Connecticut"/>
    <n v="6040"/>
    <x v="3"/>
    <s v="OFF-ST-10002406"/>
    <x v="1"/>
    <s v="Storage"/>
    <s v="Pizazz Global Quick File"/>
    <x v="349"/>
    <n v="7"/>
    <n v="0"/>
    <n v="29.341200000000001"/>
    <n v="0"/>
    <n v="27.999999999999996"/>
    <n v="2016"/>
    <s v="October"/>
    <s v="Q4"/>
  </r>
  <r>
    <n v="370"/>
    <x v="165"/>
    <x v="147"/>
    <d v="2016-10-21T00:00:00"/>
    <s v="Same Day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x v="350"/>
    <n v="4"/>
    <n v="0"/>
    <n v="271.41919999999999"/>
    <n v="0"/>
    <n v="25.999999999999996"/>
    <n v="2016"/>
    <s v="October"/>
    <s v="Q4"/>
  </r>
  <r>
    <n v="371"/>
    <x v="166"/>
    <x v="148"/>
    <d v="2017-06-04T00:00:00"/>
    <s v="Standard Class"/>
    <s v="GT-14755"/>
    <x v="150"/>
    <x v="0"/>
    <s v="United States"/>
    <s v="Harlingen"/>
    <s v="Texas"/>
    <n v="78550"/>
    <x v="2"/>
    <s v="OFF-PA-10002036"/>
    <x v="1"/>
    <s v="Paper"/>
    <s v="Xerox 1930"/>
    <x v="233"/>
    <n v="5"/>
    <n v="0.2"/>
    <n v="9.3960000000000008"/>
    <n v="6"/>
    <n v="36.25"/>
    <n v="2017"/>
    <s v="May"/>
    <s v="Q2"/>
  </r>
  <r>
    <n v="372"/>
    <x v="166"/>
    <x v="148"/>
    <d v="2017-06-04T00:00:00"/>
    <s v="Standard Class"/>
    <s v="GT-14755"/>
    <x v="150"/>
    <x v="0"/>
    <s v="United States"/>
    <s v="Harlingen"/>
    <s v="Texas"/>
    <n v="78550"/>
    <x v="2"/>
    <s v="OFF-ST-10002205"/>
    <x v="1"/>
    <s v="Storage"/>
    <s v="File Shuttle I and Handi-File"/>
    <x v="351"/>
    <n v="3"/>
    <n v="0.2"/>
    <n v="4.6745999999999999"/>
    <n v="6"/>
    <n v="8.75"/>
    <n v="2017"/>
    <s v="May"/>
    <s v="Q2"/>
  </r>
  <r>
    <n v="373"/>
    <x v="167"/>
    <x v="149"/>
    <d v="2014-07-27T00:00:00"/>
    <s v="Standard Class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x v="352"/>
    <n v="5"/>
    <n v="0.7"/>
    <n v="-5.7119999999999997"/>
    <n v="4"/>
    <n v="-70"/>
    <n v="2014"/>
    <s v="July"/>
    <s v="Q3"/>
  </r>
  <r>
    <n v="374"/>
    <x v="167"/>
    <x v="149"/>
    <d v="2014-07-27T00:00:00"/>
    <s v="Standard Class"/>
    <s v="AG-10900"/>
    <x v="151"/>
    <x v="0"/>
    <s v="United States"/>
    <s v="Tucson"/>
    <s v="Arizona"/>
    <n v="85705"/>
    <x v="1"/>
    <s v="TEC-AC-10003911"/>
    <x v="2"/>
    <s v="Accessories"/>
    <s v="NETGEAR AC1750 Dual Band Gigabit Smart WiFi Router"/>
    <x v="353"/>
    <n v="8"/>
    <n v="0.2"/>
    <n v="179.18879999999999"/>
    <n v="4"/>
    <n v="17.5"/>
    <n v="2014"/>
    <s v="July"/>
    <s v="Q3"/>
  </r>
  <r>
    <n v="375"/>
    <x v="167"/>
    <x v="149"/>
    <d v="2014-07-27T00:00:00"/>
    <s v="Standard Class"/>
    <s v="AG-10900"/>
    <x v="151"/>
    <x v="0"/>
    <s v="United States"/>
    <s v="Tucson"/>
    <s v="Arizona"/>
    <n v="85705"/>
    <x v="1"/>
    <s v="OFF-AR-10000658"/>
    <x v="1"/>
    <s v="Art"/>
    <s v="Newell 324"/>
    <x v="354"/>
    <n v="1"/>
    <n v="0.2"/>
    <n v="0.92400000000000004"/>
    <n v="4"/>
    <n v="10"/>
    <n v="2014"/>
    <s v="July"/>
    <s v="Q3"/>
  </r>
  <r>
    <n v="376"/>
    <x v="167"/>
    <x v="149"/>
    <d v="2014-07-27T00:00:00"/>
    <s v="Standard Class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x v="355"/>
    <n v="10"/>
    <n v="0.2"/>
    <n v="-29.94"/>
    <n v="4"/>
    <n v="-6.25"/>
    <n v="2014"/>
    <s v="July"/>
    <s v="Q3"/>
  </r>
  <r>
    <n v="377"/>
    <x v="168"/>
    <x v="150"/>
    <d v="2016-10-01T00:00:00"/>
    <s v="First Class"/>
    <s v="MM-18280"/>
    <x v="152"/>
    <x v="1"/>
    <s v="United States"/>
    <s v="Quincy"/>
    <s v="Illinois"/>
    <n v="62301"/>
    <x v="2"/>
    <s v="OFF-PA-10003039"/>
    <x v="1"/>
    <s v="Paper"/>
    <s v="Xerox 1960"/>
    <x v="304"/>
    <n v="4"/>
    <n v="0.2"/>
    <n v="30.98"/>
    <n v="3"/>
    <n v="31.25"/>
    <n v="2016"/>
    <s v="September"/>
    <s v="Q3"/>
  </r>
  <r>
    <n v="378"/>
    <x v="169"/>
    <x v="151"/>
    <d v="2017-09-01T00:00:00"/>
    <s v="Standard Class"/>
    <s v="AR-10405"/>
    <x v="153"/>
    <x v="1"/>
    <s v="United States"/>
    <s v="Franklin"/>
    <s v="Massachusetts"/>
    <n v="2038"/>
    <x v="3"/>
    <s v="FUR-TA-10004915"/>
    <x v="0"/>
    <s v="Tables"/>
    <s v="Office Impressions End Table, 20-1/2&quot;H x 24&quot;W x 20&quot;D"/>
    <x v="356"/>
    <n v="7"/>
    <n v="0.3"/>
    <n v="-297.6848"/>
    <n v="5"/>
    <n v="-20"/>
    <n v="2017"/>
    <s v="August"/>
    <s v="Q3"/>
  </r>
  <r>
    <n v="379"/>
    <x v="170"/>
    <x v="152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s v="Holmes Odor Grabber"/>
    <x v="357"/>
    <n v="3"/>
    <n v="0.8"/>
    <n v="-20.3322"/>
    <n v="7"/>
    <n v="-235"/>
    <n v="2015"/>
    <s v="April"/>
    <s v="Q2"/>
  </r>
  <r>
    <n v="380"/>
    <x v="170"/>
    <x v="152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s v="Akro-Mils 12-Gallon Tote"/>
    <x v="358"/>
    <n v="3"/>
    <n v="0.2"/>
    <n v="2.6810999999999998"/>
    <n v="7"/>
    <n v="11.249999999999998"/>
    <n v="2015"/>
    <s v="April"/>
    <s v="Q2"/>
  </r>
  <r>
    <n v="381"/>
    <x v="170"/>
    <x v="152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s v="GBC Twin Loop Wire Binding Elements, 9/16&quot; Spine, Black"/>
    <x v="359"/>
    <n v="4"/>
    <n v="0.8"/>
    <n v="-18.872800000000002"/>
    <n v="7"/>
    <n v="-155"/>
    <n v="2015"/>
    <s v="April"/>
    <s v="Q2"/>
  </r>
  <r>
    <n v="382"/>
    <x v="171"/>
    <x v="99"/>
    <d v="2016-10-29T00:00:00"/>
    <s v="First Class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x v="360"/>
    <n v="7"/>
    <n v="0"/>
    <n v="25.48"/>
    <n v="1"/>
    <n v="50"/>
    <n v="2016"/>
    <s v="October"/>
    <s v="Q4"/>
  </r>
  <r>
    <n v="383"/>
    <x v="171"/>
    <x v="99"/>
    <d v="2016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  <n v="3"/>
    <n v="0.2"/>
    <n v="17.337599999999998"/>
    <n v="1"/>
    <n v="35"/>
    <n v="2016"/>
    <s v="October"/>
    <s v="Q4"/>
  </r>
  <r>
    <n v="384"/>
    <x v="172"/>
    <x v="153"/>
    <d v="2015-06-29T00:00:00"/>
    <s v="Second Class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x v="362"/>
    <n v="2"/>
    <n v="0"/>
    <n v="8.7989999999999995"/>
    <n v="3"/>
    <n v="21"/>
    <n v="2015"/>
    <s v="June"/>
    <s v="Q2"/>
  </r>
  <r>
    <n v="385"/>
    <x v="173"/>
    <x v="154"/>
    <d v="2015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  <n v="3"/>
    <n v="0.45"/>
    <n v="-157.0095"/>
    <n v="5"/>
    <n v="-41.81818181818182"/>
    <n v="2015"/>
    <s v="November"/>
    <s v="Q4"/>
  </r>
  <r>
    <n v="386"/>
    <x v="173"/>
    <x v="154"/>
    <d v="2015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x v="364"/>
    <n v="3"/>
    <n v="0.2"/>
    <n v="-1.0497000000000001"/>
    <n v="5"/>
    <n v="-1.25"/>
    <n v="2015"/>
    <s v="November"/>
    <s v="Q4"/>
  </r>
  <r>
    <n v="387"/>
    <x v="174"/>
    <x v="155"/>
    <d v="2015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x v="365"/>
    <n v="4"/>
    <n v="0.7"/>
    <n v="-337.63799999999998"/>
    <n v="4"/>
    <n v="-70"/>
    <n v="2015"/>
    <s v="December"/>
    <s v="Q4"/>
  </r>
  <r>
    <n v="388"/>
    <x v="174"/>
    <x v="155"/>
    <d v="2015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x v="366"/>
    <n v="1"/>
    <n v="0.2"/>
    <n v="0.77700000000000002"/>
    <n v="4"/>
    <n v="26.25"/>
    <n v="2015"/>
    <s v="December"/>
    <s v="Q4"/>
  </r>
  <r>
    <n v="389"/>
    <x v="175"/>
    <x v="156"/>
    <d v="2014-11-26T00:00:00"/>
    <s v="First Class"/>
    <s v="NG-18430"/>
    <x v="159"/>
    <x v="0"/>
    <s v="United States"/>
    <s v="Cincinnati"/>
    <s v="Ohio"/>
    <n v="45231"/>
    <x v="3"/>
    <s v="OFF-AR-10004757"/>
    <x v="1"/>
    <s v="Art"/>
    <s v="Crayola Colored Pencils"/>
    <x v="367"/>
    <n v="1"/>
    <n v="0.2"/>
    <n v="0.4264"/>
    <n v="2"/>
    <n v="16.25"/>
    <n v="2014"/>
    <s v="November"/>
    <s v="Q4"/>
  </r>
  <r>
    <n v="390"/>
    <x v="176"/>
    <x v="157"/>
    <d v="2017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x v="368"/>
    <n v="4"/>
    <n v="0.2"/>
    <n v="7.8840000000000003"/>
    <n v="4"/>
    <n v="33.75"/>
    <n v="2017"/>
    <s v="December"/>
    <s v="Q4"/>
  </r>
  <r>
    <n v="391"/>
    <x v="176"/>
    <x v="157"/>
    <d v="2017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s v="Logitech LS21 Speaker System - PC Multimedia - 2.1-CH - Wired"/>
    <x v="369"/>
    <n v="2"/>
    <n v="0"/>
    <n v="13.5932"/>
    <n v="4"/>
    <n v="34"/>
    <n v="2017"/>
    <s v="December"/>
    <s v="Q4"/>
  </r>
  <r>
    <n v="392"/>
    <x v="177"/>
    <x v="158"/>
    <d v="2014-09-23T00:00:00"/>
    <s v="Second Class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x v="370"/>
    <n v="2"/>
    <n v="0.2"/>
    <n v="27.7182"/>
    <n v="2"/>
    <n v="11.25"/>
    <n v="2014"/>
    <s v="September"/>
    <s v="Q3"/>
  </r>
  <r>
    <n v="393"/>
    <x v="177"/>
    <x v="158"/>
    <d v="2014-09-23T00:00:00"/>
    <s v="Second Class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x v="371"/>
    <n v="3"/>
    <n v="0"/>
    <n v="701.98829999999998"/>
    <n v="2"/>
    <n v="38.999999999999993"/>
    <n v="2014"/>
    <s v="September"/>
    <s v="Q3"/>
  </r>
  <r>
    <n v="394"/>
    <x v="178"/>
    <x v="159"/>
    <d v="2014-06-10T00:00:00"/>
    <s v="Second Class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x v="372"/>
    <n v="3"/>
    <n v="0.8"/>
    <n v="-20.5623"/>
    <n v="3"/>
    <n v="-165"/>
    <n v="2014"/>
    <s v="June"/>
    <s v="Q2"/>
  </r>
  <r>
    <n v="395"/>
    <x v="179"/>
    <x v="160"/>
    <d v="2017-07-05T00:00:00"/>
    <s v="Standard Class"/>
    <s v="VP-21730"/>
    <x v="163"/>
    <x v="2"/>
    <s v="United States"/>
    <s v="Las Vegas"/>
    <s v="Nevada"/>
    <n v="89115"/>
    <x v="1"/>
    <s v="OFF-BI-10004492"/>
    <x v="1"/>
    <s v="Binders"/>
    <s v="Tuf-Vin Binders"/>
    <x v="373"/>
    <n v="3"/>
    <n v="0.2"/>
    <n v="25.579799999999999"/>
    <n v="5"/>
    <n v="33.75"/>
    <n v="2017"/>
    <s v="June"/>
    <s v="Q2"/>
  </r>
  <r>
    <n v="396"/>
    <x v="180"/>
    <x v="161"/>
    <d v="2017-10-19T00:00:00"/>
    <s v="Second Class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x v="374"/>
    <n v="2"/>
    <n v="0"/>
    <n v="9.4923999999999999"/>
    <n v="2"/>
    <n v="19"/>
    <n v="2017"/>
    <s v="October"/>
    <s v="Q4"/>
  </r>
  <r>
    <n v="397"/>
    <x v="180"/>
    <x v="161"/>
    <d v="2017-10-19T00:00:00"/>
    <s v="Second Class"/>
    <s v="SS-20140"/>
    <x v="164"/>
    <x v="1"/>
    <s v="United States"/>
    <s v="Warwick"/>
    <s v="Rhode Island"/>
    <n v="2886"/>
    <x v="3"/>
    <s v="OFF-PA-10002552"/>
    <x v="1"/>
    <s v="Paper"/>
    <s v="Xerox 1958"/>
    <x v="91"/>
    <n v="2"/>
    <n v="0"/>
    <n v="6.2207999999999997"/>
    <n v="2"/>
    <n v="47.999999999999993"/>
    <n v="2017"/>
    <s v="October"/>
    <s v="Q4"/>
  </r>
  <r>
    <n v="398"/>
    <x v="181"/>
    <x v="89"/>
    <d v="2015-11-04T00:00:00"/>
    <s v="Standard Class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x v="375"/>
    <n v="4"/>
    <n v="0"/>
    <n v="21.036000000000001"/>
    <n v="4"/>
    <n v="30"/>
    <n v="2015"/>
    <s v="October"/>
    <s v="Q4"/>
  </r>
  <r>
    <n v="399"/>
    <x v="182"/>
    <x v="162"/>
    <d v="2016-09-10T00:00:00"/>
    <s v="Second Class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x v="376"/>
    <n v="3"/>
    <n v="0.2"/>
    <n v="3.5952000000000002"/>
    <n v="2"/>
    <n v="10"/>
    <n v="2016"/>
    <s v="September"/>
    <s v="Q3"/>
  </r>
  <r>
    <n v="400"/>
    <x v="182"/>
    <x v="162"/>
    <d v="2016-09-10T00:00:00"/>
    <s v="Second Class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x v="377"/>
    <n v="4"/>
    <n v="0.32"/>
    <n v="-317.15280000000001"/>
    <n v="2"/>
    <n v="-13.23529411764706"/>
    <n v="2016"/>
    <s v="September"/>
    <s v="Q3"/>
  </r>
  <r>
    <n v="401"/>
    <x v="182"/>
    <x v="162"/>
    <d v="2016-09-10T00:00:00"/>
    <s v="Second Class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x v="378"/>
    <n v="4"/>
    <n v="0.2"/>
    <n v="-32.783999999999999"/>
    <n v="2"/>
    <n v="-25"/>
    <n v="2016"/>
    <s v="September"/>
    <s v="Q3"/>
  </r>
  <r>
    <n v="402"/>
    <x v="182"/>
    <x v="162"/>
    <d v="2016-09-10T00:00:00"/>
    <s v="Second Class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x v="379"/>
    <n v="2"/>
    <n v="0.2"/>
    <n v="0.7198"/>
    <n v="2"/>
    <n v="1.25"/>
    <n v="2016"/>
    <s v="September"/>
    <s v="Q3"/>
  </r>
  <r>
    <n v="403"/>
    <x v="183"/>
    <x v="163"/>
    <d v="2014-12-26T00:00:00"/>
    <s v="First Class"/>
    <s v="LF-17185"/>
    <x v="166"/>
    <x v="0"/>
    <s v="United States"/>
    <s v="Miami"/>
    <s v="Florida"/>
    <n v="33180"/>
    <x v="0"/>
    <s v="OFF-PA-10001947"/>
    <x v="1"/>
    <s v="Paper"/>
    <s v="Xerox 1974"/>
    <x v="380"/>
    <n v="2"/>
    <n v="0.2"/>
    <n v="3.4683999999999999"/>
    <n v="2"/>
    <n v="36.25"/>
    <n v="2014"/>
    <s v="December"/>
    <s v="Q4"/>
  </r>
  <r>
    <n v="404"/>
    <x v="184"/>
    <x v="164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/Pack"/>
    <x v="381"/>
    <n v="6"/>
    <n v="0.2"/>
    <n v="9.7680000000000007"/>
    <n v="4"/>
    <n v="25"/>
    <n v="2014"/>
    <s v="April"/>
    <s v="Q2"/>
  </r>
  <r>
    <n v="405"/>
    <x v="185"/>
    <x v="165"/>
    <d v="2017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s v="Staple holder"/>
    <x v="382"/>
    <n v="3"/>
    <n v="0"/>
    <n v="9.6957000000000004"/>
    <n v="5"/>
    <n v="27"/>
    <n v="2017"/>
    <s v="December"/>
    <s v="Q4"/>
  </r>
  <r>
    <n v="406"/>
    <x v="186"/>
    <x v="166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x v="383"/>
    <n v="5"/>
    <n v="0"/>
    <n v="37.789499999999997"/>
    <n v="4"/>
    <n v="21"/>
    <n v="2017"/>
    <s v="December"/>
    <s v="Q4"/>
  </r>
  <r>
    <n v="407"/>
    <x v="186"/>
    <x v="166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x v="384"/>
    <n v="3"/>
    <n v="0.2"/>
    <n v="434.99130000000002"/>
    <n v="4"/>
    <n v="36.25"/>
    <n v="2017"/>
    <s v="December"/>
    <s v="Q4"/>
  </r>
  <r>
    <n v="408"/>
    <x v="186"/>
    <x v="166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x v="385"/>
    <n v="5"/>
    <n v="0"/>
    <n v="13.3035"/>
    <n v="4"/>
    <n v="49"/>
    <n v="2017"/>
    <s v="December"/>
    <s v="Q4"/>
  </r>
  <r>
    <n v="409"/>
    <x v="186"/>
    <x v="166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x v="386"/>
    <n v="7"/>
    <n v="0.2"/>
    <n v="-112.95269999999999"/>
    <n v="4"/>
    <n v="-11.249999999999998"/>
    <n v="2017"/>
    <s v="December"/>
    <s v="Q4"/>
  </r>
  <r>
    <n v="410"/>
    <x v="186"/>
    <x v="166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s v="Wirebound Service Call Books, 5 1/2&quot; x 4&quot;"/>
    <x v="387"/>
    <n v="1"/>
    <n v="0"/>
    <n v="4.6463999999999999"/>
    <n v="4"/>
    <n v="48"/>
    <n v="2017"/>
    <s v="December"/>
    <s v="Q4"/>
  </r>
  <r>
    <n v="411"/>
    <x v="186"/>
    <x v="166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x v="388"/>
    <n v="9"/>
    <n v="0"/>
    <n v="13.608000000000001"/>
    <n v="4"/>
    <n v="48"/>
    <n v="2017"/>
    <s v="December"/>
    <s v="Q4"/>
  </r>
  <r>
    <n v="412"/>
    <x v="186"/>
    <x v="166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s v="Xerox 1908"/>
    <x v="389"/>
    <n v="1"/>
    <n v="0"/>
    <n v="27.430199999999999"/>
    <n v="4"/>
    <n v="49"/>
    <n v="2017"/>
    <s v="December"/>
    <s v="Q4"/>
  </r>
  <r>
    <n v="413"/>
    <x v="186"/>
    <x v="166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x v="390"/>
    <n v="13"/>
    <n v="0.15"/>
    <n v="31.454799999999999"/>
    <n v="4"/>
    <n v="2.3529411764705883"/>
    <n v="2017"/>
    <s v="December"/>
    <s v="Q4"/>
  </r>
  <r>
    <n v="414"/>
    <x v="186"/>
    <x v="166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x v="391"/>
    <n v="2"/>
    <n v="0.2"/>
    <n v="-18.454799999999999"/>
    <n v="4"/>
    <n v="-16.25"/>
    <n v="2017"/>
    <s v="December"/>
    <s v="Q4"/>
  </r>
  <r>
    <n v="415"/>
    <x v="187"/>
    <x v="132"/>
    <d v="2017-11-07T00:00:00"/>
    <s v="Standard Class"/>
    <s v="KC-16675"/>
    <x v="169"/>
    <x v="1"/>
    <s v="United States"/>
    <s v="Seattle"/>
    <s v="Washington"/>
    <n v="98105"/>
    <x v="1"/>
    <s v="OFF-PA-10000157"/>
    <x v="1"/>
    <s v="Paper"/>
    <s v="Xerox 191"/>
    <x v="392"/>
    <n v="7"/>
    <n v="0"/>
    <n v="65.734200000000001"/>
    <n v="4"/>
    <n v="47"/>
    <n v="2017"/>
    <s v="November"/>
    <s v="Q4"/>
  </r>
  <r>
    <n v="416"/>
    <x v="187"/>
    <x v="132"/>
    <d v="2017-11-07T00:00:00"/>
    <s v="Standard Class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x v="393"/>
    <n v="4"/>
    <n v="0.2"/>
    <n v="26.874400000000001"/>
    <n v="4"/>
    <n v="8.75"/>
    <n v="2017"/>
    <s v="November"/>
    <s v="Q4"/>
  </r>
  <r>
    <n v="417"/>
    <x v="188"/>
    <x v="92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x v="394"/>
    <n v="8"/>
    <n v="0"/>
    <n v="25.898399999999999"/>
    <n v="4"/>
    <n v="26.999999999999996"/>
    <n v="2017"/>
    <s v="June"/>
    <s v="Q2"/>
  </r>
  <r>
    <n v="418"/>
    <x v="189"/>
    <x v="167"/>
    <d v="2016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s v="Bevis Steel Folding Chairs"/>
    <x v="395"/>
    <n v="5"/>
    <n v="0.2"/>
    <n v="38.380000000000003"/>
    <n v="4"/>
    <n v="10"/>
    <n v="2016"/>
    <s v="April"/>
    <s v="Q2"/>
  </r>
  <r>
    <n v="419"/>
    <x v="190"/>
    <x v="44"/>
    <d v="2017-11-10T00:00:00"/>
    <s v="Standard Class"/>
    <s v="VB-21745"/>
    <x v="146"/>
    <x v="1"/>
    <s v="United States"/>
    <s v="Richmond"/>
    <s v="Kentucky"/>
    <n v="40475"/>
    <x v="0"/>
    <s v="OFF-PA-10003845"/>
    <x v="1"/>
    <s v="Paper"/>
    <s v="Xerox 1987"/>
    <x v="396"/>
    <n v="1"/>
    <n v="0"/>
    <n v="2.8321999999999998"/>
    <n v="4"/>
    <n v="48.999999999999993"/>
    <n v="2017"/>
    <s v="November"/>
    <s v="Q4"/>
  </r>
  <r>
    <n v="420"/>
    <x v="191"/>
    <x v="168"/>
    <d v="2017-03-09T00:00:00"/>
    <s v="Standard Class"/>
    <s v="SP-20860"/>
    <x v="133"/>
    <x v="1"/>
    <s v="United States"/>
    <s v="Los Angeles"/>
    <s v="California"/>
    <n v="90045"/>
    <x v="1"/>
    <s v="OFF-AR-10001573"/>
    <x v="1"/>
    <s v="Art"/>
    <s v="American Pencil"/>
    <x v="397"/>
    <n v="4"/>
    <n v="0"/>
    <n v="2.7027999999999999"/>
    <n v="5"/>
    <n v="28.999999999999996"/>
    <n v="2017"/>
    <s v="March"/>
    <s v="Q1"/>
  </r>
  <r>
    <n v="421"/>
    <x v="191"/>
    <x v="168"/>
    <d v="2017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x v="398"/>
    <n v="1"/>
    <n v="0"/>
    <n v="7.0149999999999997"/>
    <n v="5"/>
    <n v="46"/>
    <n v="2017"/>
    <s v="March"/>
    <s v="Q1"/>
  </r>
  <r>
    <n v="422"/>
    <x v="192"/>
    <x v="169"/>
    <d v="2014-06-25T00:00:00"/>
    <s v="First Class"/>
    <s v="JE-15745"/>
    <x v="32"/>
    <x v="0"/>
    <s v="United States"/>
    <s v="Louisville"/>
    <s v="Colorado"/>
    <n v="80027"/>
    <x v="1"/>
    <s v="TEC-AC-10004114"/>
    <x v="2"/>
    <s v="Accessories"/>
    <s v="KeyTronic 6101 Series - Keyboard - Black"/>
    <x v="399"/>
    <n v="6"/>
    <n v="0.2"/>
    <n v="56.566200000000002"/>
    <n v="3"/>
    <n v="28.749999999999996"/>
    <n v="2014"/>
    <s v="June"/>
    <s v="Q2"/>
  </r>
  <r>
    <n v="423"/>
    <x v="193"/>
    <x v="15"/>
    <d v="2017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x v="400"/>
    <n v="4"/>
    <n v="0"/>
    <n v="14.7056"/>
    <n v="4"/>
    <n v="26"/>
    <n v="2017"/>
    <s v="October"/>
    <s v="Q4"/>
  </r>
  <r>
    <n v="424"/>
    <x v="193"/>
    <x v="15"/>
    <d v="2017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s v="Crate-A-Files"/>
    <x v="401"/>
    <n v="3"/>
    <n v="0"/>
    <n v="8.5020000000000007"/>
    <n v="4"/>
    <n v="26"/>
    <n v="2017"/>
    <s v="October"/>
    <s v="Q4"/>
  </r>
  <r>
    <n v="425"/>
    <x v="194"/>
    <x v="170"/>
    <d v="2017-08-23T00:00:00"/>
    <s v="Second Class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x v="402"/>
    <n v="4"/>
    <n v="0"/>
    <n v="225.26400000000001"/>
    <n v="2"/>
    <n v="26"/>
    <n v="2017"/>
    <s v="August"/>
    <s v="Q3"/>
  </r>
  <r>
    <n v="426"/>
    <x v="195"/>
    <x v="51"/>
    <d v="2017-11-26T00:00:00"/>
    <s v="Second Class"/>
    <s v="JM-15265"/>
    <x v="25"/>
    <x v="1"/>
    <s v="United States"/>
    <s v="Canton"/>
    <s v="Michigan"/>
    <n v="48187"/>
    <x v="2"/>
    <s v="FUR-FU-10003347"/>
    <x v="0"/>
    <s v="Furnishings"/>
    <s v="Coloredge Poster Frame"/>
    <x v="158"/>
    <n v="2"/>
    <n v="0"/>
    <n v="11.076000000000001"/>
    <n v="3"/>
    <n v="39"/>
    <n v="2017"/>
    <s v="November"/>
    <s v="Q4"/>
  </r>
  <r>
    <n v="427"/>
    <x v="195"/>
    <x v="51"/>
    <d v="2017-11-26T00:00:00"/>
    <s v="Second Class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x v="403"/>
    <n v="8"/>
    <n v="0"/>
    <n v="138.20160000000001"/>
    <n v="3"/>
    <n v="48.000000000000007"/>
    <n v="2017"/>
    <s v="November"/>
    <s v="Q4"/>
  </r>
  <r>
    <n v="428"/>
    <x v="196"/>
    <x v="171"/>
    <d v="2014-09-13T00:00:00"/>
    <s v="First Class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x v="404"/>
    <n v="1"/>
    <n v="0"/>
    <n v="30.095700000000001"/>
    <n v="1"/>
    <n v="43.000000000000007"/>
    <n v="2014"/>
    <s v="September"/>
    <s v="Q3"/>
  </r>
  <r>
    <n v="429"/>
    <x v="197"/>
    <x v="172"/>
    <d v="2017-10-08T00:00:00"/>
    <s v="Standard Class"/>
    <s v="KH-16630"/>
    <x v="175"/>
    <x v="1"/>
    <s v="United States"/>
    <s v="San Antonio"/>
    <s v="Texas"/>
    <n v="78207"/>
    <x v="2"/>
    <s v="OFF-AR-10000369"/>
    <x v="1"/>
    <s v="Art"/>
    <s v="Design Ebony Sketching Pencil"/>
    <x v="405"/>
    <n v="6"/>
    <n v="0.2"/>
    <n v="0.50039999999999996"/>
    <n v="7"/>
    <n v="7.5"/>
    <n v="2017"/>
    <s v="October"/>
    <s v="Q4"/>
  </r>
  <r>
    <n v="430"/>
    <x v="198"/>
    <x v="173"/>
    <d v="2016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x v="406"/>
    <n v="2"/>
    <n v="0.7"/>
    <n v="-145.35079999999999"/>
    <n v="6"/>
    <n v="-76.666666666666657"/>
    <n v="2016"/>
    <s v="April"/>
    <s v="Q2"/>
  </r>
  <r>
    <n v="431"/>
    <x v="198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x v="177"/>
    <n v="7"/>
    <n v="0.2"/>
    <n v="76.639499999999998"/>
    <n v="6"/>
    <n v="18.749999999999996"/>
    <n v="2016"/>
    <s v="April"/>
    <s v="Q2"/>
  </r>
  <r>
    <n v="432"/>
    <x v="198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x v="407"/>
    <n v="5"/>
    <n v="0.2"/>
    <n v="54.7425"/>
    <n v="6"/>
    <n v="18.75"/>
    <n v="2016"/>
    <s v="April"/>
    <s v="Q2"/>
  </r>
  <r>
    <n v="433"/>
    <x v="198"/>
    <x v="173"/>
    <d v="2016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x v="408"/>
    <n v="2"/>
    <n v="0.2"/>
    <n v="-0.77480000000000004"/>
    <n v="6"/>
    <n v="-16.25"/>
    <n v="2016"/>
    <s v="April"/>
    <s v="Q2"/>
  </r>
  <r>
    <n v="434"/>
    <x v="199"/>
    <x v="112"/>
    <d v="2016-06-07T00:00:00"/>
    <s v="First Class"/>
    <s v="DB-13060"/>
    <x v="72"/>
    <x v="0"/>
    <s v="United States"/>
    <s v="Lowell"/>
    <s v="Massachusetts"/>
    <n v="1852"/>
    <x v="3"/>
    <s v="OFF-ST-10003306"/>
    <x v="1"/>
    <s v="Storage"/>
    <s v="Letter Size Cart"/>
    <x v="409"/>
    <n v="5"/>
    <n v="0"/>
    <n v="207.14699999999999"/>
    <n v="1"/>
    <n v="28.999999999999996"/>
    <n v="2016"/>
    <s v="June"/>
    <s v="Q2"/>
  </r>
  <r>
    <n v="435"/>
    <x v="200"/>
    <x v="174"/>
    <d v="2014-12-25T00:00:00"/>
    <s v="Standard Class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x v="410"/>
    <n v="2"/>
    <n v="0.7"/>
    <n v="-3.6892"/>
    <n v="6"/>
    <n v="-76.666666666666657"/>
    <n v="2014"/>
    <s v="December"/>
    <s v="Q4"/>
  </r>
  <r>
    <n v="436"/>
    <x v="200"/>
    <x v="174"/>
    <d v="2014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x v="411"/>
    <n v="5"/>
    <n v="0.2"/>
    <n v="-18.585000000000001"/>
    <n v="6"/>
    <n v="-7.5"/>
    <n v="2014"/>
    <s v="December"/>
    <s v="Q4"/>
  </r>
  <r>
    <n v="437"/>
    <x v="201"/>
    <x v="1"/>
    <d v="2016-06-14T00:00:00"/>
    <s v="Second Class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  <n v="3"/>
    <n v="0.3"/>
    <n v="43.199100000000001"/>
    <n v="2"/>
    <n v="4.2857142857142856"/>
    <n v="2016"/>
    <s v="June"/>
    <s v="Q2"/>
  </r>
  <r>
    <n v="438"/>
    <x v="201"/>
    <x v="1"/>
    <d v="2016-06-14T00:00:00"/>
    <s v="Second Class"/>
    <s v="PO-19180"/>
    <x v="178"/>
    <x v="2"/>
    <s v="United States"/>
    <s v="Chicago"/>
    <s v="Illinois"/>
    <n v="60623"/>
    <x v="2"/>
    <s v="OFF-PA-10001970"/>
    <x v="1"/>
    <s v="Paper"/>
    <s v="Xerox 1908"/>
    <x v="413"/>
    <n v="7"/>
    <n v="0.2"/>
    <n v="113.63939999999999"/>
    <n v="2"/>
    <n v="36.25"/>
    <n v="2016"/>
    <s v="June"/>
    <s v="Q2"/>
  </r>
  <r>
    <n v="439"/>
    <x v="202"/>
    <x v="175"/>
    <d v="2017-09-19T00:00:00"/>
    <s v="Standard Class"/>
    <s v="BB-11545"/>
    <x v="179"/>
    <x v="1"/>
    <s v="United States"/>
    <s v="Houston"/>
    <s v="Texas"/>
    <n v="77070"/>
    <x v="2"/>
    <s v="OFF-PA-10002230"/>
    <x v="1"/>
    <s v="Paper"/>
    <s v="Xerox 1897"/>
    <x v="414"/>
    <n v="8"/>
    <n v="0.2"/>
    <n v="11.553599999999999"/>
    <n v="4"/>
    <n v="36.25"/>
    <n v="2017"/>
    <s v="September"/>
    <s v="Q3"/>
  </r>
  <r>
    <n v="440"/>
    <x v="203"/>
    <x v="176"/>
    <d v="2017-01-23T00:00:00"/>
    <s v="Second Class"/>
    <s v="CV-12805"/>
    <x v="51"/>
    <x v="1"/>
    <s v="United States"/>
    <s v="New York City"/>
    <s v="New York"/>
    <n v="10024"/>
    <x v="3"/>
    <s v="FUR-CH-10003396"/>
    <x v="0"/>
    <s v="Chairs"/>
    <s v="Global Deluxe Steno Chair"/>
    <x v="415"/>
    <n v="3"/>
    <n v="0.1"/>
    <n v="2.3094000000000001"/>
    <n v="3"/>
    <n v="1.1111111111111112"/>
    <n v="2017"/>
    <s v="January"/>
    <s v="Q1"/>
  </r>
  <r>
    <n v="441"/>
    <x v="204"/>
    <x v="64"/>
    <d v="2016-09-07T00:00:00"/>
    <s v="Second Class"/>
    <s v="PK-19075"/>
    <x v="7"/>
    <x v="0"/>
    <s v="United States"/>
    <s v="Detroit"/>
    <s v="Michigan"/>
    <n v="48227"/>
    <x v="2"/>
    <s v="FUR-FU-10000246"/>
    <x v="0"/>
    <s v="Furnishings"/>
    <s v="Aluminum Document Frame"/>
    <x v="416"/>
    <n v="1"/>
    <n v="0"/>
    <n v="3.6659999999999999"/>
    <n v="2"/>
    <n v="30"/>
    <n v="2016"/>
    <s v="September"/>
    <s v="Q3"/>
  </r>
  <r>
    <n v="442"/>
    <x v="204"/>
    <x v="64"/>
    <d v="2016-09-07T00:00:00"/>
    <s v="Second Class"/>
    <s v="PK-19075"/>
    <x v="7"/>
    <x v="0"/>
    <s v="United States"/>
    <s v="Detroit"/>
    <s v="Michigan"/>
    <n v="48227"/>
    <x v="2"/>
    <s v="OFF-ST-10000060"/>
    <x v="1"/>
    <s v="Storage"/>
    <s v="Fellowes Bankers Box Staxonsteel Drawer File/Stacking System"/>
    <x v="417"/>
    <n v="3"/>
    <n v="0"/>
    <n v="23.392800000000001"/>
    <n v="2"/>
    <n v="12.000000000000002"/>
    <n v="2016"/>
    <s v="September"/>
    <s v="Q3"/>
  </r>
  <r>
    <n v="443"/>
    <x v="204"/>
    <x v="64"/>
    <d v="2016-09-07T00:00:00"/>
    <s v="Second Class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x v="418"/>
    <n v="3"/>
    <n v="0"/>
    <n v="20.575500000000002"/>
    <n v="2"/>
    <n v="29.000000000000004"/>
    <n v="2016"/>
    <s v="September"/>
    <s v="Q3"/>
  </r>
  <r>
    <n v="444"/>
    <x v="204"/>
    <x v="64"/>
    <d v="2016-09-07T00:00:00"/>
    <s v="Second Class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x v="419"/>
    <n v="4"/>
    <n v="0"/>
    <n v="42.025599999999997"/>
    <n v="2"/>
    <n v="46"/>
    <n v="2016"/>
    <s v="September"/>
    <s v="Q3"/>
  </r>
  <r>
    <n v="445"/>
    <x v="204"/>
    <x v="64"/>
    <d v="2016-09-07T00:00:00"/>
    <s v="Second Class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x v="420"/>
    <n v="3"/>
    <n v="0"/>
    <n v="29.152799999999999"/>
    <n v="2"/>
    <n v="12"/>
    <n v="2016"/>
    <s v="September"/>
    <s v="Q3"/>
  </r>
  <r>
    <n v="446"/>
    <x v="204"/>
    <x v="64"/>
    <d v="2016-09-07T00:00:00"/>
    <s v="Second Class"/>
    <s v="PK-19075"/>
    <x v="7"/>
    <x v="0"/>
    <s v="United States"/>
    <s v="Detroit"/>
    <s v="Michigan"/>
    <n v="48227"/>
    <x v="2"/>
    <s v="OFF-LA-10001317"/>
    <x v="1"/>
    <s v="Labels"/>
    <s v="Avery 520"/>
    <x v="421"/>
    <n v="7"/>
    <n v="0"/>
    <n v="10.584"/>
    <n v="2"/>
    <n v="48"/>
    <n v="2016"/>
    <s v="September"/>
    <s v="Q3"/>
  </r>
  <r>
    <n v="447"/>
    <x v="205"/>
    <x v="177"/>
    <d v="2017-03-25T00:00:00"/>
    <s v="Second Class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  <n v="1"/>
    <n v="0"/>
    <n v="1.3676999999999999"/>
    <n v="5"/>
    <n v="47"/>
    <n v="2017"/>
    <s v="March"/>
    <s v="Q1"/>
  </r>
  <r>
    <n v="448"/>
    <x v="206"/>
    <x v="178"/>
    <d v="2016-04-03T00:00:00"/>
    <s v="Second Class"/>
    <s v="RB-19360"/>
    <x v="181"/>
    <x v="0"/>
    <s v="United States"/>
    <s v="Auburn"/>
    <s v="New York"/>
    <n v="13021"/>
    <x v="3"/>
    <s v="OFF-AR-10000588"/>
    <x v="1"/>
    <s v="Art"/>
    <s v="Newell 345"/>
    <x v="423"/>
    <n v="3"/>
    <n v="0"/>
    <n v="15.475199999999999"/>
    <n v="2"/>
    <n v="25.999999999999996"/>
    <n v="2016"/>
    <s v="April"/>
    <s v="Q2"/>
  </r>
  <r>
    <n v="449"/>
    <x v="206"/>
    <x v="178"/>
    <d v="2016-04-03T00:00:00"/>
    <s v="Second Class"/>
    <s v="RB-19360"/>
    <x v="181"/>
    <x v="0"/>
    <s v="United States"/>
    <s v="Auburn"/>
    <s v="New York"/>
    <n v="13021"/>
    <x v="3"/>
    <s v="OFF-ST-10001469"/>
    <x v="1"/>
    <s v="Storage"/>
    <s v="Fellowes Bankers Box Recycled Super Stor/Drawer"/>
    <x v="424"/>
    <n v="3"/>
    <n v="0"/>
    <n v="9.7164000000000001"/>
    <n v="2"/>
    <n v="6.0000000000000009"/>
    <n v="2016"/>
    <s v="April"/>
    <s v="Q2"/>
  </r>
  <r>
    <n v="450"/>
    <x v="206"/>
    <x v="178"/>
    <d v="2016-04-03T00:00:00"/>
    <s v="Second Class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x v="425"/>
    <n v="6"/>
    <n v="0"/>
    <n v="71.247600000000006"/>
    <n v="2"/>
    <n v="27"/>
    <n v="2016"/>
    <s v="April"/>
    <s v="Q2"/>
  </r>
  <r>
    <n v="451"/>
    <x v="206"/>
    <x v="178"/>
    <d v="2016-04-03T00:00:00"/>
    <s v="Second Class"/>
    <s v="RB-19360"/>
    <x v="181"/>
    <x v="0"/>
    <s v="United States"/>
    <s v="Auburn"/>
    <s v="New York"/>
    <n v="13021"/>
    <x v="3"/>
    <s v="OFF-AR-10003156"/>
    <x v="1"/>
    <s v="Art"/>
    <s v="50 Colored Long Pencils"/>
    <x v="426"/>
    <n v="3"/>
    <n v="0"/>
    <n v="7.9248000000000003"/>
    <n v="2"/>
    <n v="26"/>
    <n v="2016"/>
    <s v="April"/>
    <s v="Q2"/>
  </r>
  <r>
    <n v="452"/>
    <x v="206"/>
    <x v="178"/>
    <d v="2016-04-03T00:00:00"/>
    <s v="Second Class"/>
    <s v="RB-19360"/>
    <x v="181"/>
    <x v="0"/>
    <s v="United States"/>
    <s v="Auburn"/>
    <s v="New York"/>
    <n v="13021"/>
    <x v="3"/>
    <s v="OFF-AR-10004974"/>
    <x v="1"/>
    <s v="Art"/>
    <s v="Newell 342"/>
    <x v="294"/>
    <n v="3"/>
    <n v="0"/>
    <n v="2.8536000000000001"/>
    <n v="2"/>
    <n v="29.000000000000004"/>
    <n v="2016"/>
    <s v="April"/>
    <s v="Q2"/>
  </r>
  <r>
    <n v="453"/>
    <x v="206"/>
    <x v="178"/>
    <d v="2016-04-03T00:00:00"/>
    <s v="Second Class"/>
    <s v="RB-19360"/>
    <x v="181"/>
    <x v="0"/>
    <s v="United States"/>
    <s v="Auburn"/>
    <s v="New York"/>
    <n v="13021"/>
    <x v="3"/>
    <s v="TEC-PH-10002365"/>
    <x v="2"/>
    <s v="Phones"/>
    <s v="Belkin Grip Candy Sheer Case / Cover for iPhone 5 and 5S"/>
    <x v="427"/>
    <n v="4"/>
    <n v="0"/>
    <n v="9.1311999999999998"/>
    <n v="2"/>
    <n v="26"/>
    <n v="2016"/>
    <s v="April"/>
    <s v="Q2"/>
  </r>
  <r>
    <n v="454"/>
    <x v="207"/>
    <x v="179"/>
    <d v="2017-10-24T00:00:00"/>
    <s v="Standard Class"/>
    <s v="EB-13705"/>
    <x v="182"/>
    <x v="1"/>
    <s v="United States"/>
    <s v="Akron"/>
    <s v="Ohio"/>
    <n v="44312"/>
    <x v="3"/>
    <s v="FUR-TA-10001539"/>
    <x v="0"/>
    <s v="Tables"/>
    <s v="Chromcraft Rectangular Conference Tables"/>
    <x v="428"/>
    <n v="2"/>
    <n v="0.4"/>
    <n v="-75.830399999999997"/>
    <n v="4"/>
    <n v="-26.666666666666668"/>
    <n v="2017"/>
    <s v="October"/>
    <s v="Q4"/>
  </r>
  <r>
    <n v="455"/>
    <x v="207"/>
    <x v="179"/>
    <d v="2017-10-24T00:00:00"/>
    <s v="Standard Class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x v="429"/>
    <n v="2"/>
    <n v="0.2"/>
    <n v="66.540800000000004"/>
    <n v="4"/>
    <n v="10"/>
    <n v="2017"/>
    <s v="October"/>
    <s v="Q4"/>
  </r>
  <r>
    <n v="456"/>
    <x v="208"/>
    <x v="180"/>
    <d v="2016-12-17T00:00:00"/>
    <s v="Standard Class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x v="430"/>
    <n v="4"/>
    <n v="0"/>
    <n v="24.9132"/>
    <n v="4"/>
    <n v="38.999999999999993"/>
    <n v="2016"/>
    <s v="December"/>
    <s v="Q4"/>
  </r>
  <r>
    <n v="457"/>
    <x v="209"/>
    <x v="181"/>
    <d v="2014-02-18T00:00:00"/>
    <s v="Standard Class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x v="431"/>
    <n v="2"/>
    <n v="0.2"/>
    <n v="-24.294"/>
    <n v="6"/>
    <n v="-18.75"/>
    <n v="2014"/>
    <s v="February"/>
    <s v="Q1"/>
  </r>
  <r>
    <n v="458"/>
    <x v="210"/>
    <x v="182"/>
    <d v="2016-10-01T00:00:00"/>
    <s v="Standard Class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x v="432"/>
    <n v="3"/>
    <n v="0.3"/>
    <n v="-96.114599999999996"/>
    <n v="5"/>
    <n v="-12.857142857142856"/>
    <n v="2016"/>
    <s v="September"/>
    <s v="Q3"/>
  </r>
  <r>
    <n v="459"/>
    <x v="210"/>
    <x v="182"/>
    <d v="2016-10-01T00:00:00"/>
    <s v="Standard Class"/>
    <s v="NF-18385"/>
    <x v="173"/>
    <x v="0"/>
    <s v="United States"/>
    <s v="Decatur"/>
    <s v="Illinois"/>
    <n v="62521"/>
    <x v="2"/>
    <s v="OFF-EN-10001415"/>
    <x v="1"/>
    <s v="Envelopes"/>
    <s v="Staple envelope"/>
    <x v="433"/>
    <n v="2"/>
    <n v="0.2"/>
    <n v="3.3479999999999999"/>
    <n v="5"/>
    <n v="37.499999999999993"/>
    <n v="2016"/>
    <s v="September"/>
    <s v="Q3"/>
  </r>
  <r>
    <n v="460"/>
    <x v="211"/>
    <x v="83"/>
    <d v="2015-12-22T00:00:00"/>
    <s v="Standard Class"/>
    <s v="JH-15985"/>
    <x v="98"/>
    <x v="0"/>
    <s v="United States"/>
    <s v="Seattle"/>
    <s v="Washington"/>
    <n v="98115"/>
    <x v="1"/>
    <s v="OFF-AP-10002472"/>
    <x v="1"/>
    <s v="Appliances"/>
    <s v="3M Office Air Cleaner"/>
    <x v="434"/>
    <n v="4"/>
    <n v="0"/>
    <n v="36.372"/>
    <n v="7"/>
    <n v="35"/>
    <n v="2015"/>
    <s v="December"/>
    <s v="Q4"/>
  </r>
  <r>
    <n v="461"/>
    <x v="211"/>
    <x v="83"/>
    <d v="2015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x v="435"/>
    <n v="9"/>
    <n v="0"/>
    <n v="377.9622"/>
    <n v="7"/>
    <n v="42"/>
    <n v="2015"/>
    <s v="December"/>
    <s v="Q4"/>
  </r>
  <r>
    <n v="462"/>
    <x v="211"/>
    <x v="83"/>
    <d v="2015-12-22T00:00:00"/>
    <s v="Standard Class"/>
    <s v="JH-15985"/>
    <x v="98"/>
    <x v="0"/>
    <s v="United States"/>
    <s v="Seattle"/>
    <s v="Washington"/>
    <n v="98115"/>
    <x v="1"/>
    <s v="OFF-BI-10001098"/>
    <x v="1"/>
    <s v="Binders"/>
    <s v="Acco D-Ring Binder w/DublLock"/>
    <x v="96"/>
    <n v="3"/>
    <n v="0.2"/>
    <n v="18.6006"/>
    <n v="7"/>
    <n v="36.250000000000007"/>
    <n v="2015"/>
    <s v="December"/>
    <s v="Q4"/>
  </r>
  <r>
    <n v="463"/>
    <x v="212"/>
    <x v="183"/>
    <d v="2016-04-29T00:00:00"/>
    <s v="Standard Class"/>
    <s v="TN-21040"/>
    <x v="184"/>
    <x v="2"/>
    <s v="United States"/>
    <s v="Phoenix"/>
    <s v="Arizona"/>
    <n v="85023"/>
    <x v="1"/>
    <s v="FUR-FU-10000023"/>
    <x v="0"/>
    <s v="Furnishings"/>
    <s v="Eldon Wave Desk Accessories"/>
    <x v="436"/>
    <n v="5"/>
    <n v="0.2"/>
    <n v="7.0679999999999996"/>
    <n v="7"/>
    <n v="30"/>
    <n v="2016"/>
    <s v="April"/>
    <s v="Q2"/>
  </r>
  <r>
    <n v="464"/>
    <x v="212"/>
    <x v="183"/>
    <d v="2016-04-29T00:00:00"/>
    <s v="Standard Class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x v="437"/>
    <n v="6"/>
    <n v="0.5"/>
    <n v="-814.48320000000001"/>
    <n v="7"/>
    <n v="-63.999999999999993"/>
    <n v="2016"/>
    <s v="April"/>
    <s v="Q2"/>
  </r>
  <r>
    <n v="465"/>
    <x v="212"/>
    <x v="183"/>
    <d v="2016-04-29T00:00:00"/>
    <s v="Standard Class"/>
    <s v="TN-21040"/>
    <x v="184"/>
    <x v="2"/>
    <s v="United States"/>
    <s v="Phoenix"/>
    <s v="Arizona"/>
    <n v="85023"/>
    <x v="1"/>
    <s v="OFF-BI-10000315"/>
    <x v="1"/>
    <s v="Binders"/>
    <s v="Poly Designer Cover &amp; Back"/>
    <x v="438"/>
    <n v="5"/>
    <n v="0.7"/>
    <n v="-20.888999999999999"/>
    <n v="7"/>
    <n v="-73.333333333333329"/>
    <n v="2016"/>
    <s v="April"/>
    <s v="Q2"/>
  </r>
  <r>
    <n v="466"/>
    <x v="212"/>
    <x v="183"/>
    <d v="2016-04-29T00:00:00"/>
    <s v="Standard Class"/>
    <s v="TN-21040"/>
    <x v="184"/>
    <x v="2"/>
    <s v="United States"/>
    <s v="Phoenix"/>
    <s v="Arizona"/>
    <n v="85023"/>
    <x v="1"/>
    <s v="OFF-SU-10003505"/>
    <x v="1"/>
    <s v="Supplies"/>
    <s v="Premier Electric Letter Opener"/>
    <x v="439"/>
    <n v="2"/>
    <n v="0.2"/>
    <n v="-34.758000000000003"/>
    <n v="7"/>
    <n v="-18.75"/>
    <n v="2016"/>
    <s v="April"/>
    <s v="Q2"/>
  </r>
  <r>
    <n v="467"/>
    <x v="212"/>
    <x v="183"/>
    <d v="2016-04-29T00:00:00"/>
    <s v="Standard Class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  <n v="2"/>
    <n v="0.2"/>
    <n v="5.8704000000000001"/>
    <n v="7"/>
    <n v="7.5"/>
    <n v="2016"/>
    <s v="April"/>
    <s v="Q2"/>
  </r>
  <r>
    <n v="468"/>
    <x v="213"/>
    <x v="184"/>
    <d v="2015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x v="441"/>
    <n v="7"/>
    <n v="0.6"/>
    <n v="-312.06139999999999"/>
    <n v="7"/>
    <n v="-122.49999999999999"/>
    <n v="2015"/>
    <s v="January"/>
    <s v="Q1"/>
  </r>
  <r>
    <n v="469"/>
    <x v="214"/>
    <x v="185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s v="Bush Mission Pointe Library"/>
    <x v="442"/>
    <n v="2"/>
    <n v="0.32"/>
    <n v="-36.235199999999999"/>
    <n v="4"/>
    <n v="-17.647058823529413"/>
    <n v="2017"/>
    <s v="March"/>
    <s v="Q1"/>
  </r>
  <r>
    <n v="470"/>
    <x v="215"/>
    <x v="186"/>
    <d v="2016-12-20T00:00:00"/>
    <s v="Second Class"/>
    <s v="CC-12670"/>
    <x v="113"/>
    <x v="0"/>
    <s v="United States"/>
    <s v="Chicago"/>
    <s v="Illinois"/>
    <n v="60610"/>
    <x v="2"/>
    <s v="OFF-BI-10002194"/>
    <x v="1"/>
    <s v="Binders"/>
    <s v="Cardinal Hold-It CD Pocket"/>
    <x v="443"/>
    <n v="3"/>
    <n v="0.8"/>
    <n v="-7.9001999999999999"/>
    <n v="4"/>
    <n v="-165"/>
    <n v="2016"/>
    <s v="December"/>
    <s v="Q4"/>
  </r>
  <r>
    <n v="471"/>
    <x v="216"/>
    <x v="139"/>
    <d v="2015-12-24T00:00:00"/>
    <s v="Standard Class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  <n v="1"/>
    <n v="0"/>
    <n v="26.630400000000002"/>
    <n v="4"/>
    <n v="48.000000000000007"/>
    <n v="2015"/>
    <s v="December"/>
    <s v="Q4"/>
  </r>
  <r>
    <n v="472"/>
    <x v="217"/>
    <x v="187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x v="445"/>
    <n v="3"/>
    <n v="0"/>
    <n v="3.4091999999999998"/>
    <n v="2"/>
    <n v="0.99999999999999989"/>
    <n v="2014"/>
    <s v="November"/>
    <s v="Q4"/>
  </r>
  <r>
    <n v="473"/>
    <x v="217"/>
    <x v="187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x v="446"/>
    <n v="2"/>
    <n v="0.15"/>
    <n v="10.478400000000001"/>
    <n v="2"/>
    <n v="4.7058823529411775"/>
    <n v="2014"/>
    <s v="November"/>
    <s v="Q4"/>
  </r>
  <r>
    <n v="474"/>
    <x v="217"/>
    <x v="187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s v="Samsung Galaxy Note 3"/>
    <x v="447"/>
    <n v="4"/>
    <n v="0.2"/>
    <n v="87.995999999999995"/>
    <n v="2"/>
    <n v="12.5"/>
    <n v="2014"/>
    <s v="November"/>
    <s v="Q4"/>
  </r>
  <r>
    <n v="475"/>
    <x v="217"/>
    <x v="187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x v="448"/>
    <n v="6"/>
    <n v="0"/>
    <n v="24.980399999999999"/>
    <n v="2"/>
    <n v="27"/>
    <n v="2014"/>
    <s v="November"/>
    <s v="Q4"/>
  </r>
  <r>
    <n v="476"/>
    <x v="217"/>
    <x v="187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  <n v="7"/>
    <n v="0"/>
    <n v="28.818999999999999"/>
    <n v="2"/>
    <n v="46"/>
    <n v="2014"/>
    <s v="November"/>
    <s v="Q4"/>
  </r>
  <r>
    <n v="477"/>
    <x v="217"/>
    <x v="187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s v="Xerox 1912"/>
    <x v="450"/>
    <n v="5"/>
    <n v="0"/>
    <n v="45.527999999999999"/>
    <n v="2"/>
    <n v="48.000000000000007"/>
    <n v="2014"/>
    <s v="November"/>
    <s v="Q4"/>
  </r>
  <r>
    <n v="478"/>
    <x v="218"/>
    <x v="188"/>
    <d v="2016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x v="451"/>
    <n v="6"/>
    <n v="0.2"/>
    <n v="7.1820000000000004"/>
    <n v="7"/>
    <n v="7.5"/>
    <n v="2016"/>
    <s v="July"/>
    <s v="Q3"/>
  </r>
  <r>
    <n v="479"/>
    <x v="219"/>
    <x v="189"/>
    <d v="2016-11-02T00:00:00"/>
    <s v="Standard Class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x v="452"/>
    <n v="3"/>
    <n v="0"/>
    <n v="19.295999999999999"/>
    <n v="6"/>
    <n v="47.999999999999993"/>
    <n v="2016"/>
    <s v="October"/>
    <s v="Q4"/>
  </r>
  <r>
    <n v="480"/>
    <x v="220"/>
    <x v="190"/>
    <d v="2016-07-02T00:00:00"/>
    <s v="Standard Class"/>
    <s v="JG-15805"/>
    <x v="189"/>
    <x v="1"/>
    <s v="United States"/>
    <s v="New York City"/>
    <s v="New York"/>
    <n v="10024"/>
    <x v="3"/>
    <s v="OFF-AR-10003045"/>
    <x v="1"/>
    <s v="Art"/>
    <s v="Prang Colored Pencils"/>
    <x v="453"/>
    <n v="5"/>
    <n v="0"/>
    <n v="6.6150000000000002"/>
    <n v="6"/>
    <n v="45"/>
    <n v="2016"/>
    <s v="June"/>
    <s v="Q2"/>
  </r>
  <r>
    <n v="481"/>
    <x v="220"/>
    <x v="190"/>
    <d v="2016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/Legal Size"/>
    <x v="454"/>
    <n v="5"/>
    <n v="0"/>
    <n v="84.51"/>
    <n v="6"/>
    <n v="12.000000000000002"/>
    <n v="2016"/>
    <s v="June"/>
    <s v="Q2"/>
  </r>
  <r>
    <n v="482"/>
    <x v="221"/>
    <x v="191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x v="455"/>
    <n v="3"/>
    <n v="0"/>
    <n v="1.9089"/>
    <n v="4"/>
    <n v="21.000000000000004"/>
    <n v="2014"/>
    <s v="October"/>
    <s v="Q4"/>
  </r>
  <r>
    <n v="483"/>
    <x v="222"/>
    <x v="192"/>
    <d v="2014-07-27T00:00:00"/>
    <s v="Standard Class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x v="456"/>
    <n v="2"/>
    <n v="0"/>
    <n v="1.6688000000000001"/>
    <n v="5"/>
    <n v="28.000000000000004"/>
    <n v="2014"/>
    <s v="July"/>
    <s v="Q3"/>
  </r>
  <r>
    <n v="484"/>
    <x v="222"/>
    <x v="192"/>
    <d v="2014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x v="457"/>
    <n v="2"/>
    <n v="0"/>
    <n v="57.592799999999997"/>
    <n v="5"/>
    <n v="36"/>
    <n v="2014"/>
    <s v="July"/>
    <s v="Q3"/>
  </r>
  <r>
    <n v="485"/>
    <x v="223"/>
    <x v="193"/>
    <d v="2017-06-13T00:00:00"/>
    <s v="First Class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x v="458"/>
    <n v="2"/>
    <n v="0"/>
    <n v="14.8"/>
    <n v="3"/>
    <n v="50"/>
    <n v="2017"/>
    <s v="June"/>
    <s v="Q2"/>
  </r>
  <r>
    <n v="486"/>
    <x v="223"/>
    <x v="193"/>
    <d v="2017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x v="459"/>
    <n v="5"/>
    <n v="0.15"/>
    <n v="-30.245000000000001"/>
    <n v="3"/>
    <n v="-5.882352941176471"/>
    <n v="2017"/>
    <s v="June"/>
    <s v="Q2"/>
  </r>
  <r>
    <n v="487"/>
    <x v="223"/>
    <x v="193"/>
    <d v="2017-06-13T00:00:00"/>
    <s v="First Class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x v="460"/>
    <n v="5"/>
    <n v="0.2"/>
    <n v="17.497499999999999"/>
    <n v="3"/>
    <n v="6.25"/>
    <n v="2017"/>
    <s v="June"/>
    <s v="Q2"/>
  </r>
  <r>
    <n v="488"/>
    <x v="224"/>
    <x v="194"/>
    <d v="2014-10-31T00:00:00"/>
    <s v="First Class"/>
    <s v="SA-20830"/>
    <x v="193"/>
    <x v="0"/>
    <s v="United States"/>
    <s v="Chicago"/>
    <s v="Illinois"/>
    <n v="60610"/>
    <x v="2"/>
    <s v="TEC-PH-10001363"/>
    <x v="2"/>
    <s v="Phones"/>
    <s v="Apple iPhone 5S"/>
    <x v="461"/>
    <n v="6"/>
    <n v="0.2"/>
    <n v="341.99400000000003"/>
    <n v="2"/>
    <n v="12.5"/>
    <n v="2014"/>
    <s v="October"/>
    <s v="Q4"/>
  </r>
  <r>
    <n v="489"/>
    <x v="225"/>
    <x v="3"/>
    <d v="2014-06-13T00:00:00"/>
    <s v="Second Class"/>
    <s v="CW-11905"/>
    <x v="194"/>
    <x v="2"/>
    <s v="United States"/>
    <s v="Huntsville"/>
    <s v="Texas"/>
    <n v="77340"/>
    <x v="2"/>
    <s v="TEC-PH-10000376"/>
    <x v="2"/>
    <s v="Phones"/>
    <s v="Square Credit Card Reader"/>
    <x v="462"/>
    <n v="1"/>
    <n v="0.2"/>
    <n v="0.59940000000000004"/>
    <n v="4"/>
    <n v="7.5000000000000009"/>
    <n v="2014"/>
    <s v="June"/>
    <s v="Q2"/>
  </r>
  <r>
    <n v="490"/>
    <x v="225"/>
    <x v="3"/>
    <d v="2014-06-13T00:00:00"/>
    <s v="Second Class"/>
    <s v="CW-11905"/>
    <x v="194"/>
    <x v="2"/>
    <s v="United States"/>
    <s v="Huntsville"/>
    <s v="Texas"/>
    <n v="77340"/>
    <x v="2"/>
    <s v="TEC-AC-10000303"/>
    <x v="2"/>
    <s v="Accessories"/>
    <s v="Logitech M510 Wireless Mouse"/>
    <x v="463"/>
    <n v="2"/>
    <n v="0.2"/>
    <n v="10.397399999999999"/>
    <n v="4"/>
    <n v="16.249999999999996"/>
    <n v="2014"/>
    <s v="June"/>
    <s v="Q2"/>
  </r>
  <r>
    <n v="491"/>
    <x v="225"/>
    <x v="3"/>
    <d v="2014-06-13T00:00:00"/>
    <s v="Second Class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x v="464"/>
    <n v="2"/>
    <n v="0.2"/>
    <n v="6.1571999999999996"/>
    <n v="4"/>
    <n v="8.75"/>
    <n v="2014"/>
    <s v="June"/>
    <s v="Q2"/>
  </r>
  <r>
    <n v="492"/>
    <x v="226"/>
    <x v="80"/>
    <d v="2014-09-19T00:00:00"/>
    <s v="Standard Class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x v="465"/>
    <n v="5"/>
    <n v="0"/>
    <n v="8.9830000000000005"/>
    <n v="5"/>
    <n v="2.0000000000000004"/>
    <n v="2014"/>
    <s v="September"/>
    <s v="Q3"/>
  </r>
  <r>
    <n v="493"/>
    <x v="226"/>
    <x v="80"/>
    <d v="2014-09-19T00:00:00"/>
    <s v="Standard Class"/>
    <s v="AJ-10960"/>
    <x v="195"/>
    <x v="0"/>
    <s v="United States"/>
    <s v="Rochester"/>
    <s v="New York"/>
    <n v="14609"/>
    <x v="3"/>
    <s v="OFF-EN-10003845"/>
    <x v="1"/>
    <s v="Envelopes"/>
    <s v="Colored Envelopes"/>
    <x v="466"/>
    <n v="3"/>
    <n v="0"/>
    <n v="5.0922000000000001"/>
    <n v="5"/>
    <n v="46"/>
    <n v="2014"/>
    <s v="September"/>
    <s v="Q3"/>
  </r>
  <r>
    <n v="494"/>
    <x v="227"/>
    <x v="195"/>
    <d v="2016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x v="467"/>
    <n v="2"/>
    <n v="0"/>
    <n v="13.1572"/>
    <n v="5"/>
    <n v="13.999999999999998"/>
    <n v="2016"/>
    <s v="May"/>
    <s v="Q2"/>
  </r>
  <r>
    <n v="495"/>
    <x v="228"/>
    <x v="196"/>
    <d v="2016-03-21T00:00:00"/>
    <s v="Second Class"/>
    <s v="RO-19780"/>
    <x v="197"/>
    <x v="0"/>
    <s v="United States"/>
    <s v="Memphis"/>
    <s v="Tennessee"/>
    <n v="38109"/>
    <x v="0"/>
    <s v="FUR-TA-10001857"/>
    <x v="0"/>
    <s v="Tables"/>
    <s v="Balt Solid Wood Rectangular Table"/>
    <x v="468"/>
    <n v="3"/>
    <n v="0.4"/>
    <n v="-94.941000000000003"/>
    <n v="3"/>
    <n v="-50"/>
    <n v="2016"/>
    <s v="March"/>
    <s v="Q1"/>
  </r>
  <r>
    <n v="496"/>
    <x v="229"/>
    <x v="17"/>
    <d v="2015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x v="469"/>
    <n v="2"/>
    <n v="0"/>
    <n v="51.655799999999999"/>
    <n v="4"/>
    <n v="49"/>
    <n v="2015"/>
    <s v="December"/>
    <s v="Q4"/>
  </r>
  <r>
    <n v="497"/>
    <x v="230"/>
    <x v="197"/>
    <d v="2016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x v="470"/>
    <n v="8"/>
    <n v="0.2"/>
    <n v="40.370399999999997"/>
    <n v="6"/>
    <n v="33.75"/>
    <n v="2016"/>
    <s v="July"/>
    <s v="Q3"/>
  </r>
  <r>
    <n v="498"/>
    <x v="230"/>
    <x v="197"/>
    <d v="2016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s v="Howard Miller 14-1/2&quot; Diameter Chrome Round Wall Clock"/>
    <x v="471"/>
    <n v="4"/>
    <n v="0"/>
    <n v="81.843199999999996"/>
    <n v="6"/>
    <n v="32"/>
    <n v="2016"/>
    <s v="July"/>
    <s v="Q3"/>
  </r>
  <r>
    <n v="499"/>
    <x v="230"/>
    <x v="197"/>
    <d v="2016-07-31T00:00:00"/>
    <s v="Standard Class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x v="472"/>
    <n v="2"/>
    <n v="0.2"/>
    <n v="18.117599999999999"/>
    <n v="6"/>
    <n v="7.5"/>
    <n v="2016"/>
    <s v="July"/>
    <s v="Q3"/>
  </r>
  <r>
    <n v="500"/>
    <x v="230"/>
    <x v="197"/>
    <d v="2016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x v="473"/>
    <n v="9"/>
    <n v="0"/>
    <n v="22.869"/>
    <n v="6"/>
    <n v="33"/>
    <n v="2016"/>
    <s v="July"/>
    <s v="Q3"/>
  </r>
  <r>
    <n v="501"/>
    <x v="231"/>
    <x v="198"/>
    <d v="2016-06-04T00:00:00"/>
    <s v="Standard Class"/>
    <s v="MY-17380"/>
    <x v="199"/>
    <x v="1"/>
    <s v="United States"/>
    <s v="Parker"/>
    <s v="Colorado"/>
    <n v="80134"/>
    <x v="1"/>
    <s v="OFF-BI-10001670"/>
    <x v="1"/>
    <s v="Binders"/>
    <s v="Vinyl Sectional Post Binders"/>
    <x v="474"/>
    <n v="2"/>
    <n v="0.7"/>
    <n v="-15.08"/>
    <n v="5"/>
    <n v="-66.666666666666657"/>
    <n v="2016"/>
    <s v="May"/>
    <s v="Q2"/>
  </r>
  <r>
    <n v="502"/>
    <x v="231"/>
    <x v="198"/>
    <d v="2016-06-04T00:00:00"/>
    <s v="Standard Class"/>
    <s v="MY-17380"/>
    <x v="199"/>
    <x v="1"/>
    <s v="United States"/>
    <s v="Parker"/>
    <s v="Colorado"/>
    <n v="80134"/>
    <x v="1"/>
    <s v="OFF-BI-10001658"/>
    <x v="1"/>
    <s v="Binders"/>
    <s v="GBC Standard Therm-A-Bind Covers"/>
    <x v="475"/>
    <n v="2"/>
    <n v="0.7"/>
    <n v="-11.961600000000001"/>
    <n v="5"/>
    <n v="-80"/>
    <n v="2016"/>
    <s v="May"/>
    <s v="Q2"/>
  </r>
  <r>
    <n v="503"/>
    <x v="231"/>
    <x v="198"/>
    <d v="2016-06-04T00:00:00"/>
    <s v="Standard Class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x v="476"/>
    <n v="2"/>
    <n v="0.2"/>
    <n v="50.097999999999999"/>
    <n v="5"/>
    <n v="6.25"/>
    <n v="2016"/>
    <s v="May"/>
    <s v="Q2"/>
  </r>
  <r>
    <n v="504"/>
    <x v="231"/>
    <x v="198"/>
    <d v="2016-06-04T00:00:00"/>
    <s v="Standard Class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x v="477"/>
    <n v="3"/>
    <n v="0.7"/>
    <n v="-1.9008"/>
    <n v="5"/>
    <n v="-80"/>
    <n v="2016"/>
    <s v="May"/>
    <s v="Q2"/>
  </r>
  <r>
    <n v="505"/>
    <x v="231"/>
    <x v="198"/>
    <d v="2016-06-04T00:00:00"/>
    <s v="Standard Class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  <n v="1"/>
    <n v="0.2"/>
    <n v="11.8871"/>
    <n v="5"/>
    <n v="36.25"/>
    <n v="2016"/>
    <s v="May"/>
    <s v="Q2"/>
  </r>
  <r>
    <n v="506"/>
    <x v="232"/>
    <x v="105"/>
    <d v="2017-11-15T00:00:00"/>
    <s v="Second Class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x v="204"/>
    <n v="5"/>
    <n v="0.2"/>
    <n v="5.3730000000000002"/>
    <n v="3"/>
    <n v="33.75"/>
    <n v="2017"/>
    <s v="November"/>
    <s v="Q4"/>
  </r>
  <r>
    <n v="507"/>
    <x v="233"/>
    <x v="199"/>
    <d v="2015-03-22T00:00:00"/>
    <s v="Standard Class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x v="479"/>
    <n v="1"/>
    <n v="0"/>
    <n v="0.73980000000000001"/>
    <n v="6"/>
    <n v="26.999999999999996"/>
    <n v="2015"/>
    <s v="March"/>
    <s v="Q1"/>
  </r>
  <r>
    <n v="508"/>
    <x v="233"/>
    <x v="199"/>
    <d v="2015-03-22T00:00:00"/>
    <s v="Standard Class"/>
    <s v="CM-12385"/>
    <x v="200"/>
    <x v="0"/>
    <s v="United States"/>
    <s v="Atlanta"/>
    <s v="Georgia"/>
    <n v="30318"/>
    <x v="0"/>
    <s v="OFF-AR-10003856"/>
    <x v="1"/>
    <s v="Art"/>
    <s v="Newell 344"/>
    <x v="480"/>
    <n v="3"/>
    <n v="0"/>
    <n v="2.1684000000000001"/>
    <n v="6"/>
    <n v="26"/>
    <n v="2015"/>
    <s v="March"/>
    <s v="Q1"/>
  </r>
  <r>
    <n v="509"/>
    <x v="233"/>
    <x v="199"/>
    <d v="2015-03-22T00:00:00"/>
    <s v="Standard Class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x v="481"/>
    <n v="3"/>
    <n v="0"/>
    <n v="11.685"/>
    <n v="6"/>
    <n v="25"/>
    <n v="2015"/>
    <s v="March"/>
    <s v="Q1"/>
  </r>
  <r>
    <n v="510"/>
    <x v="233"/>
    <x v="199"/>
    <d v="2015-03-22T00:00:00"/>
    <s v="Standard Class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  <n v="5"/>
    <n v="0"/>
    <n v="3177.4749999999999"/>
    <n v="6"/>
    <n v="50"/>
    <n v="2015"/>
    <s v="March"/>
    <s v="Q1"/>
  </r>
  <r>
    <n v="511"/>
    <x v="234"/>
    <x v="200"/>
    <d v="2017-11-27T00:00:00"/>
    <s v="First Class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x v="483"/>
    <n v="3"/>
    <n v="0"/>
    <n v="40.415999999999997"/>
    <n v="1"/>
    <n v="32"/>
    <n v="2017"/>
    <s v="November"/>
    <s v="Q4"/>
  </r>
  <r>
    <n v="512"/>
    <x v="234"/>
    <x v="200"/>
    <d v="2017-11-27T00:00:00"/>
    <s v="First Class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x v="484"/>
    <n v="2"/>
    <n v="0"/>
    <n v="12.172800000000001"/>
    <n v="1"/>
    <n v="32"/>
    <n v="2017"/>
    <s v="November"/>
    <s v="Q4"/>
  </r>
  <r>
    <n v="513"/>
    <x v="235"/>
    <x v="201"/>
    <d v="2016-10-23T00:00:00"/>
    <s v="First Class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x v="485"/>
    <n v="3"/>
    <n v="0.2"/>
    <n v="0.71519999999999995"/>
    <n v="3"/>
    <n v="10"/>
    <n v="2016"/>
    <s v="October"/>
    <s v="Q4"/>
  </r>
  <r>
    <n v="514"/>
    <x v="236"/>
    <x v="202"/>
    <d v="2017-12-25T00:00:00"/>
    <s v="Standard Class"/>
    <s v="BN-11515"/>
    <x v="202"/>
    <x v="0"/>
    <s v="United States"/>
    <s v="Los Angeles"/>
    <s v="California"/>
    <n v="90049"/>
    <x v="1"/>
    <s v="OFF-AR-10003811"/>
    <x v="1"/>
    <s v="Art"/>
    <s v="Newell 327"/>
    <x v="153"/>
    <n v="3"/>
    <n v="0"/>
    <n v="1.7901"/>
    <n v="4"/>
    <n v="27"/>
    <n v="2017"/>
    <s v="December"/>
    <s v="Q4"/>
  </r>
  <r>
    <n v="515"/>
    <x v="236"/>
    <x v="202"/>
    <d v="2017-12-25T00:00:00"/>
    <s v="Standard Class"/>
    <s v="BN-11515"/>
    <x v="202"/>
    <x v="0"/>
    <s v="United States"/>
    <s v="Los Angeles"/>
    <s v="California"/>
    <n v="90049"/>
    <x v="1"/>
    <s v="OFF-AR-10001246"/>
    <x v="1"/>
    <s v="Art"/>
    <s v="Newell 317"/>
    <x v="486"/>
    <n v="2"/>
    <n v="0"/>
    <n v="1.7052"/>
    <n v="4"/>
    <n v="29.000000000000004"/>
    <n v="2017"/>
    <s v="December"/>
    <s v="Q4"/>
  </r>
  <r>
    <n v="516"/>
    <x v="237"/>
    <x v="203"/>
    <d v="2017-01-27T00:00:00"/>
    <s v="Standard Class"/>
    <s v="AD-10180"/>
    <x v="57"/>
    <x v="2"/>
    <s v="United States"/>
    <s v="Great Falls"/>
    <s v="Montana"/>
    <n v="59405"/>
    <x v="1"/>
    <s v="TEC-CO-10003236"/>
    <x v="2"/>
    <s v="Copiers"/>
    <s v="Canon Image Class D660 Copier"/>
    <x v="487"/>
    <n v="5"/>
    <n v="0"/>
    <n v="1379.9770000000001"/>
    <n v="5"/>
    <n v="46.000000000000007"/>
    <n v="2017"/>
    <s v="January"/>
    <s v="Q1"/>
  </r>
  <r>
    <n v="517"/>
    <x v="237"/>
    <x v="203"/>
    <d v="2017-01-27T00:00:00"/>
    <s v="Standard Class"/>
    <s v="AD-10180"/>
    <x v="57"/>
    <x v="2"/>
    <s v="United States"/>
    <s v="Great Falls"/>
    <s v="Montana"/>
    <n v="59405"/>
    <x v="1"/>
    <s v="OFF-ST-10004507"/>
    <x v="1"/>
    <s v="Storage"/>
    <s v="Advantus Rolling Storage Box"/>
    <x v="488"/>
    <n v="3"/>
    <n v="0"/>
    <n v="13.891500000000001"/>
    <n v="5"/>
    <n v="27"/>
    <n v="2017"/>
    <s v="January"/>
    <s v="Q1"/>
  </r>
  <r>
    <n v="518"/>
    <x v="237"/>
    <x v="203"/>
    <d v="2017-01-27T00:00:00"/>
    <s v="Standard Class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x v="489"/>
    <n v="2"/>
    <n v="0"/>
    <n v="5.3819999999999997"/>
    <n v="5"/>
    <n v="44.999999999999993"/>
    <n v="2017"/>
    <s v="January"/>
    <s v="Q1"/>
  </r>
  <r>
    <n v="519"/>
    <x v="237"/>
    <x v="203"/>
    <d v="2017-01-27T00:00:00"/>
    <s v="Standard Class"/>
    <s v="AD-10180"/>
    <x v="57"/>
    <x v="2"/>
    <s v="United States"/>
    <s v="Great Falls"/>
    <s v="Montana"/>
    <n v="59405"/>
    <x v="1"/>
    <s v="OFF-ST-10004459"/>
    <x v="1"/>
    <s v="Storage"/>
    <s v="Tennsco Single-Tier Lockers"/>
    <x v="490"/>
    <n v="3"/>
    <n v="0"/>
    <n v="56.301000000000002"/>
    <n v="5"/>
    <n v="5"/>
    <n v="2017"/>
    <s v="January"/>
    <s v="Q1"/>
  </r>
  <r>
    <n v="520"/>
    <x v="238"/>
    <x v="204"/>
    <d v="2015-03-26T00:00:00"/>
    <s v="Standard Class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/Pack"/>
    <x v="491"/>
    <n v="1"/>
    <n v="0.2"/>
    <n v="5.2877000000000001"/>
    <n v="4"/>
    <n v="28.750000000000004"/>
    <n v="2015"/>
    <s v="March"/>
    <s v="Q1"/>
  </r>
  <r>
    <n v="521"/>
    <x v="238"/>
    <x v="204"/>
    <d v="2015-03-26T00:00:00"/>
    <s v="Standard Class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x v="431"/>
    <n v="2"/>
    <n v="0.2"/>
    <n v="-25.913599999999999"/>
    <n v="4"/>
    <n v="-20"/>
    <n v="2015"/>
    <s v="March"/>
    <s v="Q1"/>
  </r>
  <r>
    <n v="522"/>
    <x v="238"/>
    <x v="204"/>
    <d v="2015-03-26T00:00:00"/>
    <s v="Standard Class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x v="492"/>
    <n v="9"/>
    <n v="0.8"/>
    <n v="-21.167999999999999"/>
    <n v="4"/>
    <n v="-150"/>
    <n v="2015"/>
    <s v="March"/>
    <s v="Q1"/>
  </r>
  <r>
    <n v="523"/>
    <x v="239"/>
    <x v="205"/>
    <d v="2017-01-25T00:00:00"/>
    <s v="First Class"/>
    <s v="MC-17605"/>
    <x v="204"/>
    <x v="1"/>
    <s v="United States"/>
    <s v="Detroit"/>
    <s v="Michigan"/>
    <n v="48234"/>
    <x v="2"/>
    <s v="FUR-TA-10001857"/>
    <x v="0"/>
    <s v="Tables"/>
    <s v="Balt Solid Wood Rectangular Table"/>
    <x v="493"/>
    <n v="2"/>
    <n v="0"/>
    <n v="21.097999999999999"/>
    <n v="2"/>
    <n v="10"/>
    <n v="2017"/>
    <s v="January"/>
    <s v="Q1"/>
  </r>
  <r>
    <n v="524"/>
    <x v="240"/>
    <x v="206"/>
    <d v="2016-05-23T00:00:00"/>
    <s v="First Class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x v="494"/>
    <n v="3"/>
    <n v="0.2"/>
    <n v="-12.4146"/>
    <n v="2"/>
    <n v="-22.5"/>
    <n v="2016"/>
    <s v="May"/>
    <s v="Q2"/>
  </r>
  <r>
    <n v="525"/>
    <x v="240"/>
    <x v="206"/>
    <d v="2016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s v="Imation 16GB Mini TravelDrive USB 2.0 Flash Drive"/>
    <x v="495"/>
    <n v="2"/>
    <n v="0"/>
    <n v="27.166599999999999"/>
    <n v="2"/>
    <n v="41"/>
    <n v="2016"/>
    <s v="May"/>
    <s v="Q2"/>
  </r>
  <r>
    <n v="526"/>
    <x v="241"/>
    <x v="207"/>
    <d v="2016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s v="Staples"/>
    <x v="496"/>
    <n v="5"/>
    <n v="0"/>
    <n v="10.433999999999999"/>
    <n v="7"/>
    <n v="47"/>
    <n v="2015"/>
    <s v="December"/>
    <s v="Q4"/>
  </r>
  <r>
    <n v="527"/>
    <x v="242"/>
    <x v="208"/>
    <d v="2017-10-26T00:00:00"/>
    <s v="Standard Class"/>
    <s v="PH-18790"/>
    <x v="206"/>
    <x v="2"/>
    <s v="United States"/>
    <s v="Lakeland"/>
    <s v="Florida"/>
    <n v="33801"/>
    <x v="0"/>
    <s v="FUR-CH-10003379"/>
    <x v="0"/>
    <s v="Chairs"/>
    <s v="Global Commerce Series High-Back Swivel/Tilt Chairs"/>
    <x v="497"/>
    <n v="3"/>
    <n v="0.2"/>
    <n v="42.747"/>
    <n v="5"/>
    <n v="6.25"/>
    <n v="2017"/>
    <s v="October"/>
    <s v="Q4"/>
  </r>
  <r>
    <n v="528"/>
    <x v="242"/>
    <x v="208"/>
    <d v="2017-10-26T00:00:00"/>
    <s v="Standard Class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x v="498"/>
    <n v="3"/>
    <n v="0.2"/>
    <n v="5.1407999999999996"/>
    <n v="5"/>
    <n v="11.25"/>
    <n v="2017"/>
    <s v="October"/>
    <s v="Q4"/>
  </r>
  <r>
    <n v="529"/>
    <x v="243"/>
    <x v="37"/>
    <d v="2015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s v="Eldon Gobal File Keepers"/>
    <x v="499"/>
    <n v="3"/>
    <n v="0.2"/>
    <n v="-7.2671999999999999"/>
    <n v="4"/>
    <n v="-20"/>
    <n v="2015"/>
    <s v="September"/>
    <s v="Q3"/>
  </r>
  <r>
    <n v="530"/>
    <x v="243"/>
    <x v="37"/>
    <d v="2015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x v="500"/>
    <n v="1"/>
    <n v="0.2"/>
    <n v="-149.9058"/>
    <n v="4"/>
    <n v="-22.499999999999996"/>
    <n v="2015"/>
    <s v="September"/>
    <s v="Q3"/>
  </r>
  <r>
    <n v="531"/>
    <x v="243"/>
    <x v="37"/>
    <d v="2015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  <n v="4"/>
    <n v="37.5"/>
    <n v="2015"/>
    <s v="September"/>
    <s v="Q3"/>
  </r>
  <r>
    <n v="532"/>
    <x v="244"/>
    <x v="209"/>
    <d v="2015-11-09T00:00:00"/>
    <s v="Second Class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x v="502"/>
    <n v="1"/>
    <n v="0.2"/>
    <n v="11.92"/>
    <n v="2"/>
    <n v="6.25"/>
    <n v="2015"/>
    <s v="November"/>
    <s v="Q4"/>
  </r>
  <r>
    <n v="533"/>
    <x v="245"/>
    <x v="210"/>
    <d v="2017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x v="503"/>
    <n v="3"/>
    <n v="0"/>
    <n v="2.3969999999999998"/>
    <n v="4"/>
    <n v="5"/>
    <n v="2017"/>
    <s v="September"/>
    <s v="Q3"/>
  </r>
  <r>
    <n v="534"/>
    <x v="246"/>
    <x v="211"/>
    <d v="2016-06-01T00:00:00"/>
    <s v="Second Class"/>
    <s v="RL-19615"/>
    <x v="210"/>
    <x v="0"/>
    <s v="United States"/>
    <s v="Montgomery"/>
    <s v="Alabama"/>
    <n v="36116"/>
    <x v="0"/>
    <s v="TEC-PH-10000984"/>
    <x v="2"/>
    <s v="Phones"/>
    <s v="Panasonic KX-TG9471B"/>
    <x v="504"/>
    <n v="5"/>
    <n v="0"/>
    <n v="274.38600000000002"/>
    <n v="3"/>
    <n v="28.000000000000004"/>
    <n v="2016"/>
    <s v="May"/>
    <s v="Q2"/>
  </r>
  <r>
    <n v="535"/>
    <x v="246"/>
    <x v="211"/>
    <d v="2016-06-01T00:00:00"/>
    <s v="Second Class"/>
    <s v="RL-19615"/>
    <x v="210"/>
    <x v="0"/>
    <s v="United States"/>
    <s v="Montgomery"/>
    <s v="Alabama"/>
    <n v="36116"/>
    <x v="0"/>
    <s v="OFF-BI-10002557"/>
    <x v="1"/>
    <s v="Binders"/>
    <s v="Presstex Flexible Ring Binders"/>
    <x v="505"/>
    <n v="5"/>
    <n v="0"/>
    <n v="11.375"/>
    <n v="3"/>
    <n v="50"/>
    <n v="2016"/>
    <s v="May"/>
    <s v="Q2"/>
  </r>
  <r>
    <n v="536"/>
    <x v="247"/>
    <x v="212"/>
    <d v="2016-07-16T00:00:00"/>
    <s v="Standard Class"/>
    <s v="AA-10375"/>
    <x v="211"/>
    <x v="0"/>
    <s v="United States"/>
    <s v="Mesa"/>
    <s v="Arizona"/>
    <n v="85204"/>
    <x v="1"/>
    <s v="OFF-ST-10001325"/>
    <x v="1"/>
    <s v="Storage"/>
    <s v="Sterilite Officeware Hinged File Box"/>
    <x v="506"/>
    <n v="2"/>
    <n v="0.2"/>
    <n v="1.4672000000000001"/>
    <n v="6"/>
    <n v="8.75"/>
    <n v="2016"/>
    <s v="July"/>
    <s v="Q3"/>
  </r>
  <r>
    <n v="537"/>
    <x v="248"/>
    <x v="213"/>
    <d v="2017-09-08T00:00:00"/>
    <s v="Second Class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x v="507"/>
    <n v="7"/>
    <n v="0.8"/>
    <n v="-68.185599999999994"/>
    <n v="5"/>
    <n v="-160"/>
    <n v="2017"/>
    <s v="September"/>
    <s v="Q3"/>
  </r>
  <r>
    <n v="538"/>
    <x v="249"/>
    <x v="155"/>
    <d v="2015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x v="508"/>
    <n v="4"/>
    <n v="0.2"/>
    <n v="3.36"/>
    <n v="5"/>
    <n v="31.249999999999993"/>
    <n v="2015"/>
    <s v="December"/>
    <s v="Q4"/>
  </r>
  <r>
    <n v="539"/>
    <x v="250"/>
    <x v="214"/>
    <d v="2015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x v="509"/>
    <n v="3"/>
    <n v="0"/>
    <n v="41.293799999999997"/>
    <n v="4"/>
    <n v="26.999999999999996"/>
    <n v="2015"/>
    <s v="December"/>
    <s v="Q4"/>
  </r>
  <r>
    <n v="540"/>
    <x v="250"/>
    <x v="214"/>
    <d v="2015-12-11T00:00:00"/>
    <s v="Standard Class"/>
    <s v="DK-12985"/>
    <x v="213"/>
    <x v="0"/>
    <s v="United States"/>
    <s v="Henderson"/>
    <s v="Kentucky"/>
    <n v="42420"/>
    <x v="0"/>
    <s v="FUR-CH-10002647"/>
    <x v="0"/>
    <s v="Chairs"/>
    <s v="Situations Contoured Folding Chairs, 4/Set"/>
    <x v="510"/>
    <n v="4"/>
    <n v="0"/>
    <n v="70.98"/>
    <n v="4"/>
    <n v="25"/>
    <n v="2015"/>
    <s v="December"/>
    <s v="Q4"/>
  </r>
  <r>
    <n v="541"/>
    <x v="251"/>
    <x v="215"/>
    <d v="2014-02-03T00:00:00"/>
    <s v="First Class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x v="511"/>
    <n v="6"/>
    <n v="0"/>
    <n v="206.316"/>
    <n v="2"/>
    <n v="44"/>
    <n v="2014"/>
    <s v="February"/>
    <s v="Q1"/>
  </r>
  <r>
    <n v="542"/>
    <x v="252"/>
    <x v="216"/>
    <d v="2016-07-17T00:00:00"/>
    <s v="First Class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x v="512"/>
    <n v="8"/>
    <n v="0.2"/>
    <n v="38.086399999999998"/>
    <n v="3"/>
    <n v="10"/>
    <n v="2016"/>
    <s v="July"/>
    <s v="Q3"/>
  </r>
  <r>
    <n v="543"/>
    <x v="253"/>
    <x v="217"/>
    <d v="2015-12-23T00:00:00"/>
    <s v="Standard Class"/>
    <s v="LM-17065"/>
    <x v="215"/>
    <x v="0"/>
    <s v="United States"/>
    <s v="Springfield"/>
    <s v="Ohio"/>
    <n v="45503"/>
    <x v="3"/>
    <s v="OFF-ST-10001809"/>
    <x v="1"/>
    <s v="Storage"/>
    <s v="Fellowes Officeware Wire Shelving"/>
    <x v="513"/>
    <n v="9"/>
    <n v="0.2"/>
    <n v="-145.52459999999999"/>
    <n v="5"/>
    <n v="-22.5"/>
    <n v="2015"/>
    <s v="December"/>
    <s v="Q4"/>
  </r>
  <r>
    <n v="544"/>
    <x v="254"/>
    <x v="218"/>
    <d v="2014-05-16T00:00:00"/>
    <s v="Standard Class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x v="514"/>
    <n v="2"/>
    <n v="0.2"/>
    <n v="7.2640000000000002"/>
    <n v="5"/>
    <n v="12.5"/>
    <n v="2014"/>
    <s v="May"/>
    <s v="Q2"/>
  </r>
  <r>
    <n v="545"/>
    <x v="254"/>
    <x v="218"/>
    <d v="2014-05-16T00:00:00"/>
    <s v="Standard Class"/>
    <s v="PG-18895"/>
    <x v="38"/>
    <x v="0"/>
    <s v="United States"/>
    <s v="Fort Worth"/>
    <s v="Texas"/>
    <n v="76106"/>
    <x v="2"/>
    <s v="TEC-PH-10002597"/>
    <x v="2"/>
    <s v="Phones"/>
    <s v="Xblue XB-1670-86 X16 Small Office Telephone - Titanium"/>
    <x v="515"/>
    <n v="1"/>
    <n v="0.2"/>
    <n v="6.2995000000000001"/>
    <n v="5"/>
    <n v="6.25"/>
    <n v="2014"/>
    <s v="May"/>
    <s v="Q2"/>
  </r>
  <r>
    <n v="546"/>
    <x v="254"/>
    <x v="218"/>
    <d v="2014-05-16T00:00:00"/>
    <s v="Standard Class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x v="516"/>
    <n v="4"/>
    <n v="0.6"/>
    <n v="-84.2928"/>
    <n v="5"/>
    <n v="-127.50000000000001"/>
    <n v="2014"/>
    <s v="May"/>
    <s v="Q2"/>
  </r>
  <r>
    <n v="547"/>
    <x v="255"/>
    <x v="123"/>
    <d v="2017-11-22T00:00:00"/>
    <s v="First Class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x v="517"/>
    <n v="6"/>
    <n v="0.2"/>
    <n v="13.932"/>
    <n v="3"/>
    <n v="33.75"/>
    <n v="2017"/>
    <s v="November"/>
    <s v="Q4"/>
  </r>
  <r>
    <n v="548"/>
    <x v="255"/>
    <x v="123"/>
    <d v="2017-11-22T00:00:00"/>
    <s v="First Class"/>
    <s v="AS-10135"/>
    <x v="216"/>
    <x v="2"/>
    <s v="United States"/>
    <s v="New York City"/>
    <s v="New York"/>
    <n v="10035"/>
    <x v="3"/>
    <s v="OFF-PA-10002986"/>
    <x v="1"/>
    <s v="Paper"/>
    <s v="Xerox 1898"/>
    <x v="518"/>
    <n v="2"/>
    <n v="0"/>
    <n v="6.4127999999999998"/>
    <n v="3"/>
    <n v="48"/>
    <n v="2017"/>
    <s v="November"/>
    <s v="Q4"/>
  </r>
  <r>
    <n v="549"/>
    <x v="256"/>
    <x v="219"/>
    <d v="2015-11-17T00:00:00"/>
    <s v="Second Class"/>
    <s v="DK-13225"/>
    <x v="158"/>
    <x v="1"/>
    <s v="United States"/>
    <s v="Chicago"/>
    <s v="Illinois"/>
    <n v="60653"/>
    <x v="2"/>
    <s v="OFF-ST-10000604"/>
    <x v="1"/>
    <s v="Storage"/>
    <s v="Home/Office Personal File Carts"/>
    <x v="519"/>
    <n v="9"/>
    <n v="0.2"/>
    <n v="15.641999999999999"/>
    <n v="2"/>
    <n v="6.25"/>
    <n v="2015"/>
    <s v="November"/>
    <s v="Q4"/>
  </r>
  <r>
    <n v="550"/>
    <x v="256"/>
    <x v="219"/>
    <d v="2015-11-17T00:00:00"/>
    <s v="Second Class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x v="520"/>
    <n v="3"/>
    <n v="0.8"/>
    <n v="-17.045999999999999"/>
    <n v="2"/>
    <n v="-149.99999999999997"/>
    <n v="2015"/>
    <s v="November"/>
    <s v="Q4"/>
  </r>
  <r>
    <n v="551"/>
    <x v="256"/>
    <x v="219"/>
    <d v="2015-11-17T00:00:00"/>
    <s v="Second Class"/>
    <s v="DK-13225"/>
    <x v="158"/>
    <x v="1"/>
    <s v="United States"/>
    <s v="Chicago"/>
    <s v="Illinois"/>
    <n v="60653"/>
    <x v="2"/>
    <s v="OFF-SU-10001935"/>
    <x v="1"/>
    <s v="Supplies"/>
    <s v="Staple remover"/>
    <x v="521"/>
    <n v="5"/>
    <n v="0.2"/>
    <n v="-1.744"/>
    <n v="2"/>
    <n v="-20"/>
    <n v="2015"/>
    <s v="November"/>
    <s v="Q4"/>
  </r>
  <r>
    <n v="552"/>
    <x v="257"/>
    <x v="173"/>
    <d v="2016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x v="522"/>
    <n v="2"/>
    <n v="0.2"/>
    <n v="0"/>
    <n v="2"/>
    <n v="0"/>
    <n v="2016"/>
    <s v="April"/>
    <s v="Q2"/>
  </r>
  <r>
    <n v="553"/>
    <x v="258"/>
    <x v="220"/>
    <d v="2017-09-12T00:00:00"/>
    <s v="First Class"/>
    <s v="RC-19960"/>
    <x v="53"/>
    <x v="0"/>
    <s v="United States"/>
    <s v="Jacksonville"/>
    <s v="Florida"/>
    <n v="32216"/>
    <x v="0"/>
    <s v="FUR-FU-10003039"/>
    <x v="0"/>
    <s v="Furnishings"/>
    <s v="Howard Miller 11-1/2&quot; Diameter Grantwood Wall Clock"/>
    <x v="523"/>
    <n v="1"/>
    <n v="0.2"/>
    <n v="6.0381999999999998"/>
    <n v="1"/>
    <n v="17.5"/>
    <n v="2017"/>
    <s v="September"/>
    <s v="Q3"/>
  </r>
  <r>
    <n v="554"/>
    <x v="259"/>
    <x v="221"/>
    <d v="2017-11-28T00:00:00"/>
    <s v="Standard Class"/>
    <s v="GT-14710"/>
    <x v="218"/>
    <x v="0"/>
    <s v="United States"/>
    <s v="Houston"/>
    <s v="Texas"/>
    <n v="77070"/>
    <x v="2"/>
    <s v="OFF-FA-10004248"/>
    <x v="1"/>
    <s v="Fasteners"/>
    <s v="Advantus T-Pin Paper Clips"/>
    <x v="524"/>
    <n v="3"/>
    <n v="0.2"/>
    <n v="2.5707"/>
    <n v="4"/>
    <n v="23.75"/>
    <n v="2017"/>
    <s v="November"/>
    <s v="Q4"/>
  </r>
  <r>
    <n v="555"/>
    <x v="260"/>
    <x v="222"/>
    <d v="2017-07-03T00:00:00"/>
    <s v="Second Class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x v="525"/>
    <n v="2"/>
    <n v="0"/>
    <n v="310.98719999999997"/>
    <n v="4"/>
    <n v="24"/>
    <n v="2017"/>
    <s v="June"/>
    <s v="Q2"/>
  </r>
  <r>
    <n v="556"/>
    <x v="261"/>
    <x v="223"/>
    <d v="2014-03-07T00:00:00"/>
    <s v="Second Class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x v="526"/>
    <n v="4"/>
    <n v="0.2"/>
    <n v="3.4047999999999998"/>
    <n v="4"/>
    <n v="17.5"/>
    <n v="2014"/>
    <s v="March"/>
    <s v="Q1"/>
  </r>
  <r>
    <n v="557"/>
    <x v="262"/>
    <x v="224"/>
    <d v="2016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s v="Avery 473"/>
    <x v="343"/>
    <n v="2"/>
    <n v="0"/>
    <n v="9.9359999999999999"/>
    <n v="5"/>
    <n v="48.000000000000007"/>
    <n v="2016"/>
    <s v="June"/>
    <s v="Q2"/>
  </r>
  <r>
    <n v="558"/>
    <x v="262"/>
    <x v="224"/>
    <d v="2016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x v="527"/>
    <n v="4"/>
    <n v="0.2"/>
    <n v="-217.048"/>
    <n v="5"/>
    <n v="-16.25"/>
    <n v="2016"/>
    <s v="June"/>
    <s v="Q2"/>
  </r>
  <r>
    <n v="559"/>
    <x v="262"/>
    <x v="224"/>
    <d v="2016-06-15T00:00:00"/>
    <s v="Standard Class"/>
    <s v="OT-18730"/>
    <x v="220"/>
    <x v="0"/>
    <s v="United States"/>
    <s v="Los Angeles"/>
    <s v="California"/>
    <n v="90045"/>
    <x v="1"/>
    <s v="OFF-PA-10003441"/>
    <x v="1"/>
    <s v="Paper"/>
    <s v="Xerox 226"/>
    <x v="56"/>
    <n v="5"/>
    <n v="0"/>
    <n v="15.552"/>
    <n v="5"/>
    <n v="48"/>
    <n v="2016"/>
    <s v="June"/>
    <s v="Q2"/>
  </r>
  <r>
    <n v="560"/>
    <x v="263"/>
    <x v="225"/>
    <d v="2017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x v="528"/>
    <n v="3"/>
    <n v="0"/>
    <n v="16.614000000000001"/>
    <n v="2"/>
    <n v="39"/>
    <n v="2017"/>
    <s v="November"/>
    <s v="Q4"/>
  </r>
  <r>
    <n v="561"/>
    <x v="263"/>
    <x v="225"/>
    <d v="2017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x v="529"/>
    <n v="7"/>
    <n v="0.2"/>
    <n v="27.318200000000001"/>
    <n v="2"/>
    <n v="32.5"/>
    <n v="2017"/>
    <s v="November"/>
    <s v="Q4"/>
  </r>
  <r>
    <n v="562"/>
    <x v="264"/>
    <x v="80"/>
    <d v="2014-09-18T00:00:00"/>
    <s v="Second Class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x v="530"/>
    <n v="5"/>
    <n v="0.2"/>
    <n v="1.3"/>
    <n v="4"/>
    <n v="10"/>
    <n v="2014"/>
    <s v="September"/>
    <s v="Q3"/>
  </r>
  <r>
    <n v="563"/>
    <x v="264"/>
    <x v="80"/>
    <d v="2014-09-18T00:00:00"/>
    <s v="Second Class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x v="531"/>
    <n v="3"/>
    <n v="0.2"/>
    <n v="3.7743000000000002"/>
    <n v="4"/>
    <n v="28.750000000000004"/>
    <n v="2014"/>
    <s v="September"/>
    <s v="Q3"/>
  </r>
  <r>
    <n v="564"/>
    <x v="265"/>
    <x v="214"/>
    <d v="2015-12-09T00:00:00"/>
    <s v="First Class"/>
    <s v="JF-15490"/>
    <x v="223"/>
    <x v="0"/>
    <s v="United States"/>
    <s v="Seattle"/>
    <s v="Washington"/>
    <n v="98105"/>
    <x v="1"/>
    <s v="OFF-FA-10003467"/>
    <x v="1"/>
    <s v="Fasteners"/>
    <s v="Alliance Big Bands Rubber Bands, 12/Pack"/>
    <x v="532"/>
    <n v="2"/>
    <n v="0"/>
    <n v="0"/>
    <n v="2"/>
    <n v="0"/>
    <n v="2015"/>
    <s v="December"/>
    <s v="Q4"/>
  </r>
  <r>
    <n v="565"/>
    <x v="265"/>
    <x v="214"/>
    <d v="2015-12-09T00:00:00"/>
    <s v="First Class"/>
    <s v="JF-15490"/>
    <x v="223"/>
    <x v="0"/>
    <s v="United States"/>
    <s v="Seattle"/>
    <s v="Washington"/>
    <n v="98105"/>
    <x v="1"/>
    <s v="OFF-LA-10000634"/>
    <x v="1"/>
    <s v="Labels"/>
    <s v="Avery 509"/>
    <x v="533"/>
    <n v="1"/>
    <n v="0"/>
    <n v="1.2005999999999999"/>
    <n v="2"/>
    <n v="46"/>
    <n v="2015"/>
    <s v="December"/>
    <s v="Q4"/>
  </r>
  <r>
    <n v="566"/>
    <x v="266"/>
    <x v="226"/>
    <d v="2017-12-10T00:00:00"/>
    <s v="First Class"/>
    <s v="FP-14320"/>
    <x v="224"/>
    <x v="0"/>
    <s v="United States"/>
    <s v="Los Angeles"/>
    <s v="California"/>
    <n v="90008"/>
    <x v="1"/>
    <s v="TEC-PH-10002496"/>
    <x v="2"/>
    <s v="Phones"/>
    <s v="Cisco SPA301"/>
    <x v="534"/>
    <n v="3"/>
    <n v="0.2"/>
    <n v="46.796999999999997"/>
    <n v="3"/>
    <n v="12.5"/>
    <n v="2017"/>
    <s v="December"/>
    <s v="Q4"/>
  </r>
  <r>
    <n v="567"/>
    <x v="267"/>
    <x v="172"/>
    <d v="2017-10-08T00:00:00"/>
    <s v="Standard Class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x v="535"/>
    <n v="8"/>
    <n v="0"/>
    <n v="45.001600000000003"/>
    <n v="7"/>
    <n v="49"/>
    <n v="2017"/>
    <s v="October"/>
    <s v="Q4"/>
  </r>
  <r>
    <n v="568"/>
    <x v="267"/>
    <x v="172"/>
    <d v="2017-10-08T00:00:00"/>
    <s v="Standard Class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x v="536"/>
    <n v="7"/>
    <n v="0.2"/>
    <n v="27.3672"/>
    <n v="7"/>
    <n v="33.75"/>
    <n v="2017"/>
    <s v="October"/>
    <s v="Q4"/>
  </r>
  <r>
    <n v="569"/>
    <x v="267"/>
    <x v="172"/>
    <d v="2017-10-08T00:00:00"/>
    <s v="Standard Class"/>
    <s v="EB-13840"/>
    <x v="225"/>
    <x v="1"/>
    <s v="United States"/>
    <s v="Seattle"/>
    <s v="Washington"/>
    <n v="98105"/>
    <x v="1"/>
    <s v="OFF-PA-10004451"/>
    <x v="1"/>
    <s v="Paper"/>
    <s v="Xerox 222"/>
    <x v="537"/>
    <n v="3"/>
    <n v="0"/>
    <n v="9.3312000000000008"/>
    <n v="7"/>
    <n v="48.000000000000007"/>
    <n v="2017"/>
    <s v="October"/>
    <s v="Q4"/>
  </r>
  <r>
    <n v="570"/>
    <x v="267"/>
    <x v="172"/>
    <d v="2017-10-08T00:00:00"/>
    <s v="Standard Class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x v="538"/>
    <n v="3"/>
    <n v="0.2"/>
    <n v="0"/>
    <n v="7"/>
    <n v="0"/>
    <n v="2017"/>
    <s v="October"/>
    <s v="Q4"/>
  </r>
  <r>
    <n v="571"/>
    <x v="268"/>
    <x v="116"/>
    <d v="2018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s v="Avery 473"/>
    <x v="539"/>
    <n v="7"/>
    <n v="0"/>
    <n v="34.776000000000003"/>
    <n v="7"/>
    <n v="48.000000000000007"/>
    <n v="2017"/>
    <s v="December"/>
    <s v="Q4"/>
  </r>
  <r>
    <n v="572"/>
    <x v="268"/>
    <x v="116"/>
    <d v="2018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x v="540"/>
    <n v="4"/>
    <n v="0"/>
    <n v="6.4215999999999998"/>
    <n v="7"/>
    <n v="46"/>
    <n v="2017"/>
    <s v="December"/>
    <s v="Q4"/>
  </r>
  <r>
    <n v="573"/>
    <x v="268"/>
    <x v="116"/>
    <d v="2018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s v="Storex Dura Pro Binders"/>
    <x v="541"/>
    <n v="7"/>
    <n v="0.2"/>
    <n v="11.226599999999999"/>
    <n v="7"/>
    <n v="33.75"/>
    <n v="2017"/>
    <s v="December"/>
    <s v="Q4"/>
  </r>
  <r>
    <n v="574"/>
    <x v="268"/>
    <x v="116"/>
    <d v="2018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  <n v="3"/>
    <n v="0"/>
    <n v="4.0095000000000001"/>
    <n v="7"/>
    <n v="27"/>
    <n v="2017"/>
    <s v="December"/>
    <s v="Q4"/>
  </r>
  <r>
    <n v="575"/>
    <x v="269"/>
    <x v="54"/>
    <d v="2016-11-07T00:00:00"/>
    <s v="Standard Class"/>
    <s v="SF-20200"/>
    <x v="227"/>
    <x v="0"/>
    <s v="United States"/>
    <s v="Marysville"/>
    <s v="Washington"/>
    <n v="98270"/>
    <x v="1"/>
    <s v="OFF-AR-10003394"/>
    <x v="1"/>
    <s v="Art"/>
    <s v="Newell 332"/>
    <x v="138"/>
    <n v="3"/>
    <n v="0"/>
    <n v="2.3814000000000002"/>
    <n v="4"/>
    <n v="27"/>
    <n v="2016"/>
    <s v="November"/>
    <s v="Q4"/>
  </r>
  <r>
    <n v="576"/>
    <x v="270"/>
    <x v="227"/>
    <d v="2015-09-22T00:00:00"/>
    <s v="Second Class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x v="543"/>
    <n v="14"/>
    <n v="0"/>
    <n v="78.752799999999993"/>
    <n v="4"/>
    <n v="48.999999999999993"/>
    <n v="2015"/>
    <s v="September"/>
    <s v="Q3"/>
  </r>
  <r>
    <n v="577"/>
    <x v="270"/>
    <x v="227"/>
    <d v="2015-09-22T00:00:00"/>
    <s v="Second Class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x v="544"/>
    <n v="4"/>
    <n v="0"/>
    <n v="9.7607999999999997"/>
    <n v="4"/>
    <n v="48.999999999999993"/>
    <n v="2015"/>
    <s v="September"/>
    <s v="Q3"/>
  </r>
  <r>
    <n v="578"/>
    <x v="270"/>
    <x v="227"/>
    <d v="2015-09-22T00:00:00"/>
    <s v="Second Class"/>
    <s v="TG-21640"/>
    <x v="228"/>
    <x v="0"/>
    <s v="United States"/>
    <s v="Long Beach"/>
    <s v="California"/>
    <n v="90805"/>
    <x v="1"/>
    <s v="OFF-SU-10001574"/>
    <x v="1"/>
    <s v="Supplies"/>
    <s v="Acme Value Line Scissors"/>
    <x v="545"/>
    <n v="2"/>
    <n v="0"/>
    <n v="2.19"/>
    <n v="4"/>
    <n v="30"/>
    <n v="2015"/>
    <s v="September"/>
    <s v="Q3"/>
  </r>
  <r>
    <n v="579"/>
    <x v="271"/>
    <x v="228"/>
    <d v="2017-07-26T00:00:00"/>
    <s v="Standard Class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x v="546"/>
    <n v="2"/>
    <n v="0.2"/>
    <n v="8.7140000000000004"/>
    <n v="6"/>
    <n v="12.5"/>
    <n v="2017"/>
    <s v="July"/>
    <s v="Q3"/>
  </r>
  <r>
    <n v="580"/>
    <x v="271"/>
    <x v="228"/>
    <d v="2017-07-26T00:00:00"/>
    <s v="Standard Class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x v="547"/>
    <n v="1"/>
    <n v="0.6"/>
    <n v="-5.7148000000000003"/>
    <n v="6"/>
    <n v="-65"/>
    <n v="2017"/>
    <s v="July"/>
    <s v="Q3"/>
  </r>
  <r>
    <n v="581"/>
    <x v="272"/>
    <x v="229"/>
    <d v="2015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x v="548"/>
    <n v="4"/>
    <n v="0"/>
    <n v="1.5456000000000001"/>
    <n v="4"/>
    <n v="3"/>
    <n v="2015"/>
    <s v="September"/>
    <s v="Q3"/>
  </r>
  <r>
    <n v="582"/>
    <x v="273"/>
    <x v="96"/>
    <d v="2017-12-05T00:00:00"/>
    <s v="Standard Class"/>
    <s v="DV-13465"/>
    <x v="231"/>
    <x v="0"/>
    <s v="United States"/>
    <s v="Denver"/>
    <s v="Colorado"/>
    <n v="80219"/>
    <x v="1"/>
    <s v="TEC-PH-10004977"/>
    <x v="2"/>
    <s v="Phones"/>
    <s v="GE 30524EE4"/>
    <x v="549"/>
    <n v="3"/>
    <n v="0.2"/>
    <n v="52.917299999999997"/>
    <n v="4"/>
    <n v="11.25"/>
    <n v="2017"/>
    <s v="December"/>
    <s v="Q4"/>
  </r>
  <r>
    <n v="583"/>
    <x v="273"/>
    <x v="96"/>
    <d v="2017-12-05T00:00:00"/>
    <s v="Standard Class"/>
    <s v="DV-13465"/>
    <x v="231"/>
    <x v="0"/>
    <s v="United States"/>
    <s v="Denver"/>
    <s v="Colorado"/>
    <n v="80219"/>
    <x v="1"/>
    <s v="TEC-PH-10000586"/>
    <x v="2"/>
    <s v="Phones"/>
    <s v="AT&amp;T SB67148 SynJ"/>
    <x v="550"/>
    <n v="2"/>
    <n v="0.2"/>
    <n v="9.2385999999999999"/>
    <n v="4"/>
    <n v="8.75"/>
    <n v="2017"/>
    <s v="December"/>
    <s v="Q4"/>
  </r>
  <r>
    <n v="584"/>
    <x v="273"/>
    <x v="96"/>
    <d v="2017-12-05T00:00:00"/>
    <s v="Standard Class"/>
    <s v="DV-13465"/>
    <x v="231"/>
    <x v="0"/>
    <s v="United States"/>
    <s v="Denver"/>
    <s v="Colorado"/>
    <n v="80219"/>
    <x v="1"/>
    <s v="OFF-AP-10000358"/>
    <x v="1"/>
    <s v="Appliances"/>
    <s v="Fellowes Basic Home/Office Series Surge Protectors"/>
    <x v="551"/>
    <n v="3"/>
    <n v="0.2"/>
    <n v="3.5045999999999999"/>
    <n v="4"/>
    <n v="11.249999999999998"/>
    <n v="2017"/>
    <s v="December"/>
    <s v="Q4"/>
  </r>
  <r>
    <n v="585"/>
    <x v="273"/>
    <x v="96"/>
    <d v="2017-12-05T00:00:00"/>
    <s v="Standard Class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x v="552"/>
    <n v="7"/>
    <n v="0.7"/>
    <n v="-4.7481"/>
    <n v="4"/>
    <n v="-70"/>
    <n v="2017"/>
    <s v="December"/>
    <s v="Q4"/>
  </r>
  <r>
    <n v="586"/>
    <x v="273"/>
    <x v="96"/>
    <d v="2017-12-05T00:00:00"/>
    <s v="Standard Class"/>
    <s v="DV-13465"/>
    <x v="231"/>
    <x v="0"/>
    <s v="United States"/>
    <s v="Denver"/>
    <s v="Colorado"/>
    <n v="80219"/>
    <x v="1"/>
    <s v="TEC-PH-10001254"/>
    <x v="2"/>
    <s v="Phones"/>
    <s v="Jabra BIZ 2300 Duo QD Duo Corded Headset"/>
    <x v="553"/>
    <n v="4"/>
    <n v="0.2"/>
    <n v="30.477599999999999"/>
    <n v="4"/>
    <n v="7.5"/>
    <n v="2017"/>
    <s v="December"/>
    <s v="Q4"/>
  </r>
  <r>
    <n v="587"/>
    <x v="274"/>
    <x v="230"/>
    <d v="2015-07-09T00:00:00"/>
    <s v="Standard Class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x v="554"/>
    <n v="1"/>
    <n v="0"/>
    <n v="4.9686000000000003"/>
    <n v="6"/>
    <n v="7.0000000000000009"/>
    <n v="2015"/>
    <s v="July"/>
    <s v="Q3"/>
  </r>
  <r>
    <n v="588"/>
    <x v="274"/>
    <x v="230"/>
    <d v="2015-07-09T00:00:00"/>
    <s v="Standard Class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/Box"/>
    <x v="555"/>
    <n v="3"/>
    <n v="0"/>
    <n v="144.51570000000001"/>
    <n v="6"/>
    <n v="49.000000000000007"/>
    <n v="2015"/>
    <s v="July"/>
    <s v="Q3"/>
  </r>
  <r>
    <n v="589"/>
    <x v="275"/>
    <x v="231"/>
    <d v="2016-03-24T00:00:00"/>
    <s v="Standard Class"/>
    <s v="ZC-21910"/>
    <x v="233"/>
    <x v="0"/>
    <s v="United States"/>
    <s v="Salem"/>
    <s v="Oregon"/>
    <n v="97301"/>
    <x v="1"/>
    <s v="TEC-PH-10003800"/>
    <x v="2"/>
    <s v="Phones"/>
    <s v="i.Sound Portable Power - 8000 mAh"/>
    <x v="556"/>
    <n v="2"/>
    <n v="0.2"/>
    <n v="-20.136199999999999"/>
    <n v="4"/>
    <n v="-23.749999999999996"/>
    <n v="2016"/>
    <s v="March"/>
    <s v="Q1"/>
  </r>
  <r>
    <n v="590"/>
    <x v="275"/>
    <x v="231"/>
    <d v="2016-03-24T00:00:00"/>
    <s v="Standard Class"/>
    <s v="ZC-21910"/>
    <x v="233"/>
    <x v="0"/>
    <s v="United States"/>
    <s v="Salem"/>
    <s v="Oregon"/>
    <n v="97301"/>
    <x v="1"/>
    <s v="OFF-PA-10002005"/>
    <x v="1"/>
    <s v="Paper"/>
    <s v="Xerox 225"/>
    <x v="557"/>
    <n v="4"/>
    <n v="0.2"/>
    <n v="7.2576000000000001"/>
    <n v="4"/>
    <n v="35"/>
    <n v="2016"/>
    <s v="March"/>
    <s v="Q1"/>
  </r>
  <r>
    <n v="591"/>
    <x v="275"/>
    <x v="231"/>
    <d v="2016-03-24T00:00:00"/>
    <s v="Standard Class"/>
    <s v="ZC-21910"/>
    <x v="233"/>
    <x v="0"/>
    <s v="United States"/>
    <s v="Salem"/>
    <s v="Oregon"/>
    <n v="97301"/>
    <x v="1"/>
    <s v="OFF-BI-10002498"/>
    <x v="1"/>
    <s v="Binders"/>
    <s v="Clear Mylar Reinforcing Strips"/>
    <x v="558"/>
    <n v="3"/>
    <n v="0.7"/>
    <n v="-12.896100000000001"/>
    <n v="4"/>
    <n v="-76.666666666666657"/>
    <n v="2016"/>
    <s v="March"/>
    <s v="Q1"/>
  </r>
  <r>
    <n v="592"/>
    <x v="275"/>
    <x v="231"/>
    <d v="2016-03-24T00:00:00"/>
    <s v="Standard Class"/>
    <s v="ZC-21910"/>
    <x v="233"/>
    <x v="0"/>
    <s v="United States"/>
    <s v="Salem"/>
    <s v="Oregon"/>
    <n v="97301"/>
    <x v="1"/>
    <s v="OFF-PA-10004101"/>
    <x v="1"/>
    <s v="Paper"/>
    <s v="Xerox 1894"/>
    <x v="559"/>
    <n v="2"/>
    <n v="0.2"/>
    <n v="3.6288"/>
    <n v="4"/>
    <n v="35"/>
    <n v="2016"/>
    <s v="March"/>
    <s v="Q1"/>
  </r>
  <r>
    <n v="593"/>
    <x v="276"/>
    <x v="232"/>
    <d v="2014-01-13T00:00:00"/>
    <s v="Standard Class"/>
    <s v="MS-17830"/>
    <x v="234"/>
    <x v="0"/>
    <s v="United States"/>
    <s v="Laredo"/>
    <s v="Texas"/>
    <n v="78041"/>
    <x v="2"/>
    <s v="OFF-AR-10004078"/>
    <x v="1"/>
    <s v="Art"/>
    <s v="Newell 312"/>
    <x v="560"/>
    <n v="2"/>
    <n v="0.2"/>
    <n v="1.1679999999999999"/>
    <n v="4"/>
    <n v="12.5"/>
    <n v="2014"/>
    <s v="January"/>
    <s v="Q1"/>
  </r>
  <r>
    <n v="594"/>
    <x v="276"/>
    <x v="232"/>
    <d v="2014-01-13T00:00:00"/>
    <s v="Standard Class"/>
    <s v="MS-17830"/>
    <x v="234"/>
    <x v="0"/>
    <s v="United States"/>
    <s v="Laredo"/>
    <s v="Texas"/>
    <n v="78041"/>
    <x v="2"/>
    <s v="TEC-AC-10001266"/>
    <x v="2"/>
    <s v="Accessories"/>
    <s v="Memorex Micro Travel Drive 8 GB"/>
    <x v="561"/>
    <n v="3"/>
    <n v="0.2"/>
    <n v="9.75"/>
    <n v="4"/>
    <n v="31.25"/>
    <n v="2014"/>
    <s v="January"/>
    <s v="Q1"/>
  </r>
  <r>
    <n v="595"/>
    <x v="277"/>
    <x v="233"/>
    <d v="2014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x v="562"/>
    <n v="2"/>
    <n v="0"/>
    <n v="22.0748"/>
    <n v="7"/>
    <n v="28.999999999999996"/>
    <n v="2014"/>
    <s v="August"/>
    <s v="Q3"/>
  </r>
  <r>
    <n v="596"/>
    <x v="277"/>
    <x v="233"/>
    <d v="2014-08-15T00:00:00"/>
    <s v="Standard Class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x v="384"/>
    <n v="3"/>
    <n v="0.2"/>
    <n v="434.99130000000002"/>
    <n v="7"/>
    <n v="36.25"/>
    <n v="2014"/>
    <s v="August"/>
    <s v="Q3"/>
  </r>
  <r>
    <n v="597"/>
    <x v="277"/>
    <x v="233"/>
    <d v="2014-08-15T00:00:00"/>
    <s v="Standard Class"/>
    <s v="LR-16915"/>
    <x v="235"/>
    <x v="0"/>
    <s v="United States"/>
    <s v="San Diego"/>
    <s v="California"/>
    <n v="92024"/>
    <x v="1"/>
    <s v="TEC-PH-10002398"/>
    <x v="2"/>
    <s v="Phones"/>
    <s v="AT&amp;T 1070 Corded Phone"/>
    <x v="563"/>
    <n v="5"/>
    <n v="0.2"/>
    <n v="55.744999999999997"/>
    <n v="7"/>
    <n v="12.5"/>
    <n v="2014"/>
    <s v="August"/>
    <s v="Q3"/>
  </r>
  <r>
    <n v="598"/>
    <x v="277"/>
    <x v="233"/>
    <d v="2014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x v="564"/>
    <n v="8"/>
    <n v="0"/>
    <n v="91.772800000000004"/>
    <n v="7"/>
    <n v="28.000000000000004"/>
    <n v="2014"/>
    <s v="August"/>
    <s v="Q3"/>
  </r>
  <r>
    <n v="599"/>
    <x v="278"/>
    <x v="216"/>
    <d v="2016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x v="565"/>
    <n v="2"/>
    <n v="0.2"/>
    <n v="1.0178"/>
    <n v="2"/>
    <n v="8.75"/>
    <n v="2016"/>
    <s v="July"/>
    <s v="Q3"/>
  </r>
  <r>
    <n v="600"/>
    <x v="279"/>
    <x v="87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x v="566"/>
    <n v="3"/>
    <n v="0.4"/>
    <n v="-28.796399999999998"/>
    <n v="5"/>
    <n v="-20"/>
    <n v="2016"/>
    <s v="July"/>
    <s v="Q3"/>
  </r>
  <r>
    <n v="601"/>
    <x v="279"/>
    <x v="87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x v="567"/>
    <n v="4"/>
    <n v="0.4"/>
    <n v="-115.3544"/>
    <n v="5"/>
    <n v="-23.333333333333332"/>
    <n v="2016"/>
    <s v="July"/>
    <s v="Q3"/>
  </r>
  <r>
    <n v="602"/>
    <x v="279"/>
    <x v="87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x v="568"/>
    <n v="2"/>
    <n v="0.2"/>
    <n v="0.73"/>
    <n v="5"/>
    <n v="12.5"/>
    <n v="2016"/>
    <s v="July"/>
    <s v="Q3"/>
  </r>
  <r>
    <n v="603"/>
    <x v="280"/>
    <x v="234"/>
    <d v="2014-03-19T00:00:00"/>
    <s v="Standard Class"/>
    <s v="AS-10240"/>
    <x v="238"/>
    <x v="0"/>
    <s v="United States"/>
    <s v="Tampa"/>
    <s v="Florida"/>
    <n v="33614"/>
    <x v="0"/>
    <s v="OFF-ST-10001490"/>
    <x v="1"/>
    <s v="Storage"/>
    <s v="Hot File 7-Pocket, Floor Stand"/>
    <x v="569"/>
    <n v="1"/>
    <n v="0.2"/>
    <n v="17.847000000000001"/>
    <n v="4"/>
    <n v="12.5"/>
    <n v="2014"/>
    <s v="March"/>
    <s v="Q1"/>
  </r>
  <r>
    <n v="604"/>
    <x v="280"/>
    <x v="234"/>
    <d v="2014-03-19T00:00:00"/>
    <s v="Standard Class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x v="498"/>
    <n v="3"/>
    <n v="0.2"/>
    <n v="5.1407999999999996"/>
    <n v="4"/>
    <n v="11.25"/>
    <n v="2014"/>
    <s v="March"/>
    <s v="Q1"/>
  </r>
  <r>
    <n v="605"/>
    <x v="280"/>
    <x v="234"/>
    <d v="2014-03-19T00:00:00"/>
    <s v="Standard Class"/>
    <s v="AS-10240"/>
    <x v="238"/>
    <x v="0"/>
    <s v="United States"/>
    <s v="Tampa"/>
    <s v="Florida"/>
    <n v="33614"/>
    <x v="0"/>
    <s v="OFF-BI-10000773"/>
    <x v="1"/>
    <s v="Binders"/>
    <s v="Insertable Tab Post Binder Dividers"/>
    <x v="570"/>
    <n v="3"/>
    <n v="0.7"/>
    <n v="-5.5338000000000003"/>
    <n v="4"/>
    <n v="-76.666666666666671"/>
    <n v="2014"/>
    <s v="March"/>
    <s v="Q1"/>
  </r>
  <r>
    <n v="606"/>
    <x v="280"/>
    <x v="234"/>
    <d v="2014-03-19T00:00:00"/>
    <s v="Standard Class"/>
    <s v="AS-10240"/>
    <x v="238"/>
    <x v="0"/>
    <s v="United States"/>
    <s v="Tampa"/>
    <s v="Florida"/>
    <n v="33614"/>
    <x v="0"/>
    <s v="OFF-BI-10001543"/>
    <x v="1"/>
    <s v="Binders"/>
    <s v="GBC VeloBinder Manual Binding System"/>
    <x v="571"/>
    <n v="4"/>
    <n v="0.7"/>
    <n v="-31.671199999999999"/>
    <n v="4"/>
    <n v="-73.333333333333329"/>
    <n v="2014"/>
    <s v="March"/>
    <s v="Q1"/>
  </r>
  <r>
    <n v="607"/>
    <x v="280"/>
    <x v="234"/>
    <d v="2014-03-19T00:00:00"/>
    <s v="Standard Class"/>
    <s v="AS-10240"/>
    <x v="238"/>
    <x v="0"/>
    <s v="United States"/>
    <s v="Tampa"/>
    <s v="Florida"/>
    <n v="33614"/>
    <x v="0"/>
    <s v="OFF-PA-10002120"/>
    <x v="1"/>
    <s v="Paper"/>
    <s v="Xerox 1889"/>
    <x v="572"/>
    <n v="3"/>
    <n v="0.2"/>
    <n v="47.815199999999997"/>
    <n v="4"/>
    <n v="36.25"/>
    <n v="2014"/>
    <s v="March"/>
    <s v="Q1"/>
  </r>
  <r>
    <n v="608"/>
    <x v="281"/>
    <x v="235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s v="Angle-D Ring Binders"/>
    <x v="573"/>
    <n v="2"/>
    <n v="0.7"/>
    <n v="-2.6255999999999999"/>
    <n v="4"/>
    <n v="-80"/>
    <n v="2014"/>
    <s v="May"/>
    <s v="Q2"/>
  </r>
  <r>
    <n v="609"/>
    <x v="281"/>
    <x v="235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s v="Newell 317"/>
    <x v="574"/>
    <n v="9"/>
    <n v="0.2"/>
    <n v="2.3814000000000002"/>
    <n v="4"/>
    <n v="11.250000000000002"/>
    <n v="2014"/>
    <s v="May"/>
    <s v="Q2"/>
  </r>
  <r>
    <n v="610"/>
    <x v="281"/>
    <x v="235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s v="Motorola L804"/>
    <x v="575"/>
    <n v="2"/>
    <n v="0.4"/>
    <n v="-10.117800000000001"/>
    <n v="4"/>
    <n v="-18.333333333333336"/>
    <n v="2014"/>
    <s v="May"/>
    <s v="Q2"/>
  </r>
  <r>
    <n v="611"/>
    <x v="282"/>
    <x v="236"/>
    <d v="2016-05-01T00:00:00"/>
    <s v="First Class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x v="576"/>
    <n v="3"/>
    <n v="0.2"/>
    <n v="41.577300000000001"/>
    <n v="3"/>
    <n v="11.25"/>
    <n v="2016"/>
    <s v="April"/>
    <s v="Q2"/>
  </r>
  <r>
    <n v="612"/>
    <x v="282"/>
    <x v="236"/>
    <d v="2016-05-01T00:00:00"/>
    <s v="First Class"/>
    <s v="NB-18655"/>
    <x v="240"/>
    <x v="1"/>
    <s v="United States"/>
    <s v="Dallas"/>
    <s v="Texas"/>
    <n v="75217"/>
    <x v="2"/>
    <s v="OFF-LA-10004345"/>
    <x v="1"/>
    <s v="Labels"/>
    <s v="Avery 493"/>
    <x v="577"/>
    <n v="4"/>
    <n v="0.2"/>
    <n v="5.6955999999999998"/>
    <n v="3"/>
    <n v="36.25"/>
    <n v="2016"/>
    <s v="April"/>
    <s v="Q2"/>
  </r>
  <r>
    <n v="613"/>
    <x v="283"/>
    <x v="108"/>
    <d v="2016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s v="Xerox 1972"/>
    <x v="578"/>
    <n v="2"/>
    <n v="0.2"/>
    <n v="2.64"/>
    <n v="2"/>
    <n v="31.25"/>
    <n v="2016"/>
    <s v="September"/>
    <s v="Q3"/>
  </r>
  <r>
    <n v="614"/>
    <x v="283"/>
    <x v="108"/>
    <d v="2016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x v="579"/>
    <n v="9"/>
    <n v="0.4"/>
    <n v="-157.9383"/>
    <n v="2"/>
    <n v="-21.666666666666664"/>
    <n v="2016"/>
    <s v="September"/>
    <s v="Q3"/>
  </r>
  <r>
    <n v="615"/>
    <x v="284"/>
    <x v="237"/>
    <d v="2017-11-17T00:00:00"/>
    <s v="Second Class"/>
    <s v="CK-12595"/>
    <x v="242"/>
    <x v="0"/>
    <s v="United States"/>
    <s v="Grove City"/>
    <s v="Ohio"/>
    <n v="43123"/>
    <x v="3"/>
    <s v="TEC-PH-10000011"/>
    <x v="2"/>
    <s v="Phones"/>
    <s v="PureGear Roll-On Screen Protector"/>
    <x v="580"/>
    <n v="10"/>
    <n v="0.4"/>
    <n v="15.992000000000001"/>
    <n v="3"/>
    <n v="13.333333333333334"/>
    <n v="2017"/>
    <s v="November"/>
    <s v="Q4"/>
  </r>
  <r>
    <n v="616"/>
    <x v="284"/>
    <x v="237"/>
    <d v="2017-11-17T00:00:00"/>
    <s v="Second Class"/>
    <s v="CK-12595"/>
    <x v="242"/>
    <x v="0"/>
    <s v="United States"/>
    <s v="Grove City"/>
    <s v="Ohio"/>
    <n v="43123"/>
    <x v="3"/>
    <s v="OFF-BI-10002949"/>
    <x v="1"/>
    <s v="Binders"/>
    <s v="Prestige Round Ring Binders"/>
    <x v="581"/>
    <n v="2"/>
    <n v="0.7"/>
    <n v="-2.7968000000000002"/>
    <n v="3"/>
    <n v="-76.666666666666671"/>
    <n v="2017"/>
    <s v="November"/>
    <s v="Q4"/>
  </r>
  <r>
    <n v="617"/>
    <x v="285"/>
    <x v="238"/>
    <d v="2017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x v="582"/>
    <n v="2"/>
    <n v="0"/>
    <n v="15.7872"/>
    <n v="5"/>
    <n v="39"/>
    <n v="2017"/>
    <s v="August"/>
    <s v="Q3"/>
  </r>
  <r>
    <n v="618"/>
    <x v="285"/>
    <x v="238"/>
    <d v="2017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x v="583"/>
    <n v="2"/>
    <n v="0"/>
    <n v="3.0813999999999999"/>
    <n v="5"/>
    <n v="31"/>
    <n v="2017"/>
    <s v="August"/>
    <s v="Q3"/>
  </r>
  <r>
    <n v="619"/>
    <x v="285"/>
    <x v="238"/>
    <d v="2017-08-23T00:00:00"/>
    <s v="Second Class"/>
    <s v="NG-18355"/>
    <x v="243"/>
    <x v="1"/>
    <s v="United States"/>
    <s v="New York City"/>
    <s v="New York"/>
    <n v="10011"/>
    <x v="3"/>
    <s v="OFF-BI-10002824"/>
    <x v="1"/>
    <s v="Binders"/>
    <s v="Recycled Easel Ring Binders"/>
    <x v="584"/>
    <n v="9"/>
    <n v="0.2"/>
    <n v="33.57"/>
    <n v="5"/>
    <n v="31.25"/>
    <n v="2017"/>
    <s v="August"/>
    <s v="Q3"/>
  </r>
  <r>
    <n v="620"/>
    <x v="285"/>
    <x v="238"/>
    <d v="2017-08-23T00:00:00"/>
    <s v="Second Class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x v="585"/>
    <n v="1"/>
    <n v="0"/>
    <n v="10.9939"/>
    <n v="5"/>
    <n v="29.000000000000004"/>
    <n v="2017"/>
    <s v="August"/>
    <s v="Q3"/>
  </r>
  <r>
    <n v="621"/>
    <x v="285"/>
    <x v="238"/>
    <d v="2017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x v="586"/>
    <n v="3"/>
    <n v="0"/>
    <n v="27.286200000000001"/>
    <n v="5"/>
    <n v="31"/>
    <n v="2017"/>
    <s v="August"/>
    <s v="Q3"/>
  </r>
  <r>
    <n v="622"/>
    <x v="286"/>
    <x v="58"/>
    <d v="2014-12-31T00:00:00"/>
    <s v="Standard Class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x v="587"/>
    <n v="5"/>
    <n v="0.8"/>
    <n v="-14.773"/>
    <n v="5"/>
    <n v="-170"/>
    <n v="2014"/>
    <s v="December"/>
    <s v="Q4"/>
  </r>
  <r>
    <n v="623"/>
    <x v="287"/>
    <x v="239"/>
    <d v="2015-12-03T00:00:00"/>
    <s v="Standard Class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x v="85"/>
    <n v="2"/>
    <n v="0"/>
    <n v="87.568399999999997"/>
    <n v="4"/>
    <n v="29.000000000000004"/>
    <n v="2015"/>
    <s v="November"/>
    <s v="Q4"/>
  </r>
  <r>
    <n v="624"/>
    <x v="287"/>
    <x v="239"/>
    <d v="2015-12-03T00:00:00"/>
    <s v="Standard Class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  <n v="5"/>
    <n v="0.1"/>
    <n v="178.90100000000001"/>
    <n v="4"/>
    <n v="32.222222222222221"/>
    <n v="2015"/>
    <s v="November"/>
    <s v="Q4"/>
  </r>
  <r>
    <n v="625"/>
    <x v="287"/>
    <x v="239"/>
    <d v="2015-12-03T00:00:00"/>
    <s v="Standard Class"/>
    <s v="SF-20965"/>
    <x v="245"/>
    <x v="1"/>
    <s v="United States"/>
    <s v="Dearborn"/>
    <s v="Michigan"/>
    <n v="48126"/>
    <x v="2"/>
    <s v="OFF-ST-10001272"/>
    <x v="1"/>
    <s v="Storage"/>
    <s v="Mini 13-1/2 Capacity Data Binder Rack, Pearl"/>
    <x v="589"/>
    <n v="4"/>
    <n v="0"/>
    <n v="130.87"/>
    <n v="4"/>
    <n v="25"/>
    <n v="2015"/>
    <s v="November"/>
    <s v="Q4"/>
  </r>
  <r>
    <n v="626"/>
    <x v="287"/>
    <x v="239"/>
    <d v="2015-12-03T00:00:00"/>
    <s v="Standard Class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/Woodgrain"/>
    <x v="590"/>
    <n v="9"/>
    <n v="0"/>
    <n v="46.927799999999998"/>
    <n v="4"/>
    <n v="28.999999999999996"/>
    <n v="2015"/>
    <s v="November"/>
    <s v="Q4"/>
  </r>
  <r>
    <n v="627"/>
    <x v="288"/>
    <x v="175"/>
    <d v="2017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x v="591"/>
    <n v="7"/>
    <n v="0"/>
    <n v="12.090400000000001"/>
    <n v="4"/>
    <n v="34"/>
    <n v="2017"/>
    <s v="September"/>
    <s v="Q3"/>
  </r>
  <r>
    <n v="628"/>
    <x v="289"/>
    <x v="240"/>
    <d v="2017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x v="592"/>
    <n v="2"/>
    <n v="0"/>
    <n v="28.176400000000001"/>
    <n v="4"/>
    <n v="29.000000000000004"/>
    <n v="2017"/>
    <s v="May"/>
    <s v="Q2"/>
  </r>
  <r>
    <n v="629"/>
    <x v="290"/>
    <x v="94"/>
    <d v="2017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  <n v="5"/>
    <n v="0.2"/>
    <n v="5.1435000000000004"/>
    <n v="4"/>
    <n v="33.75"/>
    <n v="2017"/>
    <s v="December"/>
    <s v="Q4"/>
  </r>
  <r>
    <n v="630"/>
    <x v="290"/>
    <x v="94"/>
    <d v="2017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  <n v="3"/>
    <n v="0"/>
    <n v="6.0857999999999999"/>
    <n v="4"/>
    <n v="46"/>
    <n v="2017"/>
    <s v="December"/>
    <s v="Q4"/>
  </r>
  <r>
    <n v="631"/>
    <x v="291"/>
    <x v="25"/>
    <d v="2016-12-13T00:00:00"/>
    <s v="Second Class"/>
    <s v="FM-14380"/>
    <x v="248"/>
    <x v="0"/>
    <s v="United States"/>
    <s v="Aurora"/>
    <s v="Colorado"/>
    <n v="80013"/>
    <x v="1"/>
    <s v="OFF-ST-10001963"/>
    <x v="1"/>
    <s v="Storage"/>
    <s v="Tennsco Regal Shelving Units"/>
    <x v="595"/>
    <n v="3"/>
    <n v="0.2"/>
    <n v="-51.719099999999997"/>
    <n v="2"/>
    <n v="-21.25"/>
    <n v="2016"/>
    <s v="December"/>
    <s v="Q4"/>
  </r>
  <r>
    <n v="632"/>
    <x v="291"/>
    <x v="25"/>
    <d v="2016-12-13T00:00:00"/>
    <s v="Second Class"/>
    <s v="FM-14380"/>
    <x v="248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x v="596"/>
    <n v="5"/>
    <n v="0.2"/>
    <n v="29.95"/>
    <n v="2"/>
    <n v="25"/>
    <n v="2016"/>
    <s v="December"/>
    <s v="Q4"/>
  </r>
  <r>
    <n v="633"/>
    <x v="291"/>
    <x v="25"/>
    <d v="2016-12-13T00:00:00"/>
    <s v="Second Class"/>
    <s v="FM-14380"/>
    <x v="248"/>
    <x v="0"/>
    <s v="United States"/>
    <s v="Aurora"/>
    <s v="Colorado"/>
    <n v="80013"/>
    <x v="1"/>
    <s v="TEC-PH-10002103"/>
    <x v="2"/>
    <s v="Phones"/>
    <s v="Jabra SPEAK 410"/>
    <x v="597"/>
    <n v="4"/>
    <n v="0.2"/>
    <n v="30.076799999999999"/>
    <n v="2"/>
    <n v="10"/>
    <n v="2016"/>
    <s v="December"/>
    <s v="Q4"/>
  </r>
  <r>
    <n v="634"/>
    <x v="292"/>
    <x v="241"/>
    <d v="2017-09-26T00:00:00"/>
    <s v="Second Class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/Pack"/>
    <x v="598"/>
    <n v="3"/>
    <n v="0.2"/>
    <n v="2.4584999999999999"/>
    <n v="2"/>
    <n v="13.750000000000002"/>
    <n v="2017"/>
    <s v="September"/>
    <s v="Q3"/>
  </r>
  <r>
    <n v="635"/>
    <x v="292"/>
    <x v="241"/>
    <d v="2017-09-26T00:00:00"/>
    <s v="Second Class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/Box"/>
    <x v="599"/>
    <n v="3"/>
    <n v="0.2"/>
    <n v="85.529700000000005"/>
    <n v="2"/>
    <n v="36.250000000000007"/>
    <n v="2017"/>
    <s v="September"/>
    <s v="Q3"/>
  </r>
  <r>
    <n v="636"/>
    <x v="293"/>
    <x v="242"/>
    <d v="2015-10-09T00:00:00"/>
    <s v="Second Class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x v="600"/>
    <n v="3"/>
    <n v="0"/>
    <n v="43.223399999999998"/>
    <n v="5"/>
    <n v="11"/>
    <n v="2015"/>
    <s v="October"/>
    <s v="Q4"/>
  </r>
  <r>
    <n v="637"/>
    <x v="294"/>
    <x v="243"/>
    <d v="2016-08-21T00:00:00"/>
    <s v="Standard Class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x v="601"/>
    <n v="3"/>
    <n v="0.7"/>
    <n v="-13.8468"/>
    <n v="6"/>
    <n v="-73.333333333333329"/>
    <n v="2016"/>
    <s v="August"/>
    <s v="Q3"/>
  </r>
  <r>
    <n v="638"/>
    <x v="294"/>
    <x v="243"/>
    <d v="2016-08-21T00:00:00"/>
    <s v="Standard Class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/Fax"/>
    <x v="602"/>
    <n v="3"/>
    <n v="0.2"/>
    <n v="12.232799999999999"/>
    <n v="6"/>
    <n v="10"/>
    <n v="2016"/>
    <s v="August"/>
    <s v="Q3"/>
  </r>
  <r>
    <n v="639"/>
    <x v="295"/>
    <x v="244"/>
    <d v="2016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x v="603"/>
    <n v="5"/>
    <n v="0"/>
    <n v="272.79199999999997"/>
    <n v="5"/>
    <n v="25.999999999999996"/>
    <n v="2016"/>
    <s v="May"/>
    <s v="Q2"/>
  </r>
  <r>
    <n v="640"/>
    <x v="295"/>
    <x v="244"/>
    <d v="2016-05-25T00:00:00"/>
    <s v="Standard Class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x v="604"/>
    <n v="4"/>
    <n v="0.2"/>
    <n v="5.0128000000000004"/>
    <n v="5"/>
    <n v="32.5"/>
    <n v="2016"/>
    <s v="May"/>
    <s v="Q2"/>
  </r>
  <r>
    <n v="641"/>
    <x v="296"/>
    <x v="122"/>
    <d v="2016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x v="605"/>
    <n v="3"/>
    <n v="0"/>
    <n v="6.0288000000000004"/>
    <n v="4"/>
    <n v="32"/>
    <n v="2016"/>
    <s v="December"/>
    <s v="Q4"/>
  </r>
  <r>
    <n v="642"/>
    <x v="297"/>
    <x v="245"/>
    <d v="2017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s v="Economy Rollaway Files"/>
    <x v="606"/>
    <n v="2"/>
    <n v="0"/>
    <n v="85.903999999999996"/>
    <n v="4"/>
    <n v="26"/>
    <n v="2017"/>
    <s v="July"/>
    <s v="Q3"/>
  </r>
  <r>
    <n v="643"/>
    <x v="297"/>
    <x v="245"/>
    <d v="2017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s v="Avery 480"/>
    <x v="607"/>
    <n v="7"/>
    <n v="0"/>
    <n v="12.6"/>
    <n v="4"/>
    <n v="48"/>
    <n v="2017"/>
    <s v="July"/>
    <s v="Q3"/>
  </r>
  <r>
    <n v="644"/>
    <x v="298"/>
    <x v="193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s v="Imation 16GB Mini TravelDrive USB 2.0 Flash Drive"/>
    <x v="608"/>
    <n v="4"/>
    <n v="0"/>
    <n v="54.333199999999998"/>
    <n v="5"/>
    <n v="41"/>
    <n v="2017"/>
    <s v="June"/>
    <s v="Q2"/>
  </r>
  <r>
    <n v="645"/>
    <x v="299"/>
    <x v="246"/>
    <d v="2017-07-25T00:00:00"/>
    <s v="Standard Class"/>
    <s v="TW-21025"/>
    <x v="69"/>
    <x v="2"/>
    <s v="United States"/>
    <s v="Plainfield"/>
    <s v="New Jersey"/>
    <n v="7060"/>
    <x v="3"/>
    <s v="OFF-PA-10001934"/>
    <x v="1"/>
    <s v="Paper"/>
    <s v="Xerox 1993"/>
    <x v="90"/>
    <n v="1"/>
    <n v="0"/>
    <n v="3.1751999999999998"/>
    <n v="4"/>
    <n v="48.999999999999993"/>
    <n v="2017"/>
    <s v="July"/>
    <s v="Q3"/>
  </r>
  <r>
    <n v="646"/>
    <x v="300"/>
    <x v="247"/>
    <d v="2018-01-05T00:00:00"/>
    <s v="Standard Class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x v="609"/>
    <n v="2"/>
    <n v="0"/>
    <n v="56.511000000000003"/>
    <n v="6"/>
    <n v="27"/>
    <n v="2017"/>
    <s v="December"/>
    <s v="Q4"/>
  </r>
  <r>
    <n v="647"/>
    <x v="301"/>
    <x v="178"/>
    <d v="2016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s v="Staples"/>
    <x v="610"/>
    <n v="5"/>
    <n v="0.2"/>
    <n v="9.8625000000000007"/>
    <n v="7"/>
    <n v="31.250000000000007"/>
    <n v="2016"/>
    <s v="April"/>
    <s v="Q2"/>
  </r>
  <r>
    <n v="648"/>
    <x v="301"/>
    <x v="178"/>
    <d v="2016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x v="611"/>
    <n v="2"/>
    <n v="0.2"/>
    <n v="3.0144000000000002"/>
    <n v="7"/>
    <n v="10"/>
    <n v="2016"/>
    <s v="April"/>
    <s v="Q2"/>
  </r>
  <r>
    <n v="649"/>
    <x v="302"/>
    <x v="25"/>
    <d v="2016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x v="612"/>
    <n v="4"/>
    <n v="0"/>
    <n v="6.0679999999999996"/>
    <n v="5"/>
    <n v="41"/>
    <n v="2016"/>
    <s v="December"/>
    <s v="Q4"/>
  </r>
  <r>
    <n v="650"/>
    <x v="302"/>
    <x v="25"/>
    <d v="2016-12-16T00:00:00"/>
    <s v="Second Class"/>
    <s v="AR-10825"/>
    <x v="255"/>
    <x v="1"/>
    <s v="United States"/>
    <s v="Vancouver"/>
    <s v="Washington"/>
    <n v="98661"/>
    <x v="1"/>
    <s v="TEC-PH-10003273"/>
    <x v="2"/>
    <s v="Phones"/>
    <s v="AT&amp;T TR1909W"/>
    <x v="214"/>
    <n v="3"/>
    <n v="0.2"/>
    <n v="22.6782"/>
    <n v="5"/>
    <n v="7.5000000000000009"/>
    <n v="2016"/>
    <s v="December"/>
    <s v="Q4"/>
  </r>
  <r>
    <n v="651"/>
    <x v="302"/>
    <x v="25"/>
    <d v="2016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s v="First Data FD10 PIN Pad"/>
    <x v="613"/>
    <n v="4"/>
    <n v="0"/>
    <n v="31.6"/>
    <n v="5"/>
    <n v="10"/>
    <n v="2016"/>
    <s v="December"/>
    <s v="Q4"/>
  </r>
  <r>
    <n v="652"/>
    <x v="303"/>
    <x v="248"/>
    <d v="2016-10-29T00:00:00"/>
    <s v="Standard Class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x v="614"/>
    <n v="10"/>
    <n v="0"/>
    <n v="178.31800000000001"/>
    <n v="6"/>
    <n v="47.000000000000007"/>
    <n v="2016"/>
    <s v="October"/>
    <s v="Q4"/>
  </r>
  <r>
    <n v="653"/>
    <x v="304"/>
    <x v="249"/>
    <d v="2017-06-23T00:00:00"/>
    <s v="Standard Class"/>
    <s v="AR-10405"/>
    <x v="153"/>
    <x v="1"/>
    <s v="United States"/>
    <s v="New York City"/>
    <s v="New York"/>
    <n v="10035"/>
    <x v="3"/>
    <s v="OFF-PA-10003892"/>
    <x v="1"/>
    <s v="Paper"/>
    <s v="Xerox 1943"/>
    <x v="615"/>
    <n v="2"/>
    <n v="0"/>
    <n v="45.9754"/>
    <n v="4"/>
    <n v="47"/>
    <n v="2017"/>
    <s v="June"/>
    <s v="Q2"/>
  </r>
  <r>
    <n v="654"/>
    <x v="304"/>
    <x v="249"/>
    <d v="2017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x v="616"/>
    <n v="8"/>
    <n v="0"/>
    <n v="10.311999999999999"/>
    <n v="4"/>
    <n v="10"/>
    <n v="2017"/>
    <s v="June"/>
    <s v="Q2"/>
  </r>
  <r>
    <n v="655"/>
    <x v="305"/>
    <x v="250"/>
    <d v="2016-08-28T00:00:00"/>
    <s v="Standard Class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x v="617"/>
    <n v="2"/>
    <n v="0.2"/>
    <n v="8.5164000000000009"/>
    <n v="6"/>
    <n v="7.5"/>
    <n v="2016"/>
    <s v="August"/>
    <s v="Q3"/>
  </r>
  <r>
    <n v="656"/>
    <x v="305"/>
    <x v="250"/>
    <d v="2016-08-28T00:00:00"/>
    <s v="Standard Class"/>
    <s v="CR-12730"/>
    <x v="257"/>
    <x v="0"/>
    <s v="United States"/>
    <s v="Columbus"/>
    <s v="Ohio"/>
    <n v="43229"/>
    <x v="3"/>
    <s v="OFF-BI-10002827"/>
    <x v="1"/>
    <s v="Binders"/>
    <s v="Avery Durable Poly Binders"/>
    <x v="618"/>
    <n v="2"/>
    <n v="0.7"/>
    <n v="-2.6543999999999999"/>
    <n v="6"/>
    <n v="-80"/>
    <n v="2016"/>
    <s v="August"/>
    <s v="Q3"/>
  </r>
  <r>
    <n v="657"/>
    <x v="305"/>
    <x v="250"/>
    <d v="2016-08-28T00:00:00"/>
    <s v="Standard Class"/>
    <s v="CR-12730"/>
    <x v="257"/>
    <x v="0"/>
    <s v="United States"/>
    <s v="Columbus"/>
    <s v="Ohio"/>
    <n v="43229"/>
    <x v="3"/>
    <s v="OFF-EN-10002230"/>
    <x v="1"/>
    <s v="Envelopes"/>
    <s v="Airmail Envelopes"/>
    <x v="619"/>
    <n v="2"/>
    <n v="0.2"/>
    <n v="45.322200000000002"/>
    <n v="6"/>
    <n v="33.75"/>
    <n v="2016"/>
    <s v="August"/>
    <s v="Q3"/>
  </r>
  <r>
    <n v="658"/>
    <x v="306"/>
    <x v="251"/>
    <d v="2016-09-19T00:00:00"/>
    <s v="Same Day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x v="620"/>
    <n v="2"/>
    <n v="0.3"/>
    <n v="-50.097999999999999"/>
    <n v="0"/>
    <n v="-7.1428571428571423"/>
    <n v="2016"/>
    <s v="September"/>
    <s v="Q3"/>
  </r>
  <r>
    <n v="659"/>
    <x v="306"/>
    <x v="251"/>
    <d v="2016-09-19T00:00:00"/>
    <s v="Same Day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x v="621"/>
    <n v="2"/>
    <n v="0.8"/>
    <n v="-3.4620000000000002"/>
    <n v="0"/>
    <n v="-150.00000000000003"/>
    <n v="2016"/>
    <s v="September"/>
    <s v="Q3"/>
  </r>
  <r>
    <n v="660"/>
    <x v="307"/>
    <x v="252"/>
    <d v="2015-08-28T00:00:00"/>
    <s v="Standard Class"/>
    <s v="CB-12025"/>
    <x v="90"/>
    <x v="0"/>
    <s v="United States"/>
    <s v="Arlington"/>
    <s v="Texas"/>
    <n v="76017"/>
    <x v="2"/>
    <s v="OFF-ST-10001490"/>
    <x v="1"/>
    <s v="Storage"/>
    <s v="Hot File 7-Pocket, Floor Stand"/>
    <x v="622"/>
    <n v="7"/>
    <n v="0.2"/>
    <n v="124.929"/>
    <n v="4"/>
    <n v="12.5"/>
    <n v="2015"/>
    <s v="August"/>
    <s v="Q3"/>
  </r>
  <r>
    <n v="661"/>
    <x v="307"/>
    <x v="252"/>
    <d v="2015-08-28T00:00:00"/>
    <s v="Standard Class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x v="623"/>
    <n v="14"/>
    <n v="0.2"/>
    <n v="-135.76499999999999"/>
    <n v="4"/>
    <n v="-18.749999999999996"/>
    <n v="2015"/>
    <s v="August"/>
    <s v="Q3"/>
  </r>
  <r>
    <n v="662"/>
    <x v="307"/>
    <x v="252"/>
    <d v="2015-08-28T00:00:00"/>
    <s v="Standard Class"/>
    <s v="CB-12025"/>
    <x v="90"/>
    <x v="0"/>
    <s v="United States"/>
    <s v="Arlington"/>
    <s v="Texas"/>
    <n v="76017"/>
    <x v="2"/>
    <s v="FUR-TA-10001768"/>
    <x v="0"/>
    <s v="Tables"/>
    <s v="Hon Racetrack Conference Tables"/>
    <x v="624"/>
    <n v="5"/>
    <n v="0.3"/>
    <n v="-118.12949999999999"/>
    <n v="4"/>
    <n v="-12.857142857142856"/>
    <n v="2015"/>
    <s v="August"/>
    <s v="Q3"/>
  </r>
  <r>
    <n v="663"/>
    <x v="307"/>
    <x v="252"/>
    <d v="2015-08-28T00:00:00"/>
    <s v="Standard Class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x v="625"/>
    <n v="3"/>
    <n v="0.8"/>
    <n v="-4.2222"/>
    <n v="4"/>
    <n v="-154.99999999999997"/>
    <n v="2015"/>
    <s v="August"/>
    <s v="Q3"/>
  </r>
  <r>
    <n v="664"/>
    <x v="308"/>
    <x v="253"/>
    <d v="2016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/4d x 20-1/2h"/>
    <x v="626"/>
    <n v="5"/>
    <n v="0"/>
    <n v="18.398"/>
    <n v="4"/>
    <n v="4"/>
    <n v="2016"/>
    <s v="March"/>
    <s v="Q1"/>
  </r>
  <r>
    <n v="665"/>
    <x v="309"/>
    <x v="254"/>
    <d v="2016-11-04T00:00:00"/>
    <s v="Same Day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x v="627"/>
    <n v="3"/>
    <n v="0"/>
    <n v="5.2625999999999999"/>
    <n v="0"/>
    <n v="49"/>
    <n v="2016"/>
    <s v="November"/>
    <s v="Q4"/>
  </r>
  <r>
    <n v="666"/>
    <x v="310"/>
    <x v="110"/>
    <d v="2017-06-10T00:00:00"/>
    <s v="Second Class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x v="628"/>
    <n v="3"/>
    <n v="0.2"/>
    <n v="2.0790000000000002"/>
    <n v="2"/>
    <n v="8.75"/>
    <n v="2017"/>
    <s v="June"/>
    <s v="Q2"/>
  </r>
  <r>
    <n v="667"/>
    <x v="310"/>
    <x v="110"/>
    <d v="2017-06-10T00:00:00"/>
    <s v="Second Class"/>
    <s v="TH-21235"/>
    <x v="260"/>
    <x v="1"/>
    <s v="United States"/>
    <s v="Dallas"/>
    <s v="Texas"/>
    <n v="75081"/>
    <x v="2"/>
    <s v="OFF-PA-10000474"/>
    <x v="1"/>
    <s v="Paper"/>
    <s v="Easy-staple paper"/>
    <x v="629"/>
    <n v="3"/>
    <n v="0.2"/>
    <n v="28.706399999999999"/>
    <n v="2"/>
    <n v="33.75"/>
    <n v="2017"/>
    <s v="June"/>
    <s v="Q2"/>
  </r>
  <r>
    <n v="668"/>
    <x v="310"/>
    <x v="110"/>
    <d v="2017-06-10T00:00:00"/>
    <s v="Second Class"/>
    <s v="TH-21235"/>
    <x v="260"/>
    <x v="1"/>
    <s v="United States"/>
    <s v="Dallas"/>
    <s v="Texas"/>
    <n v="75081"/>
    <x v="2"/>
    <s v="TEC-PH-10004042"/>
    <x v="2"/>
    <s v="Phones"/>
    <s v="ClearOne Communications CHAT 70 OC Speaker Phone"/>
    <x v="630"/>
    <n v="3"/>
    <n v="0.2"/>
    <n v="28.618200000000002"/>
    <n v="2"/>
    <n v="7.5"/>
    <n v="2017"/>
    <s v="June"/>
    <s v="Q2"/>
  </r>
  <r>
    <n v="669"/>
    <x v="311"/>
    <x v="163"/>
    <d v="2014-12-26T00:00:00"/>
    <s v="First Class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x v="631"/>
    <n v="5"/>
    <n v="0.2"/>
    <n v="8.7285000000000004"/>
    <n v="2"/>
    <n v="28.750000000000004"/>
    <n v="2014"/>
    <s v="December"/>
    <s v="Q4"/>
  </r>
  <r>
    <n v="670"/>
    <x v="312"/>
    <x v="255"/>
    <d v="2017-06-13T00:00:00"/>
    <s v="Standard Class"/>
    <s v="MO-17800"/>
    <x v="246"/>
    <x v="2"/>
    <s v="United States"/>
    <s v="Chicago"/>
    <s v="Illinois"/>
    <n v="60653"/>
    <x v="2"/>
    <s v="FUR-FU-10002759"/>
    <x v="0"/>
    <s v="Furnishings"/>
    <s v="12-1/2 Diameter Round Wall Clock"/>
    <x v="112"/>
    <n v="3"/>
    <n v="0.6"/>
    <n v="-14.3856"/>
    <n v="4"/>
    <n v="-60"/>
    <n v="2017"/>
    <s v="June"/>
    <s v="Q2"/>
  </r>
  <r>
    <n v="671"/>
    <x v="312"/>
    <x v="255"/>
    <d v="2017-06-13T00:00:00"/>
    <s v="Standard Class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x v="632"/>
    <n v="1"/>
    <n v="0.5"/>
    <n v="-71.890500000000003"/>
    <n v="4"/>
    <n v="-66"/>
    <n v="2017"/>
    <s v="June"/>
    <s v="Q2"/>
  </r>
  <r>
    <n v="672"/>
    <x v="312"/>
    <x v="255"/>
    <d v="2017-06-13T00:00:00"/>
    <s v="Standard Class"/>
    <s v="MO-17800"/>
    <x v="246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  <n v="8"/>
    <n v="0.2"/>
    <n v="11.36"/>
    <n v="4"/>
    <n v="31.25"/>
    <n v="2017"/>
    <s v="June"/>
    <s v="Q2"/>
  </r>
  <r>
    <n v="673"/>
    <x v="313"/>
    <x v="140"/>
    <d v="2017-06-22T00:00:00"/>
    <s v="Standard Class"/>
    <s v="TD-20995"/>
    <x v="143"/>
    <x v="0"/>
    <s v="United States"/>
    <s v="Quincy"/>
    <s v="Illinois"/>
    <n v="62301"/>
    <x v="2"/>
    <s v="OFF-AR-10001954"/>
    <x v="1"/>
    <s v="Art"/>
    <s v="Newell 331"/>
    <x v="634"/>
    <n v="5"/>
    <n v="0.2"/>
    <n v="1.7115"/>
    <n v="7"/>
    <n v="8.75"/>
    <n v="2017"/>
    <s v="June"/>
    <s v="Q2"/>
  </r>
  <r>
    <n v="674"/>
    <x v="314"/>
    <x v="256"/>
    <d v="2017-12-08T00:00:00"/>
    <s v="First Class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x v="635"/>
    <n v="3"/>
    <n v="0"/>
    <n v="16.588799999999999"/>
    <n v="3"/>
    <n v="27"/>
    <n v="2017"/>
    <s v="December"/>
    <s v="Q4"/>
  </r>
  <r>
    <n v="675"/>
    <x v="314"/>
    <x v="256"/>
    <d v="2017-12-08T00:00:00"/>
    <s v="First Class"/>
    <s v="RB-19570"/>
    <x v="262"/>
    <x v="0"/>
    <s v="United States"/>
    <s v="Columbus"/>
    <s v="Indiana"/>
    <n v="47201"/>
    <x v="2"/>
    <s v="OFF-PA-10002137"/>
    <x v="1"/>
    <s v="Paper"/>
    <s v="Southworth 100% Résumé Paper, 24lb."/>
    <x v="636"/>
    <n v="5"/>
    <n v="0"/>
    <n v="17.504999999999999"/>
    <n v="3"/>
    <n v="45"/>
    <n v="2017"/>
    <s v="December"/>
    <s v="Q4"/>
  </r>
  <r>
    <n v="676"/>
    <x v="314"/>
    <x v="256"/>
    <d v="2017-12-08T00:00:00"/>
    <s v="First Class"/>
    <s v="RB-19570"/>
    <x v="262"/>
    <x v="0"/>
    <s v="United States"/>
    <s v="Columbus"/>
    <s v="Indiana"/>
    <n v="47201"/>
    <x v="2"/>
    <s v="TEC-AC-10003832"/>
    <x v="2"/>
    <s v="Accessories"/>
    <s v="Imation 16GB Mini TravelDrive USB 2.0 Flash Drive"/>
    <x v="637"/>
    <n v="3"/>
    <n v="0"/>
    <n v="40.749899999999997"/>
    <n v="3"/>
    <n v="41"/>
    <n v="2017"/>
    <s v="December"/>
    <s v="Q4"/>
  </r>
  <r>
    <n v="677"/>
    <x v="315"/>
    <x v="257"/>
    <d v="2017-03-23T00:00:00"/>
    <s v="Standard Class"/>
    <s v="CD-11980"/>
    <x v="263"/>
    <x v="0"/>
    <s v="United States"/>
    <s v="Tyler"/>
    <s v="Texas"/>
    <n v="75701"/>
    <x v="2"/>
    <s v="OFF-AP-10000804"/>
    <x v="1"/>
    <s v="Appliances"/>
    <s v="Hoover Portapower Portable Vacuum"/>
    <x v="638"/>
    <n v="3"/>
    <n v="0.8"/>
    <n v="-7.3920000000000003"/>
    <n v="5"/>
    <n v="-275"/>
    <n v="2017"/>
    <s v="March"/>
    <s v="Q1"/>
  </r>
  <r>
    <n v="678"/>
    <x v="315"/>
    <x v="257"/>
    <d v="2017-03-23T00:00:00"/>
    <s v="Standard Class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/Pack"/>
    <x v="639"/>
    <n v="3"/>
    <n v="0.2"/>
    <n v="4.5201000000000002"/>
    <n v="5"/>
    <n v="16.25"/>
    <n v="2017"/>
    <s v="March"/>
    <s v="Q1"/>
  </r>
  <r>
    <n v="679"/>
    <x v="315"/>
    <x v="257"/>
    <d v="2017-03-23T00:00:00"/>
    <s v="Standard Class"/>
    <s v="CD-11980"/>
    <x v="263"/>
    <x v="0"/>
    <s v="United States"/>
    <s v="Tyler"/>
    <s v="Texas"/>
    <n v="75701"/>
    <x v="2"/>
    <s v="FUR-FU-10003553"/>
    <x v="0"/>
    <s v="Furnishings"/>
    <s v="Howard Miller 13-1/2&quot; Diameter Rosebrook Wall Clock"/>
    <x v="640"/>
    <n v="3"/>
    <n v="0.6"/>
    <n v="-41.262"/>
    <n v="5"/>
    <n v="-50"/>
    <n v="2017"/>
    <s v="March"/>
    <s v="Q1"/>
  </r>
  <r>
    <n v="680"/>
    <x v="315"/>
    <x v="257"/>
    <d v="2017-03-23T00:00:00"/>
    <s v="Standard Class"/>
    <s v="CD-11980"/>
    <x v="263"/>
    <x v="0"/>
    <s v="United States"/>
    <s v="Tyler"/>
    <s v="Texas"/>
    <n v="75701"/>
    <x v="2"/>
    <s v="OFF-BI-10004632"/>
    <x v="1"/>
    <s v="Binders"/>
    <s v="Ibico Hi-Tech Manual Binding System"/>
    <x v="641"/>
    <n v="3"/>
    <n v="0.8"/>
    <n v="-320.23950000000002"/>
    <n v="5"/>
    <n v="-175.00000000000003"/>
    <n v="2017"/>
    <s v="March"/>
    <s v="Q1"/>
  </r>
  <r>
    <n v="681"/>
    <x v="316"/>
    <x v="258"/>
    <d v="2016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s v="Avery Hanging File Binders"/>
    <x v="642"/>
    <n v="3"/>
    <n v="0.2"/>
    <n v="4.6643999999999997"/>
    <n v="5"/>
    <n v="32.499999999999993"/>
    <n v="2016"/>
    <s v="November"/>
    <s v="Q4"/>
  </r>
  <r>
    <n v="682"/>
    <x v="316"/>
    <x v="258"/>
    <d v="2016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x v="643"/>
    <n v="2"/>
    <n v="0"/>
    <n v="2.5983999999999998"/>
    <n v="5"/>
    <n v="4"/>
    <n v="2016"/>
    <s v="November"/>
    <s v="Q4"/>
  </r>
  <r>
    <n v="683"/>
    <x v="316"/>
    <x v="258"/>
    <d v="2016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x v="644"/>
    <n v="4"/>
    <n v="0"/>
    <n v="18.521999999999998"/>
    <n v="5"/>
    <n v="27"/>
    <n v="2016"/>
    <s v="November"/>
    <s v="Q4"/>
  </r>
  <r>
    <n v="684"/>
    <x v="317"/>
    <x v="259"/>
    <d v="2017-11-04T00:00:00"/>
    <s v="Same Day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x v="645"/>
    <n v="4"/>
    <n v="0.5"/>
    <n v="-3839.9904000000001"/>
    <n v="0"/>
    <n v="-48.000000000000007"/>
    <n v="2017"/>
    <s v="November"/>
    <s v="Q4"/>
  </r>
  <r>
    <n v="685"/>
    <x v="317"/>
    <x v="259"/>
    <d v="2017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x v="646"/>
    <n v="2"/>
    <n v="0.2"/>
    <n v="14.651"/>
    <n v="0"/>
    <n v="8.75"/>
    <n v="2017"/>
    <s v="November"/>
    <s v="Q4"/>
  </r>
  <r>
    <n v="686"/>
    <x v="318"/>
    <x v="260"/>
    <d v="2014-07-08T00:00:00"/>
    <s v="First Class"/>
    <s v="MC-17845"/>
    <x v="266"/>
    <x v="0"/>
    <s v="United States"/>
    <s v="Jackson"/>
    <s v="Mississippi"/>
    <n v="39212"/>
    <x v="0"/>
    <s v="TEC-AC-10003911"/>
    <x v="2"/>
    <s v="Accessories"/>
    <s v="NETGEAR AC1750 Dual Band Gigabit Smart WiFi Router"/>
    <x v="647"/>
    <n v="3"/>
    <n v="0"/>
    <n v="163.18979999999999"/>
    <n v="3"/>
    <n v="34"/>
    <n v="2014"/>
    <s v="July"/>
    <s v="Q3"/>
  </r>
  <r>
    <n v="687"/>
    <x v="318"/>
    <x v="260"/>
    <d v="2014-07-08T00:00:00"/>
    <s v="First Class"/>
    <s v="MC-17845"/>
    <x v="266"/>
    <x v="0"/>
    <s v="United States"/>
    <s v="Jackson"/>
    <s v="Mississippi"/>
    <n v="39212"/>
    <x v="0"/>
    <s v="OFF-LA-10001934"/>
    <x v="1"/>
    <s v="Labels"/>
    <s v="Avery 516"/>
    <x v="2"/>
    <n v="2"/>
    <n v="0"/>
    <n v="6.8714000000000004"/>
    <n v="3"/>
    <n v="47"/>
    <n v="2014"/>
    <s v="July"/>
    <s v="Q3"/>
  </r>
  <r>
    <n v="688"/>
    <x v="318"/>
    <x v="260"/>
    <d v="2014-07-08T00:00:00"/>
    <s v="First Class"/>
    <s v="MC-17845"/>
    <x v="266"/>
    <x v="0"/>
    <s v="United States"/>
    <s v="Jackson"/>
    <s v="Mississippi"/>
    <n v="39212"/>
    <x v="0"/>
    <s v="OFF-PA-10000304"/>
    <x v="1"/>
    <s v="Paper"/>
    <s v="Xerox 1995"/>
    <x v="537"/>
    <n v="3"/>
    <n v="0"/>
    <n v="9.3312000000000008"/>
    <n v="3"/>
    <n v="48.000000000000007"/>
    <n v="2014"/>
    <s v="July"/>
    <s v="Q3"/>
  </r>
  <r>
    <n v="689"/>
    <x v="319"/>
    <x v="53"/>
    <d v="2017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s v="Bush Andora Bookcase, Maple/Graphite Gray Finish"/>
    <x v="648"/>
    <n v="2"/>
    <n v="0.2"/>
    <n v="4.7995999999999999"/>
    <n v="4"/>
    <n v="2.5"/>
    <n v="2017"/>
    <s v="December"/>
    <s v="Q4"/>
  </r>
  <r>
    <n v="690"/>
    <x v="320"/>
    <x v="261"/>
    <d v="2014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x v="649"/>
    <n v="1"/>
    <n v="0"/>
    <n v="14.561400000000001"/>
    <n v="2"/>
    <n v="14.000000000000002"/>
    <n v="2014"/>
    <s v="June"/>
    <s v="Q2"/>
  </r>
  <r>
    <n v="691"/>
    <x v="320"/>
    <x v="261"/>
    <d v="2014-06-23T00:00:00"/>
    <s v="Second Class"/>
    <s v="NP-18325"/>
    <x v="268"/>
    <x v="0"/>
    <s v="United States"/>
    <s v="Waynesboro"/>
    <s v="Virginia"/>
    <n v="22980"/>
    <x v="0"/>
    <s v="TEC-PH-10002033"/>
    <x v="2"/>
    <s v="Phones"/>
    <s v="Konftel 250 Conference phone - Charcoal black"/>
    <x v="650"/>
    <n v="1"/>
    <n v="0"/>
    <n v="74.053200000000004"/>
    <n v="2"/>
    <n v="26"/>
    <n v="2014"/>
    <s v="June"/>
    <s v="Q2"/>
  </r>
  <r>
    <n v="692"/>
    <x v="320"/>
    <x v="261"/>
    <d v="2014-06-23T00:00:00"/>
    <s v="Second Class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x v="651"/>
    <n v="3"/>
    <n v="0"/>
    <n v="10.315200000000001"/>
    <n v="2"/>
    <n v="27.999999999999996"/>
    <n v="2014"/>
    <s v="June"/>
    <s v="Q2"/>
  </r>
  <r>
    <n v="693"/>
    <x v="321"/>
    <x v="262"/>
    <d v="2015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s v="Imation Bio 8GB USB Flash Drive Imation Corp"/>
    <x v="652"/>
    <n v="1"/>
    <n v="0"/>
    <n v="24.936"/>
    <n v="5"/>
    <n v="15"/>
    <n v="2015"/>
    <s v="March"/>
    <s v="Q1"/>
  </r>
  <r>
    <n v="694"/>
    <x v="321"/>
    <x v="262"/>
    <d v="2015-04-02T00:00:00"/>
    <s v="Standard Class"/>
    <s v="AB-10165"/>
    <x v="269"/>
    <x v="0"/>
    <s v="United States"/>
    <s v="Los Angeles"/>
    <s v="California"/>
    <n v="90036"/>
    <x v="1"/>
    <s v="OFF-PA-10000743"/>
    <x v="1"/>
    <s v="Paper"/>
    <s v="Xerox 1977"/>
    <x v="653"/>
    <n v="5"/>
    <n v="0"/>
    <n v="16.032"/>
    <n v="5"/>
    <n v="48.000000000000007"/>
    <n v="2015"/>
    <s v="March"/>
    <s v="Q1"/>
  </r>
  <r>
    <n v="695"/>
    <x v="322"/>
    <x v="263"/>
    <d v="2015-05-17T00:00:00"/>
    <s v="First Class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x v="654"/>
    <n v="8"/>
    <n v="0.2"/>
    <n v="17.348800000000001"/>
    <n v="3"/>
    <n v="8.75"/>
    <n v="2015"/>
    <s v="May"/>
    <s v="Q2"/>
  </r>
  <r>
    <n v="696"/>
    <x v="322"/>
    <x v="263"/>
    <d v="2015-05-17T00:00:00"/>
    <s v="First Class"/>
    <s v="JO-15550"/>
    <x v="270"/>
    <x v="2"/>
    <s v="United States"/>
    <s v="Chester"/>
    <s v="Pennsylvania"/>
    <n v="19013"/>
    <x v="3"/>
    <s v="OFF-LA-10002312"/>
    <x v="1"/>
    <s v="Labels"/>
    <s v="Avery 490"/>
    <x v="655"/>
    <n v="4"/>
    <n v="0.2"/>
    <n v="17.760000000000002"/>
    <n v="3"/>
    <n v="37.500000000000007"/>
    <n v="2015"/>
    <s v="May"/>
    <s v="Q2"/>
  </r>
  <r>
    <n v="697"/>
    <x v="322"/>
    <x v="263"/>
    <d v="2015-05-17T00:00:00"/>
    <s v="First Class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x v="83"/>
    <n v="7"/>
    <n v="0.2"/>
    <n v="62.807499999999997"/>
    <n v="3"/>
    <n v="31.25"/>
    <n v="2015"/>
    <s v="May"/>
    <s v="Q2"/>
  </r>
  <r>
    <n v="698"/>
    <x v="322"/>
    <x v="263"/>
    <d v="2015-05-17T00:00:00"/>
    <s v="First Class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  <n v="4"/>
    <n v="0.2"/>
    <n v="31.751200000000001"/>
    <n v="3"/>
    <n v="32.5"/>
    <n v="2015"/>
    <s v="May"/>
    <s v="Q2"/>
  </r>
  <r>
    <n v="699"/>
    <x v="322"/>
    <x v="263"/>
    <d v="2015-05-17T00:00:00"/>
    <s v="First Class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x v="657"/>
    <n v="1"/>
    <n v="0.2"/>
    <n v="0.80879999999999996"/>
    <n v="3"/>
    <n v="30"/>
    <n v="2015"/>
    <s v="May"/>
    <s v="Q2"/>
  </r>
  <r>
    <n v="700"/>
    <x v="322"/>
    <x v="263"/>
    <d v="2015-05-17T00:00:00"/>
    <s v="First Class"/>
    <s v="JO-15550"/>
    <x v="270"/>
    <x v="2"/>
    <s v="United States"/>
    <s v="Chester"/>
    <s v="Pennsylvania"/>
    <n v="19013"/>
    <x v="3"/>
    <s v="OFF-BI-10001575"/>
    <x v="1"/>
    <s v="Binders"/>
    <s v="GBC Linen Binding Covers"/>
    <x v="658"/>
    <n v="2"/>
    <n v="0.7"/>
    <n v="-13.6312"/>
    <n v="3"/>
    <n v="-73.333333333333329"/>
    <n v="2015"/>
    <s v="May"/>
    <s v="Q2"/>
  </r>
  <r>
    <n v="701"/>
    <x v="322"/>
    <x v="263"/>
    <d v="2015-05-17T00:00:00"/>
    <s v="First Class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x v="319"/>
    <n v="3"/>
    <n v="0.7"/>
    <n v="-3.4272"/>
    <n v="3"/>
    <n v="-70"/>
    <n v="2015"/>
    <s v="May"/>
    <s v="Q2"/>
  </r>
  <r>
    <n v="702"/>
    <x v="323"/>
    <x v="264"/>
    <d v="2017-09-08T00:00:00"/>
    <s v="Standard Class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x v="659"/>
    <n v="3"/>
    <n v="0.2"/>
    <n v="4.1448"/>
    <n v="6"/>
    <n v="27.500000000000004"/>
    <n v="2017"/>
    <s v="September"/>
    <s v="Q3"/>
  </r>
  <r>
    <n v="703"/>
    <x v="324"/>
    <x v="254"/>
    <d v="2016-11-08T00:00:00"/>
    <s v="Second Class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x v="660"/>
    <n v="3"/>
    <n v="0"/>
    <n v="35.679600000000001"/>
    <n v="4"/>
    <n v="17"/>
    <n v="2016"/>
    <s v="November"/>
    <s v="Q4"/>
  </r>
  <r>
    <n v="704"/>
    <x v="325"/>
    <x v="265"/>
    <d v="2015-04-14T00:00:00"/>
    <s v="Standard Class"/>
    <s v="JK-15370"/>
    <x v="271"/>
    <x v="0"/>
    <s v="United States"/>
    <s v="Long Beach"/>
    <s v="California"/>
    <n v="90805"/>
    <x v="1"/>
    <s v="FUR-TA-10002774"/>
    <x v="0"/>
    <s v="Tables"/>
    <s v="Laminate Occasional Tables"/>
    <x v="661"/>
    <n v="3"/>
    <n v="0.2"/>
    <n v="-13.871700000000001"/>
    <n v="5"/>
    <n v="-3.7500000000000004"/>
    <n v="2015"/>
    <s v="April"/>
    <s v="Q2"/>
  </r>
  <r>
    <n v="705"/>
    <x v="326"/>
    <x v="171"/>
    <d v="2014-09-17T00:00:00"/>
    <s v="Standard Class"/>
    <s v="BN-11470"/>
    <x v="272"/>
    <x v="1"/>
    <s v="United States"/>
    <s v="Cary"/>
    <s v="North Carolina"/>
    <n v="27511"/>
    <x v="0"/>
    <s v="OFF-PA-10001800"/>
    <x v="1"/>
    <s v="Paper"/>
    <s v="Xerox 220"/>
    <x v="559"/>
    <n v="2"/>
    <n v="0.2"/>
    <n v="3.6288"/>
    <n v="5"/>
    <n v="35"/>
    <n v="2014"/>
    <s v="September"/>
    <s v="Q3"/>
  </r>
  <r>
    <n v="706"/>
    <x v="326"/>
    <x v="171"/>
    <d v="2014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x v="662"/>
    <n v="5"/>
    <n v="0.2"/>
    <n v="18.769500000000001"/>
    <n v="5"/>
    <n v="11.25"/>
    <n v="2014"/>
    <s v="September"/>
    <s v="Q3"/>
  </r>
  <r>
    <n v="707"/>
    <x v="326"/>
    <x v="171"/>
    <d v="2014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x v="663"/>
    <n v="1"/>
    <n v="0.2"/>
    <n v="2.2824"/>
    <n v="5"/>
    <n v="15"/>
    <n v="2014"/>
    <s v="September"/>
    <s v="Q3"/>
  </r>
  <r>
    <n v="708"/>
    <x v="327"/>
    <x v="266"/>
    <d v="2014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x v="664"/>
    <n v="4"/>
    <n v="0"/>
    <n v="52.782400000000003"/>
    <n v="2"/>
    <n v="44.000000000000007"/>
    <n v="2014"/>
    <s v="December"/>
    <s v="Q4"/>
  </r>
  <r>
    <n v="709"/>
    <x v="327"/>
    <x v="266"/>
    <d v="2014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x v="665"/>
    <n v="5"/>
    <n v="0.2"/>
    <n v="-110.49"/>
    <n v="2"/>
    <n v="-12.5"/>
    <n v="2014"/>
    <s v="December"/>
    <s v="Q4"/>
  </r>
  <r>
    <n v="710"/>
    <x v="327"/>
    <x v="266"/>
    <d v="2014-12-04T00:00:00"/>
    <s v="First Class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x v="666"/>
    <n v="8"/>
    <n v="0.2"/>
    <n v="15.768000000000001"/>
    <n v="2"/>
    <n v="33.75"/>
    <n v="2014"/>
    <s v="December"/>
    <s v="Q4"/>
  </r>
  <r>
    <n v="711"/>
    <x v="328"/>
    <x v="267"/>
    <d v="2014-04-07T00:00:00"/>
    <s v="First Class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  <n v="1"/>
    <n v="0"/>
    <n v="26.630400000000002"/>
    <n v="2"/>
    <n v="48.000000000000007"/>
    <n v="2014"/>
    <s v="April"/>
    <s v="Q2"/>
  </r>
  <r>
    <n v="712"/>
    <x v="329"/>
    <x v="213"/>
    <d v="2017-09-07T00:00:00"/>
    <s v="Standard Class"/>
    <s v="AP-10915"/>
    <x v="275"/>
    <x v="0"/>
    <s v="United States"/>
    <s v="Palm Coast"/>
    <s v="Florida"/>
    <n v="32137"/>
    <x v="0"/>
    <s v="OFF-EN-10001219"/>
    <x v="1"/>
    <s v="Envelopes"/>
    <s v="#10- 4 1/8&quot; x 9 1/2&quot; Security-Tint Envelopes"/>
    <x v="667"/>
    <n v="4"/>
    <n v="0.2"/>
    <n v="8.8623999999999992"/>
    <n v="4"/>
    <n v="36.249999999999993"/>
    <n v="2017"/>
    <s v="September"/>
    <s v="Q3"/>
  </r>
  <r>
    <n v="713"/>
    <x v="330"/>
    <x v="240"/>
    <d v="2017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/Vaporizer"/>
    <x v="668"/>
    <n v="6"/>
    <n v="0"/>
    <n v="109.7226"/>
    <n v="5"/>
    <n v="39"/>
    <n v="2017"/>
    <s v="May"/>
    <s v="Q2"/>
  </r>
  <r>
    <n v="714"/>
    <x v="330"/>
    <x v="240"/>
    <d v="2017-05-24T00:00:00"/>
    <s v="Standard Class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x v="669"/>
    <n v="2"/>
    <n v="0"/>
    <n v="89.3142"/>
    <n v="5"/>
    <n v="28.999999999999996"/>
    <n v="2017"/>
    <s v="May"/>
    <s v="Q2"/>
  </r>
  <r>
    <n v="715"/>
    <x v="330"/>
    <x v="240"/>
    <d v="2017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x v="670"/>
    <n v="3"/>
    <n v="0"/>
    <n v="113.98860000000001"/>
    <n v="5"/>
    <n v="38"/>
    <n v="2017"/>
    <s v="May"/>
    <s v="Q2"/>
  </r>
  <r>
    <n v="716"/>
    <x v="331"/>
    <x v="268"/>
    <d v="2014-07-06T00:00:00"/>
    <s v="Second Class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x v="544"/>
    <n v="5"/>
    <n v="0.2"/>
    <n v="6.9720000000000004"/>
    <n v="5"/>
    <n v="35"/>
    <n v="2014"/>
    <s v="July"/>
    <s v="Q3"/>
  </r>
  <r>
    <n v="717"/>
    <x v="332"/>
    <x v="269"/>
    <d v="2014-01-14T00:00:00"/>
    <s v="First Class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x v="583"/>
    <n v="2"/>
    <n v="0"/>
    <n v="3.0813999999999999"/>
    <n v="3"/>
    <n v="31"/>
    <n v="2014"/>
    <s v="January"/>
    <s v="Q1"/>
  </r>
  <r>
    <n v="718"/>
    <x v="333"/>
    <x v="241"/>
    <d v="2017-09-29T00:00:00"/>
    <s v="Standard Class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x v="671"/>
    <n v="3"/>
    <n v="0.2"/>
    <n v="24.4758"/>
    <n v="5"/>
    <n v="23.75"/>
    <n v="2017"/>
    <s v="September"/>
    <s v="Q3"/>
  </r>
  <r>
    <n v="719"/>
    <x v="334"/>
    <x v="270"/>
    <d v="2014-06-07T00:00:00"/>
    <s v="Standard Class"/>
    <s v="CK-12325"/>
    <x v="278"/>
    <x v="2"/>
    <s v="United States"/>
    <s v="Orem"/>
    <s v="Utah"/>
    <n v="84057"/>
    <x v="1"/>
    <s v="OFF-BI-10001658"/>
    <x v="1"/>
    <s v="Binders"/>
    <s v="GBC Standard Therm-A-Bind Covers"/>
    <x v="672"/>
    <n v="3"/>
    <n v="0.2"/>
    <n v="19.4376"/>
    <n v="5"/>
    <n v="32.5"/>
    <n v="2014"/>
    <s v="June"/>
    <s v="Q2"/>
  </r>
  <r>
    <n v="720"/>
    <x v="334"/>
    <x v="270"/>
    <d v="2014-06-07T00:00:00"/>
    <s v="Standard Class"/>
    <s v="CK-12325"/>
    <x v="278"/>
    <x v="2"/>
    <s v="United States"/>
    <s v="Orem"/>
    <s v="Utah"/>
    <n v="84057"/>
    <x v="1"/>
    <s v="FUR-FU-10000246"/>
    <x v="0"/>
    <s v="Furnishings"/>
    <s v="Aluminum Document Frame"/>
    <x v="673"/>
    <n v="6"/>
    <n v="0"/>
    <n v="21.995999999999999"/>
    <n v="5"/>
    <n v="30"/>
    <n v="2014"/>
    <s v="June"/>
    <s v="Q2"/>
  </r>
  <r>
    <n v="721"/>
    <x v="335"/>
    <x v="271"/>
    <d v="2016-02-18T00:00:00"/>
    <s v="Standard Class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x v="674"/>
    <n v="3"/>
    <n v="0"/>
    <n v="73.41"/>
    <n v="5"/>
    <n v="50"/>
    <n v="2016"/>
    <s v="February"/>
    <s v="Q1"/>
  </r>
  <r>
    <n v="722"/>
    <x v="336"/>
    <x v="272"/>
    <d v="2016-12-19T00:00:00"/>
    <s v="Standard Class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x v="675"/>
    <n v="3"/>
    <n v="0"/>
    <n v="231.41159999999999"/>
    <n v="4"/>
    <n v="13.999999999999998"/>
    <n v="2016"/>
    <s v="December"/>
    <s v="Q4"/>
  </r>
  <r>
    <n v="723"/>
    <x v="336"/>
    <x v="272"/>
    <d v="2016-12-19T00:00:00"/>
    <s v="Standard Class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  <n v="3"/>
    <n v="0"/>
    <n v="80.019900000000007"/>
    <n v="4"/>
    <n v="27"/>
    <n v="2016"/>
    <s v="December"/>
    <s v="Q4"/>
  </r>
  <r>
    <n v="724"/>
    <x v="337"/>
    <x v="273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x v="677"/>
    <n v="5"/>
    <n v="0.2"/>
    <n v="21.111999999999998"/>
    <n v="6"/>
    <n v="16.25"/>
    <n v="2014"/>
    <s v="October"/>
    <s v="Q4"/>
  </r>
  <r>
    <n v="725"/>
    <x v="338"/>
    <x v="274"/>
    <d v="2016-07-12T00:00:00"/>
    <s v="Standard Class"/>
    <s v="SC-20695"/>
    <x v="281"/>
    <x v="1"/>
    <s v="United States"/>
    <s v="Hialeah"/>
    <s v="Florida"/>
    <n v="33012"/>
    <x v="0"/>
    <s v="OFF-SU-10004664"/>
    <x v="1"/>
    <s v="Supplies"/>
    <s v="Acme Softgrip Scissors"/>
    <x v="678"/>
    <n v="7"/>
    <n v="0.2"/>
    <n v="5.1281999999999996"/>
    <n v="5"/>
    <n v="11.249999999999998"/>
    <n v="2016"/>
    <s v="July"/>
    <s v="Q3"/>
  </r>
  <r>
    <n v="726"/>
    <x v="339"/>
    <x v="118"/>
    <d v="2017-09-20T00:00:00"/>
    <s v="Standard Class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x v="679"/>
    <n v="2"/>
    <n v="0.2"/>
    <n v="6.3684000000000003"/>
    <n v="4"/>
    <n v="36.25"/>
    <n v="2017"/>
    <s v="September"/>
    <s v="Q3"/>
  </r>
  <r>
    <n v="727"/>
    <x v="339"/>
    <x v="118"/>
    <d v="2017-09-20T00:00:00"/>
    <s v="Standard Class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x v="680"/>
    <n v="1"/>
    <n v="0.2"/>
    <n v="5.5991999999999997"/>
    <n v="4"/>
    <n v="10"/>
    <n v="2017"/>
    <s v="September"/>
    <s v="Q3"/>
  </r>
  <r>
    <n v="728"/>
    <x v="340"/>
    <x v="275"/>
    <d v="2016-12-06T00:00:00"/>
    <s v="First Class"/>
    <s v="EG-13900"/>
    <x v="283"/>
    <x v="0"/>
    <s v="United States"/>
    <s v="Oceanside"/>
    <s v="New York"/>
    <n v="11572"/>
    <x v="3"/>
    <s v="OFF-PA-10001954"/>
    <x v="1"/>
    <s v="Paper"/>
    <s v="Xerox 1964"/>
    <x v="681"/>
    <n v="8"/>
    <n v="0"/>
    <n v="84.051199999999994"/>
    <n v="3"/>
    <n v="46"/>
    <n v="2016"/>
    <s v="December"/>
    <s v="Q4"/>
  </r>
  <r>
    <n v="729"/>
    <x v="340"/>
    <x v="275"/>
    <d v="2016-12-06T00:00:00"/>
    <s v="First Class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x v="682"/>
    <n v="2"/>
    <n v="0.4"/>
    <n v="-153.34559999999999"/>
    <n v="3"/>
    <n v="-38.333333333333329"/>
    <n v="2016"/>
    <s v="December"/>
    <s v="Q4"/>
  </r>
  <r>
    <n v="730"/>
    <x v="340"/>
    <x v="275"/>
    <d v="2016-12-06T00:00:00"/>
    <s v="First Class"/>
    <s v="EG-13900"/>
    <x v="283"/>
    <x v="0"/>
    <s v="United States"/>
    <s v="Oceanside"/>
    <s v="New York"/>
    <n v="11572"/>
    <x v="3"/>
    <s v="OFF-ST-10004634"/>
    <x v="1"/>
    <s v="Storage"/>
    <s v="Personal Folder Holder, Ebony"/>
    <x v="683"/>
    <n v="3"/>
    <n v="0"/>
    <n v="10.089"/>
    <n v="3"/>
    <n v="30"/>
    <n v="2016"/>
    <s v="December"/>
    <s v="Q4"/>
  </r>
  <r>
    <n v="731"/>
    <x v="340"/>
    <x v="275"/>
    <d v="2016-12-06T00:00:00"/>
    <s v="First Class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  <n v="3"/>
    <n v="0.1"/>
    <n v="102.49979999999999"/>
    <n v="3"/>
    <n v="18.888888888888889"/>
    <n v="2016"/>
    <s v="December"/>
    <s v="Q4"/>
  </r>
  <r>
    <n v="732"/>
    <x v="340"/>
    <x v="275"/>
    <d v="2016-12-06T00:00:00"/>
    <s v="First Class"/>
    <s v="EG-13900"/>
    <x v="283"/>
    <x v="0"/>
    <s v="United States"/>
    <s v="Oceanside"/>
    <s v="New York"/>
    <n v="11572"/>
    <x v="3"/>
    <s v="OFF-LA-10001317"/>
    <x v="1"/>
    <s v="Labels"/>
    <s v="Avery 520"/>
    <x v="685"/>
    <n v="2"/>
    <n v="0"/>
    <n v="3.024"/>
    <n v="3"/>
    <n v="48.000000000000007"/>
    <n v="2016"/>
    <s v="December"/>
    <s v="Q4"/>
  </r>
  <r>
    <n v="733"/>
    <x v="341"/>
    <x v="276"/>
    <d v="2017-01-25T00:00:00"/>
    <s v="Standard Class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x v="420"/>
    <n v="3"/>
    <n v="0"/>
    <n v="9.7175999999999991"/>
    <n v="4"/>
    <n v="3.9999999999999996"/>
    <n v="2017"/>
    <s v="January"/>
    <s v="Q1"/>
  </r>
  <r>
    <n v="734"/>
    <x v="341"/>
    <x v="276"/>
    <d v="2017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s v="Logitech Illuminated - Keyboard"/>
    <x v="686"/>
    <n v="3"/>
    <n v="0"/>
    <n v="86.385599999999997"/>
    <n v="4"/>
    <n v="48"/>
    <n v="2017"/>
    <s v="January"/>
    <s v="Q1"/>
  </r>
  <r>
    <n v="735"/>
    <x v="341"/>
    <x v="276"/>
    <d v="2017-01-25T00:00:00"/>
    <s v="Standard Class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x v="687"/>
    <n v="6"/>
    <n v="0.2"/>
    <n v="33.647399999999998"/>
    <n v="4"/>
    <n v="33.75"/>
    <n v="2017"/>
    <s v="January"/>
    <s v="Q1"/>
  </r>
  <r>
    <n v="736"/>
    <x v="341"/>
    <x v="276"/>
    <d v="2017-01-25T00:00:00"/>
    <s v="Standard Class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x v="688"/>
    <n v="4"/>
    <n v="0.2"/>
    <n v="9.4283999999999999"/>
    <n v="4"/>
    <n v="33.75"/>
    <n v="2017"/>
    <s v="January"/>
    <s v="Q1"/>
  </r>
  <r>
    <n v="737"/>
    <x v="341"/>
    <x v="276"/>
    <d v="2017-01-25T00:00:00"/>
    <s v="Standard Class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x v="689"/>
    <n v="1"/>
    <n v="0"/>
    <n v="18.695599999999999"/>
    <n v="4"/>
    <n v="21.999999999999996"/>
    <n v="2017"/>
    <s v="January"/>
    <s v="Q1"/>
  </r>
  <r>
    <n v="738"/>
    <x v="341"/>
    <x v="276"/>
    <d v="2017-01-25T00:00:00"/>
    <s v="Standard Class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x v="690"/>
    <n v="5"/>
    <n v="0.2"/>
    <n v="6.5519999999999996"/>
    <n v="4"/>
    <n v="35"/>
    <n v="2017"/>
    <s v="January"/>
    <s v="Q1"/>
  </r>
  <r>
    <n v="739"/>
    <x v="342"/>
    <x v="78"/>
    <d v="2014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x v="691"/>
    <n v="2"/>
    <n v="0"/>
    <n v="8.4966000000000008"/>
    <n v="4"/>
    <n v="17.000000000000004"/>
    <n v="2014"/>
    <s v="September"/>
    <s v="Q3"/>
  </r>
  <r>
    <n v="740"/>
    <x v="343"/>
    <x v="277"/>
    <d v="2014-01-08T00:00:00"/>
    <s v="Standard Class"/>
    <s v="PO-19195"/>
    <x v="285"/>
    <x v="2"/>
    <s v="United States"/>
    <s v="Naperville"/>
    <s v="Illinois"/>
    <n v="60540"/>
    <x v="2"/>
    <s v="OFF-LA-10003223"/>
    <x v="1"/>
    <s v="Labels"/>
    <s v="Avery 508"/>
    <x v="692"/>
    <n v="3"/>
    <n v="0.2"/>
    <n v="4.2717000000000001"/>
    <n v="4"/>
    <n v="36.25"/>
    <n v="2014"/>
    <s v="January"/>
    <s v="Q1"/>
  </r>
  <r>
    <n v="741"/>
    <x v="343"/>
    <x v="277"/>
    <d v="2014-01-08T00:00:00"/>
    <s v="Standard Class"/>
    <s v="PO-19195"/>
    <x v="285"/>
    <x v="2"/>
    <s v="United States"/>
    <s v="Naperville"/>
    <s v="Illinois"/>
    <n v="60540"/>
    <x v="2"/>
    <s v="OFF-ST-10002743"/>
    <x v="1"/>
    <s v="Storage"/>
    <s v="SAFCO Boltless Steel Shelving"/>
    <x v="693"/>
    <n v="3"/>
    <n v="0.2"/>
    <n v="-64.774799999999999"/>
    <n v="4"/>
    <n v="-23.75"/>
    <n v="2014"/>
    <s v="January"/>
    <s v="Q1"/>
  </r>
  <r>
    <n v="742"/>
    <x v="343"/>
    <x v="277"/>
    <d v="2014-01-08T00:00:00"/>
    <s v="Standard Class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x v="694"/>
    <n v="2"/>
    <n v="0.8"/>
    <n v="-5.4870000000000001"/>
    <n v="4"/>
    <n v="-155"/>
    <n v="2014"/>
    <s v="January"/>
    <s v="Q1"/>
  </r>
  <r>
    <n v="743"/>
    <x v="344"/>
    <x v="278"/>
    <d v="2016-09-01T00:00:00"/>
    <s v="Standard Class"/>
    <s v="SS-20875"/>
    <x v="286"/>
    <x v="0"/>
    <s v="United States"/>
    <s v="Dallas"/>
    <s v="Texas"/>
    <n v="75220"/>
    <x v="2"/>
    <s v="OFF-SU-10004498"/>
    <x v="1"/>
    <s v="Supplies"/>
    <s v="Martin-Yale Premier Letter Opener"/>
    <x v="548"/>
    <n v="5"/>
    <n v="0.2"/>
    <n v="-10.948"/>
    <n v="5"/>
    <n v="-21.25"/>
    <n v="2016"/>
    <s v="August"/>
    <s v="Q3"/>
  </r>
  <r>
    <n v="744"/>
    <x v="344"/>
    <x v="278"/>
    <d v="2016-09-01T00:00:00"/>
    <s v="Standard Class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x v="695"/>
    <n v="1"/>
    <n v="0.2"/>
    <n v="1.1466000000000001"/>
    <n v="5"/>
    <n v="32.5"/>
    <n v="2016"/>
    <s v="August"/>
    <s v="Q3"/>
  </r>
  <r>
    <n v="745"/>
    <x v="344"/>
    <x v="278"/>
    <d v="2016-09-01T00:00:00"/>
    <s v="Standard Class"/>
    <s v="SS-20875"/>
    <x v="286"/>
    <x v="0"/>
    <s v="United States"/>
    <s v="Dallas"/>
    <s v="Texas"/>
    <n v="75220"/>
    <x v="2"/>
    <s v="OFF-PA-10004971"/>
    <x v="1"/>
    <s v="Paper"/>
    <s v="Xerox 196"/>
    <x v="696"/>
    <n v="1"/>
    <n v="0.2"/>
    <n v="1.6761999999999999"/>
    <n v="5"/>
    <n v="36.25"/>
    <n v="2016"/>
    <s v="August"/>
    <s v="Q3"/>
  </r>
  <r>
    <n v="746"/>
    <x v="344"/>
    <x v="278"/>
    <d v="2016-09-01T00:00:00"/>
    <s v="Standard Class"/>
    <s v="SS-20875"/>
    <x v="286"/>
    <x v="0"/>
    <s v="United States"/>
    <s v="Dallas"/>
    <s v="Texas"/>
    <n v="75220"/>
    <x v="2"/>
    <s v="OFF-SU-10004261"/>
    <x v="1"/>
    <s v="Supplies"/>
    <s v="Fiskars 8&quot; Scissors, 2/Pack"/>
    <x v="697"/>
    <n v="4"/>
    <n v="0.2"/>
    <n v="6.2064000000000004"/>
    <n v="5"/>
    <n v="11.25"/>
    <n v="2016"/>
    <s v="August"/>
    <s v="Q3"/>
  </r>
  <r>
    <n v="747"/>
    <x v="345"/>
    <x v="279"/>
    <d v="2014-05-27T00:00:00"/>
    <s v="Same Day"/>
    <s v="MH-17785"/>
    <x v="186"/>
    <x v="1"/>
    <s v="United States"/>
    <s v="San Diego"/>
    <s v="California"/>
    <n v="92105"/>
    <x v="1"/>
    <s v="FUR-TA-10002607"/>
    <x v="0"/>
    <s v="Tables"/>
    <s v="KI Conference Tables"/>
    <x v="698"/>
    <n v="10"/>
    <n v="0.2"/>
    <n v="-28.356000000000002"/>
    <n v="0"/>
    <n v="-5"/>
    <n v="2014"/>
    <s v="May"/>
    <s v="Q2"/>
  </r>
  <r>
    <n v="748"/>
    <x v="345"/>
    <x v="279"/>
    <d v="2014-05-27T00:00:00"/>
    <s v="Same Day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x v="699"/>
    <n v="4"/>
    <n v="0"/>
    <n v="7.1863999999999999"/>
    <n v="0"/>
    <n v="2"/>
    <n v="2014"/>
    <s v="May"/>
    <s v="Q2"/>
  </r>
  <r>
    <n v="749"/>
    <x v="346"/>
    <x v="231"/>
    <d v="2016-03-22T00:00:00"/>
    <s v="Second Class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x v="700"/>
    <n v="1"/>
    <n v="0.2"/>
    <n v="0.89939999999999998"/>
    <n v="2"/>
    <n v="7.5"/>
    <n v="2016"/>
    <s v="March"/>
    <s v="Q1"/>
  </r>
  <r>
    <n v="750"/>
    <x v="347"/>
    <x v="280"/>
    <d v="2017-10-06T00:00:00"/>
    <s v="Standard Class"/>
    <s v="RF-19735"/>
    <x v="288"/>
    <x v="0"/>
    <s v="United States"/>
    <s v="Trenton"/>
    <s v="Michigan"/>
    <n v="48183"/>
    <x v="2"/>
    <s v="OFF-BI-10003638"/>
    <x v="1"/>
    <s v="Binders"/>
    <s v="GBC Durable Plastic Covers"/>
    <x v="701"/>
    <n v="3"/>
    <n v="0"/>
    <n v="26.702999999999999"/>
    <n v="4"/>
    <n v="46"/>
    <n v="2017"/>
    <s v="October"/>
    <s v="Q4"/>
  </r>
  <r>
    <n v="751"/>
    <x v="347"/>
    <x v="280"/>
    <d v="2017-10-06T00:00:00"/>
    <s v="Standard Class"/>
    <s v="RF-19735"/>
    <x v="288"/>
    <x v="0"/>
    <s v="United States"/>
    <s v="Trenton"/>
    <s v="Michigan"/>
    <n v="48183"/>
    <x v="2"/>
    <s v="FUR-FU-10003577"/>
    <x v="0"/>
    <s v="Furnishings"/>
    <s v="Nu-Dell Leatherette Frames"/>
    <x v="702"/>
    <n v="11"/>
    <n v="0"/>
    <n v="56.7864"/>
    <n v="4"/>
    <n v="36"/>
    <n v="2017"/>
    <s v="October"/>
    <s v="Q4"/>
  </r>
  <r>
    <n v="752"/>
    <x v="347"/>
    <x v="280"/>
    <d v="2017-10-06T00:00:00"/>
    <s v="Standard Class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/Pack"/>
    <x v="703"/>
    <n v="7"/>
    <n v="0"/>
    <n v="22.792000000000002"/>
    <n v="4"/>
    <n v="40"/>
    <n v="2017"/>
    <s v="October"/>
    <s v="Q4"/>
  </r>
  <r>
    <n v="753"/>
    <x v="347"/>
    <x v="280"/>
    <d v="2017-10-06T00:00:00"/>
    <s v="Standard Class"/>
    <s v="RF-19735"/>
    <x v="288"/>
    <x v="0"/>
    <s v="United States"/>
    <s v="Trenton"/>
    <s v="Michigan"/>
    <n v="48183"/>
    <x v="2"/>
    <s v="OFF-BI-10000546"/>
    <x v="1"/>
    <s v="Binders"/>
    <s v="Avery Durable Binders"/>
    <x v="704"/>
    <n v="1"/>
    <n v="0"/>
    <n v="1.4112"/>
    <n v="4"/>
    <n v="49.000000000000007"/>
    <n v="2017"/>
    <s v="October"/>
    <s v="Q4"/>
  </r>
  <r>
    <n v="754"/>
    <x v="348"/>
    <x v="281"/>
    <d v="2016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/ Printer"/>
    <x v="384"/>
    <n v="3"/>
    <n v="0.2"/>
    <n v="374.99250000000001"/>
    <n v="2"/>
    <n v="31.25"/>
    <n v="2016"/>
    <s v="April"/>
    <s v="Q2"/>
  </r>
  <r>
    <n v="755"/>
    <x v="349"/>
    <x v="214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s v="12-1/2 Diameter Round Wall Clock"/>
    <x v="705"/>
    <n v="4"/>
    <n v="0"/>
    <n v="28.7712"/>
    <n v="5"/>
    <n v="36"/>
    <n v="2015"/>
    <s v="December"/>
    <s v="Q4"/>
  </r>
  <r>
    <n v="756"/>
    <x v="350"/>
    <x v="31"/>
    <d v="2016-09-22T00:00:00"/>
    <s v="Standard Class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x v="706"/>
    <n v="4"/>
    <n v="0.45"/>
    <n v="-167.3184"/>
    <n v="4"/>
    <n v="-43.636363636363633"/>
    <n v="2016"/>
    <s v="September"/>
    <s v="Q3"/>
  </r>
  <r>
    <n v="757"/>
    <x v="351"/>
    <x v="282"/>
    <d v="2015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x v="332"/>
    <n v="2"/>
    <n v="0"/>
    <n v="6.8768000000000002"/>
    <n v="4"/>
    <n v="28.000000000000004"/>
    <n v="2014"/>
    <s v="December"/>
    <s v="Q4"/>
  </r>
  <r>
    <n v="758"/>
    <x v="351"/>
    <x v="282"/>
    <d v="2015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x v="596"/>
    <n v="4"/>
    <n v="0"/>
    <n v="47.92"/>
    <n v="4"/>
    <n v="40"/>
    <n v="2014"/>
    <s v="December"/>
    <s v="Q4"/>
  </r>
  <r>
    <n v="759"/>
    <x v="352"/>
    <x v="283"/>
    <d v="2017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s v="Angle-D Ring Binders"/>
    <x v="531"/>
    <n v="3"/>
    <n v="0.2"/>
    <n v="4.2666000000000004"/>
    <n v="5"/>
    <n v="32.5"/>
    <n v="2017"/>
    <s v="July"/>
    <s v="Q3"/>
  </r>
  <r>
    <n v="760"/>
    <x v="353"/>
    <x v="65"/>
    <d v="2017-09-22T00:00:00"/>
    <s v="Standard Class"/>
    <s v="BF-11020"/>
    <x v="292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  <n v="4"/>
    <n v="0"/>
    <n v="10.224"/>
    <n v="4"/>
    <n v="45"/>
    <n v="2017"/>
    <s v="September"/>
    <s v="Q3"/>
  </r>
  <r>
    <n v="761"/>
    <x v="354"/>
    <x v="284"/>
    <d v="2015-09-05T00:00:00"/>
    <s v="Standard Class"/>
    <s v="AR-10510"/>
    <x v="239"/>
    <x v="0"/>
    <s v="United States"/>
    <s v="Los Angeles"/>
    <s v="California"/>
    <n v="90004"/>
    <x v="1"/>
    <s v="OFF-PA-10003441"/>
    <x v="1"/>
    <s v="Paper"/>
    <s v="Xerox 226"/>
    <x v="707"/>
    <n v="9"/>
    <n v="0"/>
    <n v="27.993600000000001"/>
    <n v="5"/>
    <n v="48"/>
    <n v="2015"/>
    <s v="August"/>
    <s v="Q3"/>
  </r>
  <r>
    <n v="762"/>
    <x v="355"/>
    <x v="132"/>
    <d v="2017-11-07T00:00:00"/>
    <s v="Standard Class"/>
    <s v="JC-16105"/>
    <x v="36"/>
    <x v="1"/>
    <s v="United States"/>
    <s v="Atlanta"/>
    <s v="Georgia"/>
    <n v="30318"/>
    <x v="0"/>
    <s v="OFF-LA-10004484"/>
    <x v="1"/>
    <s v="Labels"/>
    <s v="Avery 476"/>
    <x v="708"/>
    <n v="3"/>
    <n v="0"/>
    <n v="5.6993999999999998"/>
    <n v="4"/>
    <n v="46"/>
    <n v="2017"/>
    <s v="November"/>
    <s v="Q4"/>
  </r>
  <r>
    <n v="763"/>
    <x v="356"/>
    <x v="285"/>
    <d v="2015-02-13T00:00:00"/>
    <s v="Standard Class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x v="709"/>
    <n v="3"/>
    <n v="0.4"/>
    <n v="-26.9955"/>
    <n v="5"/>
    <n v="-25"/>
    <n v="2015"/>
    <s v="February"/>
    <s v="Q1"/>
  </r>
  <r>
    <n v="764"/>
    <x v="357"/>
    <x v="286"/>
    <d v="2014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s v="Staple envelope"/>
    <x v="710"/>
    <n v="2"/>
    <n v="0"/>
    <n v="5.3391999999999999"/>
    <n v="2"/>
    <n v="47"/>
    <n v="2014"/>
    <s v="January"/>
    <s v="Q1"/>
  </r>
  <r>
    <n v="765"/>
    <x v="357"/>
    <x v="286"/>
    <d v="2014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x v="711"/>
    <n v="3"/>
    <n v="0"/>
    <n v="25.47"/>
    <n v="2"/>
    <n v="50"/>
    <n v="2014"/>
    <s v="January"/>
    <s v="Q1"/>
  </r>
  <r>
    <n v="766"/>
    <x v="357"/>
    <x v="286"/>
    <d v="2014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x v="712"/>
    <n v="6"/>
    <n v="0"/>
    <n v="258.69600000000003"/>
    <n v="2"/>
    <n v="40"/>
    <n v="2014"/>
    <s v="January"/>
    <s v="Q1"/>
  </r>
  <r>
    <n v="767"/>
    <x v="357"/>
    <x v="286"/>
    <d v="2014-01-15T00:00:00"/>
    <s v="Second Class"/>
    <s v="CS-12250"/>
    <x v="294"/>
    <x v="1"/>
    <s v="United States"/>
    <s v="Bossier City"/>
    <s v="Louisiana"/>
    <n v="71111"/>
    <x v="0"/>
    <s v="OFF-BI-10004187"/>
    <x v="1"/>
    <s v="Binders"/>
    <s v="3-ring staple pack"/>
    <x v="713"/>
    <n v="3"/>
    <n v="0"/>
    <n v="2.7071999999999998"/>
    <n v="2"/>
    <n v="48"/>
    <n v="2014"/>
    <s v="January"/>
    <s v="Q1"/>
  </r>
  <r>
    <n v="768"/>
    <x v="357"/>
    <x v="286"/>
    <d v="2014-01-15T00:00:00"/>
    <s v="Second Class"/>
    <s v="CS-12250"/>
    <x v="294"/>
    <x v="1"/>
    <s v="United States"/>
    <s v="Bossier City"/>
    <s v="Louisiana"/>
    <n v="71111"/>
    <x v="0"/>
    <s v="OFF-ST-10000025"/>
    <x v="1"/>
    <s v="Storage"/>
    <s v="Fellowes Stor/Drawer Steel Plus Storage Drawers"/>
    <x v="714"/>
    <n v="6"/>
    <n v="0"/>
    <n v="34.354799999999997"/>
    <n v="2"/>
    <n v="5.9999999999999991"/>
    <n v="2014"/>
    <s v="January"/>
    <s v="Q1"/>
  </r>
  <r>
    <n v="769"/>
    <x v="358"/>
    <x v="287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x v="715"/>
    <n v="2"/>
    <n v="0.2"/>
    <n v="23.315999999999999"/>
    <n v="6"/>
    <n v="7.5"/>
    <n v="2014"/>
    <s v="May"/>
    <s v="Q2"/>
  </r>
  <r>
    <n v="770"/>
    <x v="359"/>
    <x v="288"/>
    <d v="2016-05-24T00:00:00"/>
    <s v="Standard Class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x v="716"/>
    <n v="2"/>
    <n v="0"/>
    <n v="179.74879999999999"/>
    <n v="5"/>
    <n v="27.999999999999996"/>
    <n v="2016"/>
    <s v="May"/>
    <s v="Q2"/>
  </r>
  <r>
    <n v="771"/>
    <x v="360"/>
    <x v="289"/>
    <d v="2017-02-05T00:00:00"/>
    <s v="Standard Class"/>
    <s v="BV-11245"/>
    <x v="296"/>
    <x v="1"/>
    <s v="United States"/>
    <s v="Des Moines"/>
    <s v="Iowa"/>
    <n v="50315"/>
    <x v="2"/>
    <s v="OFF-BI-10001036"/>
    <x v="1"/>
    <s v="Binders"/>
    <s v="Cardinal EasyOpen D-Ring Binders"/>
    <x v="717"/>
    <n v="2"/>
    <n v="0"/>
    <n v="9.14"/>
    <n v="6"/>
    <n v="50"/>
    <n v="2017"/>
    <s v="January"/>
    <s v="Q1"/>
  </r>
  <r>
    <n v="772"/>
    <x v="360"/>
    <x v="289"/>
    <d v="2017-02-05T00:00:00"/>
    <s v="Standard Class"/>
    <s v="BV-11245"/>
    <x v="296"/>
    <x v="1"/>
    <s v="United States"/>
    <s v="Des Moines"/>
    <s v="Iowa"/>
    <n v="50315"/>
    <x v="2"/>
    <s v="TEC-PH-10004614"/>
    <x v="2"/>
    <s v="Phones"/>
    <s v="AT&amp;T 841000 Phone"/>
    <x v="718"/>
    <n v="3"/>
    <n v="0"/>
    <n v="51.75"/>
    <n v="6"/>
    <n v="25"/>
    <n v="2017"/>
    <s v="January"/>
    <s v="Q1"/>
  </r>
  <r>
    <n v="773"/>
    <x v="360"/>
    <x v="289"/>
    <d v="2017-02-05T00:00:00"/>
    <s v="Standard Class"/>
    <s v="BV-11245"/>
    <x v="296"/>
    <x v="1"/>
    <s v="United States"/>
    <s v="Des Moines"/>
    <s v="Iowa"/>
    <n v="50315"/>
    <x v="2"/>
    <s v="OFF-BI-10000301"/>
    <x v="1"/>
    <s v="Binders"/>
    <s v="GBC Instant Report Kit"/>
    <x v="719"/>
    <n v="5"/>
    <n v="0"/>
    <n v="16.175000000000001"/>
    <n v="6"/>
    <n v="50"/>
    <n v="2017"/>
    <s v="January"/>
    <s v="Q1"/>
  </r>
  <r>
    <n v="774"/>
    <x v="360"/>
    <x v="289"/>
    <d v="2017-02-05T00:00:00"/>
    <s v="Standard Class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x v="720"/>
    <n v="1"/>
    <n v="0"/>
    <n v="3.4695"/>
    <n v="6"/>
    <n v="45"/>
    <n v="2017"/>
    <s v="January"/>
    <s v="Q1"/>
  </r>
  <r>
    <n v="775"/>
    <x v="360"/>
    <x v="289"/>
    <d v="2017-02-05T00:00:00"/>
    <s v="Standard Class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x v="721"/>
    <n v="2"/>
    <n v="0"/>
    <n v="10.881"/>
    <n v="6"/>
    <n v="27"/>
    <n v="2017"/>
    <s v="January"/>
    <s v="Q1"/>
  </r>
  <r>
    <n v="776"/>
    <x v="360"/>
    <x v="289"/>
    <d v="2017-02-05T00:00:00"/>
    <s v="Standard Class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x v="722"/>
    <n v="7"/>
    <n v="0"/>
    <n v="14.5236"/>
    <n v="6"/>
    <n v="42.000000000000007"/>
    <n v="2017"/>
    <s v="January"/>
    <s v="Q1"/>
  </r>
  <r>
    <n v="777"/>
    <x v="361"/>
    <x v="290"/>
    <d v="2014-07-06T00:00:00"/>
    <s v="Standard Class"/>
    <s v="DL-12865"/>
    <x v="297"/>
    <x v="0"/>
    <s v="United States"/>
    <s v="Cincinnati"/>
    <s v="Ohio"/>
    <n v="45231"/>
    <x v="3"/>
    <s v="OFF-AR-10003405"/>
    <x v="1"/>
    <s v="Art"/>
    <s v="Dixon My First Ticonderoga Pencil, #2"/>
    <x v="723"/>
    <n v="7"/>
    <n v="0.2"/>
    <n v="3.6855000000000002"/>
    <n v="7"/>
    <n v="11.250000000000002"/>
    <n v="2014"/>
    <s v="June"/>
    <s v="Q2"/>
  </r>
  <r>
    <n v="778"/>
    <x v="362"/>
    <x v="291"/>
    <d v="2015-08-23T00:00:00"/>
    <s v="First Class"/>
    <s v="NZ-18565"/>
    <x v="125"/>
    <x v="2"/>
    <s v="United States"/>
    <s v="San Francisco"/>
    <s v="California"/>
    <n v="94110"/>
    <x v="1"/>
    <s v="FUR-CH-10002335"/>
    <x v="0"/>
    <s v="Chairs"/>
    <s v="Hon GuestStacker Chair"/>
    <x v="724"/>
    <n v="3"/>
    <n v="0.2"/>
    <n v="40.800600000000003"/>
    <n v="2"/>
    <n v="7.5"/>
    <n v="2015"/>
    <s v="August"/>
    <s v="Q3"/>
  </r>
  <r>
    <n v="779"/>
    <x v="362"/>
    <x v="291"/>
    <d v="2015-08-23T00:00:00"/>
    <s v="First Class"/>
    <s v="NZ-18565"/>
    <x v="125"/>
    <x v="2"/>
    <s v="United States"/>
    <s v="San Francisco"/>
    <s v="California"/>
    <n v="94110"/>
    <x v="1"/>
    <s v="OFF-PA-10000157"/>
    <x v="1"/>
    <s v="Paper"/>
    <s v="Xerox 191"/>
    <x v="725"/>
    <n v="3"/>
    <n v="0"/>
    <n v="28.171800000000001"/>
    <n v="2"/>
    <n v="47"/>
    <n v="2015"/>
    <s v="August"/>
    <s v="Q3"/>
  </r>
  <r>
    <n v="780"/>
    <x v="362"/>
    <x v="291"/>
    <d v="2015-08-23T00:00:00"/>
    <s v="First Class"/>
    <s v="NZ-18565"/>
    <x v="125"/>
    <x v="2"/>
    <s v="United States"/>
    <s v="San Francisco"/>
    <s v="California"/>
    <n v="94110"/>
    <x v="1"/>
    <s v="OFF-PA-10001947"/>
    <x v="1"/>
    <s v="Paper"/>
    <s v="Xerox 1974"/>
    <x v="100"/>
    <n v="4"/>
    <n v="0"/>
    <n v="11.720800000000001"/>
    <n v="2"/>
    <n v="49"/>
    <n v="2015"/>
    <s v="August"/>
    <s v="Q3"/>
  </r>
  <r>
    <n v="781"/>
    <x v="362"/>
    <x v="291"/>
    <d v="2015-08-23T00:00:00"/>
    <s v="First Class"/>
    <s v="NZ-18565"/>
    <x v="125"/>
    <x v="2"/>
    <s v="United States"/>
    <s v="San Francisco"/>
    <s v="California"/>
    <n v="94110"/>
    <x v="1"/>
    <s v="OFF-PA-10003657"/>
    <x v="1"/>
    <s v="Paper"/>
    <s v="Xerox 1927"/>
    <x v="726"/>
    <n v="1"/>
    <n v="0"/>
    <n v="1.9259999999999999"/>
    <n v="2"/>
    <n v="44.999999999999993"/>
    <n v="2015"/>
    <s v="August"/>
    <s v="Q3"/>
  </r>
  <r>
    <n v="782"/>
    <x v="363"/>
    <x v="292"/>
    <d v="2015-10-06T00:00:00"/>
    <s v="Second Class"/>
    <s v="BM-11785"/>
    <x v="298"/>
    <x v="0"/>
    <s v="United States"/>
    <s v="Columbus"/>
    <s v="Ohio"/>
    <n v="43229"/>
    <x v="3"/>
    <s v="OFF-BI-10001098"/>
    <x v="1"/>
    <s v="Binders"/>
    <s v="Acco D-Ring Binder w/DublLock"/>
    <x v="727"/>
    <n v="5"/>
    <n v="0.7"/>
    <n v="-22.449000000000002"/>
    <n v="3"/>
    <n v="-70"/>
    <n v="2015"/>
    <s v="October"/>
    <s v="Q4"/>
  </r>
  <r>
    <n v="783"/>
    <x v="363"/>
    <x v="292"/>
    <d v="2015-10-06T00:00:00"/>
    <s v="Second Class"/>
    <s v="BM-11785"/>
    <x v="298"/>
    <x v="0"/>
    <s v="United States"/>
    <s v="Columbus"/>
    <s v="Ohio"/>
    <n v="43229"/>
    <x v="3"/>
    <s v="TEC-AC-10002167"/>
    <x v="2"/>
    <s v="Accessories"/>
    <s v="Imation 8gb Micro Traveldrive Usb 2.0 Flash Drive"/>
    <x v="728"/>
    <n v="2"/>
    <n v="0.2"/>
    <n v="-2.7"/>
    <n v="3"/>
    <n v="-11.25"/>
    <n v="2015"/>
    <s v="October"/>
    <s v="Q4"/>
  </r>
  <r>
    <n v="784"/>
    <x v="363"/>
    <x v="292"/>
    <d v="2015-10-06T00:00:00"/>
    <s v="Second Class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  <n v="1"/>
    <n v="0.5"/>
    <n v="-15.615600000000001"/>
    <n v="3"/>
    <n v="-44"/>
    <n v="2015"/>
    <s v="October"/>
    <s v="Q4"/>
  </r>
  <r>
    <n v="785"/>
    <x v="363"/>
    <x v="292"/>
    <d v="2015-10-06T00:00:00"/>
    <s v="Second Class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x v="730"/>
    <n v="2"/>
    <n v="0.2"/>
    <n v="0.5998"/>
    <n v="3"/>
    <n v="1.25"/>
    <n v="2015"/>
    <s v="October"/>
    <s v="Q4"/>
  </r>
  <r>
    <n v="786"/>
    <x v="364"/>
    <x v="293"/>
    <d v="2015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x v="731"/>
    <n v="3"/>
    <n v="0"/>
    <n v="87.744299999999996"/>
    <n v="5"/>
    <n v="47"/>
    <n v="2015"/>
    <s v="May"/>
    <s v="Q2"/>
  </r>
  <r>
    <n v="787"/>
    <x v="365"/>
    <x v="294"/>
    <d v="2017-03-21T00:00:00"/>
    <s v="Second Class"/>
    <s v="CL-12565"/>
    <x v="52"/>
    <x v="0"/>
    <s v="United States"/>
    <s v="Lancaster"/>
    <s v="California"/>
    <n v="93534"/>
    <x v="1"/>
    <s v="OFF-BI-10000014"/>
    <x v="1"/>
    <s v="Binders"/>
    <s v="Heavy-Duty E-Z-D Binders"/>
    <x v="732"/>
    <n v="2"/>
    <n v="0.2"/>
    <n v="5.8914"/>
    <n v="4"/>
    <n v="33.75"/>
    <n v="2017"/>
    <s v="March"/>
    <s v="Q1"/>
  </r>
  <r>
    <n v="788"/>
    <x v="366"/>
    <x v="295"/>
    <d v="2015-12-16T00:00:00"/>
    <s v="Standard Class"/>
    <s v="LT-17110"/>
    <x v="299"/>
    <x v="0"/>
    <s v="United States"/>
    <s v="Lancaster"/>
    <s v="California"/>
    <n v="93534"/>
    <x v="1"/>
    <s v="FUR-CH-10004675"/>
    <x v="0"/>
    <s v="Chairs"/>
    <s v="Lifetime Advantage Folding Chairs, 4/Carton"/>
    <x v="733"/>
    <n v="2"/>
    <n v="0.2"/>
    <n v="34.892800000000001"/>
    <n v="4"/>
    <n v="10"/>
    <n v="2015"/>
    <s v="December"/>
    <s v="Q4"/>
  </r>
  <r>
    <n v="789"/>
    <x v="367"/>
    <x v="153"/>
    <d v="2015-06-30T00:00:00"/>
    <s v="Standard Class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x v="734"/>
    <n v="4"/>
    <n v="0"/>
    <n v="69.100800000000007"/>
    <n v="4"/>
    <n v="48.000000000000007"/>
    <n v="2015"/>
    <s v="June"/>
    <s v="Q2"/>
  </r>
  <r>
    <n v="790"/>
    <x v="367"/>
    <x v="153"/>
    <d v="2015-06-30T00:00:00"/>
    <s v="Standard Class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x v="735"/>
    <n v="1"/>
    <n v="0"/>
    <n v="4.1634000000000002"/>
    <n v="4"/>
    <n v="27"/>
    <n v="2015"/>
    <s v="June"/>
    <s v="Q2"/>
  </r>
  <r>
    <n v="791"/>
    <x v="367"/>
    <x v="153"/>
    <d v="2015-06-30T00:00:00"/>
    <s v="Standard Class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  <n v="8"/>
    <n v="0"/>
    <n v="21.089600000000001"/>
    <n v="4"/>
    <n v="49.000000000000007"/>
    <n v="2015"/>
    <s v="June"/>
    <s v="Q2"/>
  </r>
  <r>
    <n v="792"/>
    <x v="367"/>
    <x v="153"/>
    <d v="2015-06-30T00:00:00"/>
    <s v="Standard Class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x v="737"/>
    <n v="3"/>
    <n v="0"/>
    <n v="79.905600000000007"/>
    <n v="4"/>
    <n v="24.000000000000004"/>
    <n v="2015"/>
    <s v="June"/>
    <s v="Q2"/>
  </r>
  <r>
    <n v="793"/>
    <x v="368"/>
    <x v="244"/>
    <d v="2016-05-20T00:00:00"/>
    <s v="Same Day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x v="738"/>
    <n v="5"/>
    <n v="0.2"/>
    <n v="85.247500000000002"/>
    <n v="0"/>
    <n v="6.25"/>
    <n v="2016"/>
    <s v="May"/>
    <s v="Q2"/>
  </r>
  <r>
    <n v="794"/>
    <x v="369"/>
    <x v="59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s v="Avery 499"/>
    <x v="739"/>
    <n v="2"/>
    <n v="0"/>
    <n v="4.5815999999999999"/>
    <n v="6"/>
    <n v="46"/>
    <n v="2014"/>
    <s v="September"/>
    <s v="Q3"/>
  </r>
  <r>
    <n v="795"/>
    <x v="369"/>
    <x v="59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x v="740"/>
    <n v="4"/>
    <n v="0"/>
    <n v="10.642799999999999"/>
    <n v="6"/>
    <n v="49"/>
    <n v="2014"/>
    <s v="September"/>
    <s v="Q3"/>
  </r>
  <r>
    <n v="796"/>
    <x v="370"/>
    <x v="296"/>
    <d v="2017-09-26T00:00:00"/>
    <s v="Standard Class"/>
    <s v="RH-19495"/>
    <x v="302"/>
    <x v="0"/>
    <s v="United States"/>
    <s v="Rochester"/>
    <s v="Minnesota"/>
    <n v="55901"/>
    <x v="2"/>
    <s v="OFF-BI-10000546"/>
    <x v="1"/>
    <s v="Binders"/>
    <s v="Avery Durable Binders"/>
    <x v="171"/>
    <n v="7"/>
    <n v="0"/>
    <n v="9.8783999999999992"/>
    <n v="5"/>
    <n v="48.999999999999993"/>
    <n v="2017"/>
    <s v="September"/>
    <s v="Q3"/>
  </r>
  <r>
    <n v="797"/>
    <x v="371"/>
    <x v="100"/>
    <d v="2015-12-26T00:00:00"/>
    <s v="First Class"/>
    <s v="DB-13120"/>
    <x v="106"/>
    <x v="1"/>
    <s v="United States"/>
    <s v="Rochester"/>
    <s v="New York"/>
    <n v="14609"/>
    <x v="3"/>
    <s v="OFF-PA-10000176"/>
    <x v="1"/>
    <s v="Paper"/>
    <s v="Xerox 1887"/>
    <x v="741"/>
    <n v="7"/>
    <n v="0"/>
    <n v="63.739199999999997"/>
    <n v="2"/>
    <n v="48"/>
    <n v="2015"/>
    <s v="December"/>
    <s v="Q4"/>
  </r>
  <r>
    <n v="798"/>
    <x v="371"/>
    <x v="100"/>
    <d v="2015-12-26T00:00:00"/>
    <s v="First Class"/>
    <s v="DB-13120"/>
    <x v="106"/>
    <x v="1"/>
    <s v="United States"/>
    <s v="Rochester"/>
    <s v="New York"/>
    <n v="14609"/>
    <x v="3"/>
    <s v="OFF-PA-10002365"/>
    <x v="1"/>
    <s v="Paper"/>
    <s v="Xerox 1967"/>
    <x v="91"/>
    <n v="2"/>
    <n v="0"/>
    <n v="6.2207999999999997"/>
    <n v="2"/>
    <n v="47.999999999999993"/>
    <n v="2015"/>
    <s v="December"/>
    <s v="Q4"/>
  </r>
  <r>
    <n v="799"/>
    <x v="371"/>
    <x v="100"/>
    <d v="2015-12-26T00:00:00"/>
    <s v="First Class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x v="742"/>
    <n v="7"/>
    <n v="0"/>
    <n v="10.348800000000001"/>
    <n v="2"/>
    <n v="48.000000000000007"/>
    <n v="2015"/>
    <s v="December"/>
    <s v="Q4"/>
  </r>
  <r>
    <n v="800"/>
    <x v="372"/>
    <x v="154"/>
    <d v="2015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/Set"/>
    <x v="510"/>
    <n v="5"/>
    <n v="0.2"/>
    <n v="17.745000000000001"/>
    <n v="6"/>
    <n v="6.25"/>
    <n v="2015"/>
    <s v="November"/>
    <s v="Q4"/>
  </r>
  <r>
    <n v="801"/>
    <x v="373"/>
    <x v="297"/>
    <d v="2017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x v="743"/>
    <n v="1"/>
    <n v="0"/>
    <n v="7.3358999999999996"/>
    <n v="3"/>
    <n v="32.999999999999993"/>
    <n v="2017"/>
    <s v="February"/>
    <s v="Q1"/>
  </r>
  <r>
    <n v="802"/>
    <x v="373"/>
    <x v="297"/>
    <d v="2017-02-23T00:00:00"/>
    <s v="First Class"/>
    <s v="HW-14935"/>
    <x v="304"/>
    <x v="1"/>
    <s v="United States"/>
    <s v="San Diego"/>
    <s v="California"/>
    <n v="92105"/>
    <x v="1"/>
    <s v="TEC-PH-10001580"/>
    <x v="2"/>
    <s v="Phones"/>
    <s v="Logitech Mobile Speakerphone P710e - speaker phone"/>
    <x v="744"/>
    <n v="2"/>
    <n v="0.2"/>
    <n v="18.897200000000002"/>
    <n v="3"/>
    <n v="8.75"/>
    <n v="2017"/>
    <s v="February"/>
    <s v="Q1"/>
  </r>
  <r>
    <n v="803"/>
    <x v="374"/>
    <x v="298"/>
    <d v="2016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x v="745"/>
    <n v="9"/>
    <n v="0"/>
    <n v="99.489599999999996"/>
    <n v="5"/>
    <n v="27.999999999999996"/>
    <n v="2016"/>
    <s v="August"/>
    <s v="Q3"/>
  </r>
  <r>
    <n v="804"/>
    <x v="375"/>
    <x v="299"/>
    <d v="2016-03-17T00:00:00"/>
    <s v="Standard Class"/>
    <s v="MC-18130"/>
    <x v="305"/>
    <x v="1"/>
    <s v="United States"/>
    <s v="Monroe"/>
    <s v="Louisiana"/>
    <n v="71203"/>
    <x v="0"/>
    <s v="OFF-PA-10003953"/>
    <x v="1"/>
    <s v="Paper"/>
    <s v="Xerox 218"/>
    <x v="91"/>
    <n v="2"/>
    <n v="0"/>
    <n v="6.2207999999999997"/>
    <n v="5"/>
    <n v="47.999999999999993"/>
    <n v="2016"/>
    <s v="March"/>
    <s v="Q1"/>
  </r>
  <r>
    <n v="805"/>
    <x v="376"/>
    <x v="300"/>
    <d v="2017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x v="717"/>
    <n v="2"/>
    <n v="0"/>
    <n v="6.2152000000000003"/>
    <n v="2"/>
    <n v="34"/>
    <n v="2017"/>
    <s v="April"/>
    <s v="Q2"/>
  </r>
  <r>
    <n v="806"/>
    <x v="377"/>
    <x v="301"/>
    <d v="2014-11-07T00:00:00"/>
    <s v="Standard Class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x v="746"/>
    <n v="3"/>
    <n v="0.2"/>
    <n v="4.3175999999999997"/>
    <n v="6"/>
    <n v="10"/>
    <n v="2014"/>
    <s v="November"/>
    <s v="Q4"/>
  </r>
  <r>
    <n v="807"/>
    <x v="377"/>
    <x v="301"/>
    <d v="2014-11-07T00:00:00"/>
    <s v="Standard Class"/>
    <s v="RA-19915"/>
    <x v="154"/>
    <x v="0"/>
    <s v="United States"/>
    <s v="Denver"/>
    <s v="Colorado"/>
    <n v="80219"/>
    <x v="1"/>
    <s v="TEC-PH-10001795"/>
    <x v="2"/>
    <s v="Phones"/>
    <s v="ClearOne CHATAttach 160 - speaker phone"/>
    <x v="747"/>
    <n v="4"/>
    <n v="0.2"/>
    <n v="247.99600000000001"/>
    <n v="6"/>
    <n v="12.5"/>
    <n v="2014"/>
    <s v="November"/>
    <s v="Q4"/>
  </r>
  <r>
    <n v="808"/>
    <x v="378"/>
    <x v="302"/>
    <d v="2015-02-05T00:00:00"/>
    <s v="First Class"/>
    <s v="AA-10375"/>
    <x v="211"/>
    <x v="0"/>
    <s v="United States"/>
    <s v="Omaha"/>
    <s v="Nebraska"/>
    <n v="68104"/>
    <x v="2"/>
    <s v="FUR-FU-10003347"/>
    <x v="0"/>
    <s v="Furnishings"/>
    <s v="Coloredge Poster Frame"/>
    <x v="158"/>
    <n v="2"/>
    <n v="0"/>
    <n v="11.076000000000001"/>
    <n v="2"/>
    <n v="39"/>
    <n v="2015"/>
    <s v="February"/>
    <s v="Q1"/>
  </r>
  <r>
    <n v="809"/>
    <x v="378"/>
    <x v="302"/>
    <d v="2015-02-05T00:00:00"/>
    <s v="First Class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 "/>
    <x v="145"/>
    <n v="3"/>
    <n v="0"/>
    <n v="50.989800000000002"/>
    <n v="2"/>
    <n v="34"/>
    <n v="2015"/>
    <s v="February"/>
    <s v="Q1"/>
  </r>
  <r>
    <n v="810"/>
    <x v="379"/>
    <x v="303"/>
    <d v="2014-10-15T00:00:00"/>
    <s v="First Class"/>
    <s v="ZC-21910"/>
    <x v="233"/>
    <x v="0"/>
    <s v="United States"/>
    <s v="Edmonds"/>
    <s v="Washington"/>
    <n v="98026"/>
    <x v="1"/>
    <s v="OFF-AR-10003190"/>
    <x v="1"/>
    <s v="Art"/>
    <s v="Newell 32"/>
    <x v="132"/>
    <n v="4"/>
    <n v="0"/>
    <n v="3.2256"/>
    <n v="2"/>
    <n v="28.000000000000004"/>
    <n v="2014"/>
    <s v="October"/>
    <s v="Q4"/>
  </r>
  <r>
    <n v="811"/>
    <x v="379"/>
    <x v="303"/>
    <d v="2014-10-15T00:00:00"/>
    <s v="First Class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x v="748"/>
    <n v="5"/>
    <n v="0"/>
    <n v="311.65199999999999"/>
    <n v="2"/>
    <n v="24"/>
    <n v="2014"/>
    <s v="October"/>
    <s v="Q4"/>
  </r>
  <r>
    <n v="812"/>
    <x v="379"/>
    <x v="303"/>
    <d v="2014-10-15T00:00:00"/>
    <s v="First Class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x v="749"/>
    <n v="4"/>
    <n v="0"/>
    <n v="62.036799999999999"/>
    <n v="2"/>
    <n v="29.000000000000004"/>
    <n v="2014"/>
    <s v="October"/>
    <s v="Q4"/>
  </r>
  <r>
    <n v="813"/>
    <x v="379"/>
    <x v="303"/>
    <d v="2014-10-15T00:00:00"/>
    <s v="First Class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x v="750"/>
    <n v="2"/>
    <n v="0"/>
    <n v="2.5779999999999998"/>
    <n v="2"/>
    <n v="10"/>
    <n v="2014"/>
    <s v="October"/>
    <s v="Q4"/>
  </r>
  <r>
    <n v="814"/>
    <x v="380"/>
    <x v="304"/>
    <d v="2017-05-14T00:00:00"/>
    <s v="Same Day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x v="717"/>
    <n v="2"/>
    <n v="0"/>
    <n v="6.2152000000000003"/>
    <n v="0"/>
    <n v="34"/>
    <n v="2017"/>
    <s v="May"/>
    <s v="Q2"/>
  </r>
  <r>
    <n v="815"/>
    <x v="380"/>
    <x v="304"/>
    <d v="2017-05-14T00:00:00"/>
    <s v="Same Day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x v="751"/>
    <n v="7"/>
    <n v="0"/>
    <n v="601.96990000000005"/>
    <n v="0"/>
    <n v="43"/>
    <n v="2017"/>
    <s v="May"/>
    <s v="Q2"/>
  </r>
  <r>
    <n v="816"/>
    <x v="381"/>
    <x v="305"/>
    <d v="2015-03-23T00:00:00"/>
    <s v="First Class"/>
    <s v="BW-11110"/>
    <x v="308"/>
    <x v="1"/>
    <s v="United States"/>
    <s v="Milwaukee"/>
    <s v="Wisconsin"/>
    <n v="53209"/>
    <x v="2"/>
    <s v="OFF-PA-10000061"/>
    <x v="1"/>
    <s v="Paper"/>
    <s v="Xerox 205"/>
    <x v="187"/>
    <n v="8"/>
    <n v="0"/>
    <n v="24.883199999999999"/>
    <n v="3"/>
    <n v="47.999999999999993"/>
    <n v="2015"/>
    <s v="March"/>
    <s v="Q1"/>
  </r>
  <r>
    <n v="817"/>
    <x v="382"/>
    <x v="306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s v="Xerox 1968"/>
    <x v="752"/>
    <n v="1"/>
    <n v="0.2"/>
    <n v="1.8704000000000001"/>
    <n v="4"/>
    <n v="35"/>
    <n v="2016"/>
    <s v="September"/>
    <s v="Q3"/>
  </r>
  <r>
    <n v="818"/>
    <x v="383"/>
    <x v="307"/>
    <d v="2014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s v="Xerox 1995"/>
    <x v="753"/>
    <n v="8"/>
    <n v="0.2"/>
    <n v="14.5152"/>
    <n v="4"/>
    <n v="35"/>
    <n v="2014"/>
    <s v="June"/>
    <s v="Q2"/>
  </r>
  <r>
    <n v="819"/>
    <x v="383"/>
    <x v="307"/>
    <d v="2014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x v="754"/>
    <n v="3"/>
    <n v="0.7"/>
    <n v="-2.4287999999999998"/>
    <n v="4"/>
    <n v="-76.666666666666657"/>
    <n v="2014"/>
    <s v="June"/>
    <s v="Q2"/>
  </r>
  <r>
    <n v="820"/>
    <x v="383"/>
    <x v="307"/>
    <d v="2014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x v="755"/>
    <n v="5"/>
    <n v="0.3"/>
    <n v="0"/>
    <n v="4"/>
    <n v="0"/>
    <n v="2014"/>
    <s v="June"/>
    <s v="Q2"/>
  </r>
  <r>
    <n v="821"/>
    <x v="383"/>
    <x v="307"/>
    <d v="2014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x v="756"/>
    <n v="3"/>
    <n v="0.7"/>
    <n v="-22.796399999999998"/>
    <n v="4"/>
    <n v="-73.333333333333329"/>
    <n v="2014"/>
    <s v="June"/>
    <s v="Q2"/>
  </r>
  <r>
    <n v="822"/>
    <x v="383"/>
    <x v="307"/>
    <d v="2014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s v="Xerox 1941"/>
    <x v="757"/>
    <n v="4"/>
    <n v="0.2"/>
    <n v="117.432"/>
    <n v="4"/>
    <n v="35"/>
    <n v="2014"/>
    <s v="June"/>
    <s v="Q2"/>
  </r>
  <r>
    <n v="823"/>
    <x v="384"/>
    <x v="308"/>
    <d v="2017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x v="758"/>
    <n v="3"/>
    <n v="0"/>
    <n v="71.991"/>
    <n v="7"/>
    <n v="30"/>
    <n v="2017"/>
    <s v="June"/>
    <s v="Q2"/>
  </r>
  <r>
    <n v="824"/>
    <x v="384"/>
    <x v="308"/>
    <d v="2017-06-27T00:00:00"/>
    <s v="Standard Class"/>
    <s v="TR-21325"/>
    <x v="309"/>
    <x v="0"/>
    <s v="United States"/>
    <s v="Belleville"/>
    <s v="New Jersey"/>
    <n v="7109"/>
    <x v="3"/>
    <s v="OFF-LA-10003223"/>
    <x v="1"/>
    <s v="Labels"/>
    <s v="Avery 508"/>
    <x v="759"/>
    <n v="2"/>
    <n v="0"/>
    <n v="4.8117999999999999"/>
    <n v="7"/>
    <n v="49"/>
    <n v="2017"/>
    <s v="June"/>
    <s v="Q2"/>
  </r>
  <r>
    <n v="825"/>
    <x v="385"/>
    <x v="309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x v="760"/>
    <n v="4"/>
    <n v="0"/>
    <n v="4.0679999999999996"/>
    <n v="6"/>
    <n v="6"/>
    <n v="2014"/>
    <s v="May"/>
    <s v="Q2"/>
  </r>
  <r>
    <n v="826"/>
    <x v="385"/>
    <x v="309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x v="761"/>
    <n v="3"/>
    <n v="0"/>
    <n v="40.312800000000003"/>
    <n v="6"/>
    <n v="24.000000000000004"/>
    <n v="2014"/>
    <s v="May"/>
    <s v="Q2"/>
  </r>
  <r>
    <n v="827"/>
    <x v="386"/>
    <x v="170"/>
    <d v="2017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s v="Advantus Plastic Paper Clips"/>
    <x v="762"/>
    <n v="7"/>
    <n v="0"/>
    <n v="16.8"/>
    <n v="7"/>
    <n v="48.000000000000007"/>
    <n v="2017"/>
    <s v="August"/>
    <s v="Q3"/>
  </r>
  <r>
    <n v="828"/>
    <x v="386"/>
    <x v="170"/>
    <d v="2017-08-28T00:00:00"/>
    <s v="Standard Class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x v="763"/>
    <n v="4"/>
    <n v="0"/>
    <n v="10.7996"/>
    <n v="7"/>
    <n v="28.999999999999996"/>
    <n v="2017"/>
    <s v="August"/>
    <s v="Q3"/>
  </r>
  <r>
    <n v="829"/>
    <x v="386"/>
    <x v="170"/>
    <d v="2017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s v="Security-Tint Envelopes"/>
    <x v="764"/>
    <n v="2"/>
    <n v="0"/>
    <n v="7.4871999999999996"/>
    <n v="7"/>
    <n v="49"/>
    <n v="2017"/>
    <s v="August"/>
    <s v="Q3"/>
  </r>
  <r>
    <n v="830"/>
    <x v="387"/>
    <x v="114"/>
    <d v="2017-06-21T00:00:00"/>
    <s v="Second Class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x v="85"/>
    <n v="2"/>
    <n v="0"/>
    <n v="90.587999999999994"/>
    <n v="5"/>
    <n v="30"/>
    <n v="2017"/>
    <s v="June"/>
    <s v="Q2"/>
  </r>
  <r>
    <n v="831"/>
    <x v="387"/>
    <x v="114"/>
    <d v="2017-06-21T00:00:00"/>
    <s v="Second Class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x v="765"/>
    <n v="3"/>
    <n v="0"/>
    <n v="50.584800000000001"/>
    <n v="5"/>
    <n v="28.000000000000004"/>
    <n v="2017"/>
    <s v="June"/>
    <s v="Q2"/>
  </r>
  <r>
    <n v="832"/>
    <x v="387"/>
    <x v="114"/>
    <d v="2017-06-21T00:00:00"/>
    <s v="Second Class"/>
    <s v="JE-15745"/>
    <x v="32"/>
    <x v="0"/>
    <s v="United States"/>
    <s v="Florence"/>
    <s v="Kentucky"/>
    <n v="41042"/>
    <x v="0"/>
    <s v="TEC-PH-10001557"/>
    <x v="2"/>
    <s v="Phones"/>
    <s v="Pyle PMP37LED"/>
    <x v="766"/>
    <n v="2"/>
    <n v="0"/>
    <n v="51.834600000000002"/>
    <n v="5"/>
    <n v="27"/>
    <n v="2017"/>
    <s v="June"/>
    <s v="Q2"/>
  </r>
  <r>
    <n v="833"/>
    <x v="387"/>
    <x v="114"/>
    <d v="2017-06-21T00:00:00"/>
    <s v="Second Class"/>
    <s v="JE-15745"/>
    <x v="32"/>
    <x v="0"/>
    <s v="United States"/>
    <s v="Florence"/>
    <s v="Kentucky"/>
    <n v="41042"/>
    <x v="0"/>
    <s v="TEC-PH-10002085"/>
    <x v="2"/>
    <s v="Phones"/>
    <s v="Clarity 53712"/>
    <x v="767"/>
    <n v="1"/>
    <n v="0"/>
    <n v="17.157399999999999"/>
    <n v="5"/>
    <n v="26"/>
    <n v="2017"/>
    <s v="June"/>
    <s v="Q2"/>
  </r>
  <r>
    <n v="834"/>
    <x v="388"/>
    <x v="310"/>
    <d v="2016-07-27T00:00:00"/>
    <s v="Standard Class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x v="768"/>
    <n v="2"/>
    <n v="0.2"/>
    <n v="2.6412"/>
    <n v="4"/>
    <n v="7.5"/>
    <n v="2016"/>
    <s v="July"/>
    <s v="Q3"/>
  </r>
  <r>
    <n v="835"/>
    <x v="388"/>
    <x v="310"/>
    <d v="2016-07-27T00:00:00"/>
    <s v="Standard Class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x v="769"/>
    <n v="2"/>
    <n v="0.2"/>
    <n v="6.5164"/>
    <n v="4"/>
    <n v="27.499999999999996"/>
    <n v="2016"/>
    <s v="July"/>
    <s v="Q3"/>
  </r>
  <r>
    <n v="836"/>
    <x v="388"/>
    <x v="310"/>
    <d v="2016-07-27T00:00:00"/>
    <s v="Standard Class"/>
    <s v="JB-15400"/>
    <x v="80"/>
    <x v="1"/>
    <s v="United States"/>
    <s v="Tampa"/>
    <s v="Florida"/>
    <n v="33614"/>
    <x v="0"/>
    <s v="TEC-MA-10004002"/>
    <x v="2"/>
    <s v="Machines"/>
    <s v="Zebra GX420t Direct Thermal/Thermal Transfer Printer"/>
    <x v="770"/>
    <n v="1"/>
    <n v="0.5"/>
    <n v="-111.4995"/>
    <n v="4"/>
    <n v="-41.999999999999993"/>
    <n v="2016"/>
    <s v="July"/>
    <s v="Q3"/>
  </r>
  <r>
    <n v="837"/>
    <x v="389"/>
    <x v="78"/>
    <d v="2014-09-13T00:00:00"/>
    <s v="Second Class"/>
    <s v="LH-17020"/>
    <x v="293"/>
    <x v="0"/>
    <s v="United States"/>
    <s v="Tyler"/>
    <s v="Texas"/>
    <n v="75701"/>
    <x v="2"/>
    <s v="OFF-BI-10001071"/>
    <x v="1"/>
    <s v="Binders"/>
    <s v="GBC ProClick Punch Binding System"/>
    <x v="771"/>
    <n v="4"/>
    <n v="0.8"/>
    <n v="-79.3352"/>
    <n v="5"/>
    <n v="-155"/>
    <n v="2014"/>
    <s v="September"/>
    <s v="Q3"/>
  </r>
  <r>
    <n v="838"/>
    <x v="390"/>
    <x v="259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s v="Adams Telephone Message Books, 5 1/4” x 11”"/>
    <x v="772"/>
    <n v="2"/>
    <n v="0.2"/>
    <n v="3.2616000000000001"/>
    <n v="7"/>
    <n v="33.75"/>
    <n v="2017"/>
    <s v="November"/>
    <s v="Q4"/>
  </r>
  <r>
    <n v="839"/>
    <x v="391"/>
    <x v="311"/>
    <d v="2016-03-12T00:00:00"/>
    <s v="Standard Class"/>
    <s v="EB-13705"/>
    <x v="182"/>
    <x v="1"/>
    <s v="United States"/>
    <s v="Fort Worth"/>
    <s v="Texas"/>
    <n v="76106"/>
    <x v="2"/>
    <s v="TEC-PH-10002365"/>
    <x v="2"/>
    <s v="Phones"/>
    <s v="Belkin Grip Candy Sheer Case / Cover for iPhone 5 and 5S"/>
    <x v="773"/>
    <n v="3"/>
    <n v="0.2"/>
    <n v="1.5804"/>
    <n v="5"/>
    <n v="7.5000000000000009"/>
    <n v="2016"/>
    <s v="March"/>
    <s v="Q1"/>
  </r>
  <r>
    <n v="840"/>
    <x v="392"/>
    <x v="312"/>
    <d v="2015-11-25T00:00:00"/>
    <s v="Standard Class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x v="774"/>
    <n v="3"/>
    <n v="0"/>
    <n v="16.3215"/>
    <n v="5"/>
    <n v="27"/>
    <n v="2015"/>
    <s v="November"/>
    <s v="Q4"/>
  </r>
  <r>
    <n v="841"/>
    <x v="392"/>
    <x v="312"/>
    <d v="2015-11-25T00:00:00"/>
    <s v="Standard Class"/>
    <s v="BM-11650"/>
    <x v="312"/>
    <x v="1"/>
    <s v="United States"/>
    <s v="New York City"/>
    <s v="New York"/>
    <n v="10035"/>
    <x v="3"/>
    <s v="OFF-AR-10002578"/>
    <x v="1"/>
    <s v="Art"/>
    <s v="Newell 335"/>
    <x v="132"/>
    <n v="4"/>
    <n v="0"/>
    <n v="3.3408000000000002"/>
    <n v="5"/>
    <n v="29.000000000000004"/>
    <n v="2015"/>
    <s v="November"/>
    <s v="Q4"/>
  </r>
  <r>
    <n v="842"/>
    <x v="392"/>
    <x v="312"/>
    <d v="2015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x v="775"/>
    <n v="4"/>
    <n v="0.2"/>
    <n v="9.3024000000000004"/>
    <n v="5"/>
    <n v="5"/>
    <n v="2015"/>
    <s v="November"/>
    <s v="Q4"/>
  </r>
  <r>
    <n v="843"/>
    <x v="393"/>
    <x v="77"/>
    <d v="2016-11-09T00:00:00"/>
    <s v="First Class"/>
    <s v="EM-14095"/>
    <x v="313"/>
    <x v="1"/>
    <s v="United States"/>
    <s v="Los Angeles"/>
    <s v="California"/>
    <n v="90036"/>
    <x v="1"/>
    <s v="OFF-BI-10001294"/>
    <x v="1"/>
    <s v="Binders"/>
    <s v="Fellowes Binding Cases"/>
    <x v="776"/>
    <n v="4"/>
    <n v="0.2"/>
    <n v="11.7"/>
    <n v="2"/>
    <n v="31.25"/>
    <n v="2016"/>
    <s v="November"/>
    <s v="Q4"/>
  </r>
  <r>
    <n v="844"/>
    <x v="393"/>
    <x v="77"/>
    <d v="2016-11-09T00:00:00"/>
    <s v="First Class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x v="777"/>
    <n v="4"/>
    <n v="0.2"/>
    <n v="8.7672000000000008"/>
    <n v="2"/>
    <n v="32.500000000000007"/>
    <n v="2016"/>
    <s v="November"/>
    <s v="Q4"/>
  </r>
  <r>
    <n v="845"/>
    <x v="393"/>
    <x v="77"/>
    <d v="2016-11-09T00:00:00"/>
    <s v="First Class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x v="710"/>
    <n v="2"/>
    <n v="0"/>
    <n v="3.2944"/>
    <n v="2"/>
    <n v="29.000000000000004"/>
    <n v="2016"/>
    <s v="November"/>
    <s v="Q4"/>
  </r>
  <r>
    <n v="846"/>
    <x v="393"/>
    <x v="77"/>
    <d v="2016-11-09T00:00:00"/>
    <s v="First Class"/>
    <s v="EM-14095"/>
    <x v="313"/>
    <x v="1"/>
    <s v="United States"/>
    <s v="Los Angeles"/>
    <s v="California"/>
    <n v="90036"/>
    <x v="1"/>
    <s v="OFF-LA-10004093"/>
    <x v="1"/>
    <s v="Labels"/>
    <s v="Avery 486"/>
    <x v="2"/>
    <n v="2"/>
    <n v="0"/>
    <n v="6.8714000000000004"/>
    <n v="2"/>
    <n v="47"/>
    <n v="2016"/>
    <s v="November"/>
    <s v="Q4"/>
  </r>
  <r>
    <n v="847"/>
    <x v="394"/>
    <x v="313"/>
    <d v="2015-10-17T00:00:00"/>
    <s v="Standard Class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  <n v="7"/>
    <n v="0"/>
    <n v="23.441600000000001"/>
    <n v="4"/>
    <n v="28.000000000000004"/>
    <n v="2015"/>
    <s v="October"/>
    <s v="Q4"/>
  </r>
  <r>
    <n v="848"/>
    <x v="394"/>
    <x v="313"/>
    <d v="2015-10-17T00:00:00"/>
    <s v="Standard Class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x v="779"/>
    <n v="3"/>
    <n v="0"/>
    <n v="77.743799999999993"/>
    <n v="4"/>
    <n v="26.999999999999996"/>
    <n v="2015"/>
    <s v="October"/>
    <s v="Q4"/>
  </r>
  <r>
    <n v="849"/>
    <x v="395"/>
    <x v="314"/>
    <d v="2017-01-06T00:00:00"/>
    <s v="Standard Class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x v="780"/>
    <n v="4"/>
    <n v="0.2"/>
    <n v="8.5568000000000008"/>
    <n v="5"/>
    <n v="17.5"/>
    <n v="2017"/>
    <s v="January"/>
    <s v="Q1"/>
  </r>
  <r>
    <n v="850"/>
    <x v="396"/>
    <x v="315"/>
    <d v="2014-02-12T00:00:00"/>
    <s v="Standard Class"/>
    <s v="CK-12760"/>
    <x v="316"/>
    <x v="1"/>
    <s v="United States"/>
    <s v="Linden"/>
    <s v="New Jersey"/>
    <n v="7036"/>
    <x v="3"/>
    <s v="TEC-AC-10000710"/>
    <x v="2"/>
    <s v="Accessories"/>
    <s v="Maxell DVD-RAM Discs"/>
    <x v="781"/>
    <n v="7"/>
    <n v="0"/>
    <n v="49.604799999999997"/>
    <n v="5"/>
    <n v="43"/>
    <n v="2014"/>
    <s v="February"/>
    <s v="Q1"/>
  </r>
  <r>
    <n v="851"/>
    <x v="397"/>
    <x v="23"/>
    <d v="2016-06-25T00:00:00"/>
    <s v="Second Class"/>
    <s v="DP-13105"/>
    <x v="317"/>
    <x v="1"/>
    <s v="United States"/>
    <s v="Salinas"/>
    <s v="California"/>
    <n v="93905"/>
    <x v="1"/>
    <s v="OFF-AR-10002335"/>
    <x v="1"/>
    <s v="Art"/>
    <s v="DIXON Oriole Pencils"/>
    <x v="782"/>
    <n v="2"/>
    <n v="0"/>
    <n v="1.3415999999999999"/>
    <n v="5"/>
    <n v="25.999999999999996"/>
    <n v="2016"/>
    <s v="June"/>
    <s v="Q2"/>
  </r>
  <r>
    <n v="852"/>
    <x v="397"/>
    <x v="23"/>
    <d v="2016-06-25T00:00:00"/>
    <s v="Second Class"/>
    <s v="DP-13105"/>
    <x v="317"/>
    <x v="1"/>
    <s v="United States"/>
    <s v="Salinas"/>
    <s v="California"/>
    <n v="93905"/>
    <x v="1"/>
    <s v="OFF-PA-10001870"/>
    <x v="1"/>
    <s v="Paper"/>
    <s v="Xerox 202"/>
    <x v="783"/>
    <n v="6"/>
    <n v="0"/>
    <n v="18.662400000000002"/>
    <n v="5"/>
    <n v="48.000000000000007"/>
    <n v="2016"/>
    <s v="June"/>
    <s v="Q2"/>
  </r>
  <r>
    <n v="853"/>
    <x v="398"/>
    <x v="316"/>
    <d v="2016-06-04T00:00:00"/>
    <s v="Standard Class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x v="784"/>
    <n v="6"/>
    <n v="0"/>
    <n v="50.187600000000003"/>
    <n v="7"/>
    <n v="27"/>
    <n v="2016"/>
    <s v="May"/>
    <s v="Q2"/>
  </r>
  <r>
    <n v="854"/>
    <x v="399"/>
    <x v="317"/>
    <d v="2016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x v="785"/>
    <n v="2"/>
    <n v="0"/>
    <n v="14.671799999999999"/>
    <n v="5"/>
    <n v="32.999999999999993"/>
    <n v="2016"/>
    <s v="February"/>
    <s v="Q1"/>
  </r>
  <r>
    <n v="855"/>
    <x v="399"/>
    <x v="317"/>
    <d v="2016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x v="420"/>
    <n v="3"/>
    <n v="0"/>
    <n v="9.7175999999999991"/>
    <n v="5"/>
    <n v="3.9999999999999996"/>
    <n v="2016"/>
    <s v="February"/>
    <s v="Q1"/>
  </r>
  <r>
    <n v="856"/>
    <x v="400"/>
    <x v="93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s v="Xerox 1884"/>
    <x v="786"/>
    <n v="2"/>
    <n v="0"/>
    <n v="18.781199999999998"/>
    <n v="5"/>
    <n v="47"/>
    <n v="2014"/>
    <s v="August"/>
    <s v="Q3"/>
  </r>
  <r>
    <n v="857"/>
    <x v="400"/>
    <x v="93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s v="Acme Box Cutter Scissors"/>
    <x v="787"/>
    <n v="10"/>
    <n v="0"/>
    <n v="26.597999999999999"/>
    <n v="5"/>
    <n v="26"/>
    <n v="2014"/>
    <s v="August"/>
    <s v="Q3"/>
  </r>
  <r>
    <n v="858"/>
    <x v="400"/>
    <x v="93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s v="Staple magnet"/>
    <x v="788"/>
    <n v="2"/>
    <n v="0"/>
    <n v="5.7671999999999999"/>
    <n v="5"/>
    <n v="27"/>
    <n v="2014"/>
    <s v="August"/>
    <s v="Q3"/>
  </r>
  <r>
    <n v="859"/>
    <x v="401"/>
    <x v="318"/>
    <d v="2017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s v="Wirebound Message Books, Two 4 1/4&quot; x 5&quot; Forms per Page"/>
    <x v="244"/>
    <n v="1"/>
    <n v="0"/>
    <n v="3.5767000000000002"/>
    <n v="5"/>
    <n v="47"/>
    <n v="2017"/>
    <s v="April"/>
    <s v="Q2"/>
  </r>
  <r>
    <n v="860"/>
    <x v="401"/>
    <x v="318"/>
    <d v="2017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s v="OIC Binder Clips"/>
    <x v="181"/>
    <n v="2"/>
    <n v="0"/>
    <n v="3.58"/>
    <n v="5"/>
    <n v="50"/>
    <n v="2017"/>
    <s v="April"/>
    <s v="Q2"/>
  </r>
  <r>
    <n v="861"/>
    <x v="402"/>
    <x v="3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s v="Staple remover"/>
    <x v="348"/>
    <n v="2"/>
    <n v="0"/>
    <n v="0.1472"/>
    <n v="7"/>
    <n v="2"/>
    <n v="2014"/>
    <s v="June"/>
    <s v="Q2"/>
  </r>
  <r>
    <n v="862"/>
    <x v="402"/>
    <x v="3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x v="789"/>
    <n v="2"/>
    <n v="0"/>
    <n v="10.625999999999999"/>
    <n v="7"/>
    <n v="46"/>
    <n v="2014"/>
    <s v="June"/>
    <s v="Q2"/>
  </r>
  <r>
    <n v="863"/>
    <x v="403"/>
    <x v="319"/>
    <d v="2016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s v="Logitech MX Performance Wireless Mouse"/>
    <x v="790"/>
    <n v="6"/>
    <n v="0.2"/>
    <n v="40.687800000000003"/>
    <n v="2"/>
    <n v="21.25"/>
    <n v="2016"/>
    <s v="January"/>
    <s v="Q1"/>
  </r>
  <r>
    <n v="864"/>
    <x v="403"/>
    <x v="319"/>
    <d v="2016-01-07T00:00:00"/>
    <s v="Second Class"/>
    <s v="AJ-10795"/>
    <x v="295"/>
    <x v="1"/>
    <s v="United States"/>
    <s v="Jacksonville"/>
    <s v="Florida"/>
    <n v="32216"/>
    <x v="0"/>
    <s v="OFF-AR-10003958"/>
    <x v="1"/>
    <s v="Art"/>
    <s v="Newell 337"/>
    <x v="791"/>
    <n v="2"/>
    <n v="0.2"/>
    <n v="0.59040000000000004"/>
    <n v="2"/>
    <n v="11.25"/>
    <n v="2016"/>
    <s v="January"/>
    <s v="Q1"/>
  </r>
  <r>
    <n v="865"/>
    <x v="403"/>
    <x v="319"/>
    <d v="2016-01-07T00:00:00"/>
    <s v="Second Class"/>
    <s v="AJ-10795"/>
    <x v="295"/>
    <x v="1"/>
    <s v="United States"/>
    <s v="Jacksonville"/>
    <s v="Florida"/>
    <n v="32216"/>
    <x v="0"/>
    <s v="TEC-PH-10002923"/>
    <x v="2"/>
    <s v="Phones"/>
    <s v="Logitech B530 USB Headset - headset - Full size, Binaural"/>
    <x v="792"/>
    <n v="2"/>
    <n v="0.2"/>
    <n v="5.1786000000000003"/>
    <n v="2"/>
    <n v="8.75"/>
    <n v="2016"/>
    <s v="January"/>
    <s v="Q1"/>
  </r>
  <r>
    <n v="866"/>
    <x v="404"/>
    <x v="320"/>
    <d v="2014-01-15T00:00:00"/>
    <s v="Standard Class"/>
    <s v="AJ-10780"/>
    <x v="321"/>
    <x v="1"/>
    <s v="United States"/>
    <s v="Springfield"/>
    <s v="Virginia"/>
    <n v="22153"/>
    <x v="0"/>
    <s v="OFF-LA-10004272"/>
    <x v="1"/>
    <s v="Labels"/>
    <s v="Avery 482"/>
    <x v="793"/>
    <n v="1"/>
    <n v="0"/>
    <n v="1.3583000000000001"/>
    <n v="5"/>
    <n v="47"/>
    <n v="2014"/>
    <s v="January"/>
    <s v="Q1"/>
  </r>
  <r>
    <n v="867"/>
    <x v="404"/>
    <x v="320"/>
    <d v="2014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s v="Howard Miller 11-1/2&quot; Diameter Ridgewood Wall Clock"/>
    <x v="794"/>
    <n v="1"/>
    <n v="0"/>
    <n v="21.295400000000001"/>
    <n v="5"/>
    <n v="41"/>
    <n v="2014"/>
    <s v="January"/>
    <s v="Q1"/>
  </r>
  <r>
    <n v="868"/>
    <x v="405"/>
    <x v="321"/>
    <d v="2016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  <n v="3"/>
    <n v="32.5"/>
    <n v="2016"/>
    <s v="September"/>
    <s v="Q3"/>
  </r>
  <r>
    <n v="869"/>
    <x v="406"/>
    <x v="322"/>
    <d v="2014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x v="796"/>
    <n v="6"/>
    <n v="0.7"/>
    <n v="-35.927999999999997"/>
    <n v="4"/>
    <n v="-80"/>
    <n v="2014"/>
    <s v="April"/>
    <s v="Q2"/>
  </r>
  <r>
    <n v="870"/>
    <x v="407"/>
    <x v="323"/>
    <d v="2016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x v="797"/>
    <n v="5"/>
    <n v="0.7"/>
    <n v="-760.98"/>
    <n v="2"/>
    <n v="-66.666666666666657"/>
    <n v="2016"/>
    <s v="September"/>
    <s v="Q3"/>
  </r>
  <r>
    <n v="871"/>
    <x v="407"/>
    <x v="323"/>
    <d v="2016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s v="Cisco SPA301"/>
    <x v="798"/>
    <n v="3"/>
    <n v="0.4"/>
    <n v="-46.796999999999997"/>
    <n v="2"/>
    <n v="-16.666666666666664"/>
    <n v="2016"/>
    <s v="September"/>
    <s v="Q3"/>
  </r>
  <r>
    <n v="872"/>
    <x v="408"/>
    <x v="324"/>
    <d v="2015-10-20T00:00:00"/>
    <s v="First Class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x v="799"/>
    <n v="3"/>
    <n v="0"/>
    <n v="17.22"/>
    <n v="1"/>
    <n v="50"/>
    <n v="2015"/>
    <s v="October"/>
    <s v="Q4"/>
  </r>
  <r>
    <n v="873"/>
    <x v="409"/>
    <x v="325"/>
    <d v="2014-12-15T00:00:00"/>
    <s v="Standard Class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  <n v="2"/>
    <n v="0"/>
    <n v="5.2256"/>
    <n v="5"/>
    <n v="46"/>
    <n v="2014"/>
    <s v="December"/>
    <s v="Q4"/>
  </r>
  <r>
    <n v="874"/>
    <x v="409"/>
    <x v="325"/>
    <d v="2014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x v="800"/>
    <n v="7"/>
    <n v="0.2"/>
    <n v="37.220399999999998"/>
    <n v="5"/>
    <n v="35"/>
    <n v="2014"/>
    <s v="December"/>
    <s v="Q4"/>
  </r>
  <r>
    <n v="875"/>
    <x v="410"/>
    <x v="326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s v="Xerox 1910"/>
    <x v="801"/>
    <n v="5"/>
    <n v="0.2"/>
    <n v="67.256"/>
    <n v="4"/>
    <n v="35"/>
    <n v="2017"/>
    <s v="August"/>
    <s v="Q3"/>
  </r>
  <r>
    <n v="876"/>
    <x v="411"/>
    <x v="327"/>
    <d v="2016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  <n v="4"/>
    <n v="20"/>
    <n v="2016"/>
    <s v="January"/>
    <s v="Q1"/>
  </r>
  <r>
    <n v="877"/>
    <x v="411"/>
    <x v="327"/>
    <d v="2016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x v="803"/>
    <n v="1"/>
    <n v="0"/>
    <n v="13.195600000000001"/>
    <n v="4"/>
    <n v="44.000000000000007"/>
    <n v="2016"/>
    <s v="January"/>
    <s v="Q1"/>
  </r>
  <r>
    <n v="878"/>
    <x v="411"/>
    <x v="327"/>
    <d v="2016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x v="804"/>
    <n v="3"/>
    <n v="0"/>
    <n v="66.954599999999999"/>
    <n v="4"/>
    <n v="18"/>
    <n v="2016"/>
    <s v="January"/>
    <s v="Q1"/>
  </r>
  <r>
    <n v="879"/>
    <x v="412"/>
    <x v="328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  <n v="4"/>
    <n v="0.7"/>
    <n v="-4.1243999999999996"/>
    <n v="4"/>
    <n v="-69.999999999999986"/>
    <n v="2014"/>
    <s v="September"/>
    <s v="Q3"/>
  </r>
  <r>
    <n v="880"/>
    <x v="413"/>
    <x v="329"/>
    <d v="2017-12-02T00:00:00"/>
    <s v="Second Class"/>
    <s v="HP-14815"/>
    <x v="6"/>
    <x v="2"/>
    <s v="United States"/>
    <s v="New York City"/>
    <s v="New York"/>
    <n v="10024"/>
    <x v="3"/>
    <s v="OFF-BI-10003984"/>
    <x v="1"/>
    <s v="Binders"/>
    <s v="Lock-Up Easel 'Spel-Binder'"/>
    <x v="806"/>
    <n v="3"/>
    <n v="0.2"/>
    <n v="23.109300000000001"/>
    <n v="2"/>
    <n v="33.75"/>
    <n v="2017"/>
    <s v="November"/>
    <s v="Q4"/>
  </r>
  <r>
    <n v="881"/>
    <x v="413"/>
    <x v="329"/>
    <d v="2017-12-02T00:00:00"/>
    <s v="Second Class"/>
    <s v="HP-14815"/>
    <x v="6"/>
    <x v="2"/>
    <s v="United States"/>
    <s v="New York City"/>
    <s v="New York"/>
    <n v="10024"/>
    <x v="3"/>
    <s v="FUR-CH-10004287"/>
    <x v="0"/>
    <s v="Chairs"/>
    <s v="SAFCO Arco Folding Chair"/>
    <x v="807"/>
    <n v="5"/>
    <n v="0.1"/>
    <n v="262.39"/>
    <n v="2"/>
    <n v="21.111111111111107"/>
    <n v="2017"/>
    <s v="November"/>
    <s v="Q4"/>
  </r>
  <r>
    <n v="882"/>
    <x v="414"/>
    <x v="330"/>
    <d v="2015-10-13T00:00:00"/>
    <s v="Standard Class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x v="117"/>
    <n v="2"/>
    <n v="0"/>
    <n v="8.3268000000000004"/>
    <n v="4"/>
    <n v="27"/>
    <n v="2015"/>
    <s v="October"/>
    <s v="Q4"/>
  </r>
  <r>
    <n v="883"/>
    <x v="415"/>
    <x v="331"/>
    <d v="2017-12-23T00:00:00"/>
    <s v="Same Day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x v="808"/>
    <n v="4"/>
    <n v="0"/>
    <n v="5.9311999999999996"/>
    <n v="0"/>
    <n v="43.999999999999993"/>
    <n v="2017"/>
    <s v="December"/>
    <s v="Q4"/>
  </r>
  <r>
    <n v="884"/>
    <x v="416"/>
    <x v="332"/>
    <d v="2016-10-24T00:00:00"/>
    <s v="First Class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x v="809"/>
    <n v="5"/>
    <n v="0"/>
    <n v="10.048"/>
    <n v="2"/>
    <n v="32"/>
    <n v="2016"/>
    <s v="October"/>
    <s v="Q4"/>
  </r>
  <r>
    <n v="885"/>
    <x v="417"/>
    <x v="333"/>
    <d v="2014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s v="Dax Clear Box Frame"/>
    <x v="45"/>
    <n v="2"/>
    <n v="0"/>
    <n v="5.9363999999999999"/>
    <n v="5"/>
    <n v="34"/>
    <n v="2014"/>
    <s v="April"/>
    <s v="Q2"/>
  </r>
  <r>
    <n v="886"/>
    <x v="418"/>
    <x v="334"/>
    <d v="2015-04-28T00:00:00"/>
    <s v="Second Class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x v="810"/>
    <n v="3"/>
    <n v="0.2"/>
    <n v="4.5317999999999996"/>
    <n v="3"/>
    <n v="32.499999999999993"/>
    <n v="2015"/>
    <s v="April"/>
    <s v="Q2"/>
  </r>
  <r>
    <n v="887"/>
    <x v="419"/>
    <x v="335"/>
    <d v="2017-07-02T00:00:00"/>
    <s v="Standard Class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x v="811"/>
    <n v="12"/>
    <n v="0"/>
    <n v="1.6752"/>
    <n v="6"/>
    <n v="2"/>
    <n v="2017"/>
    <s v="June"/>
    <s v="Q2"/>
  </r>
  <r>
    <n v="888"/>
    <x v="420"/>
    <x v="336"/>
    <d v="2017-10-19T00:00:00"/>
    <s v="Standard Class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  <n v="7"/>
    <n v="0"/>
    <n v="18.453399999999998"/>
    <n v="5"/>
    <n v="49"/>
    <n v="2017"/>
    <s v="October"/>
    <s v="Q4"/>
  </r>
  <r>
    <n v="889"/>
    <x v="421"/>
    <x v="337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s v="Xerox 1987"/>
    <x v="813"/>
    <n v="6"/>
    <n v="0"/>
    <n v="16.993200000000002"/>
    <n v="7"/>
    <n v="49.000000000000007"/>
    <n v="2014"/>
    <s v="December"/>
    <s v="Q4"/>
  </r>
  <r>
    <n v="890"/>
    <x v="422"/>
    <x v="308"/>
    <d v="2017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x v="179"/>
    <n v="5"/>
    <n v="0"/>
    <n v="14.994999999999999"/>
    <n v="6"/>
    <n v="10"/>
    <n v="2017"/>
    <s v="June"/>
    <s v="Q2"/>
  </r>
  <r>
    <n v="891"/>
    <x v="422"/>
    <x v="308"/>
    <d v="2017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s v="Acco D-Ring Binder w/DublLock"/>
    <x v="96"/>
    <n v="3"/>
    <n v="0.2"/>
    <n v="18.6006"/>
    <n v="6"/>
    <n v="36.250000000000007"/>
    <n v="2017"/>
    <s v="June"/>
    <s v="Q2"/>
  </r>
  <r>
    <n v="892"/>
    <x v="423"/>
    <x v="335"/>
    <d v="2017-06-27T00:00:00"/>
    <s v="First Class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  <n v="1"/>
    <n v="0"/>
    <n v="2.0430000000000001"/>
    <n v="1"/>
    <n v="45"/>
    <n v="2017"/>
    <s v="June"/>
    <s v="Q2"/>
  </r>
  <r>
    <n v="893"/>
    <x v="423"/>
    <x v="335"/>
    <d v="2017-06-27T00:00:00"/>
    <s v="First Class"/>
    <s v="TH-21550"/>
    <x v="274"/>
    <x v="2"/>
    <s v="United States"/>
    <s v="Detroit"/>
    <s v="Michigan"/>
    <n v="48227"/>
    <x v="2"/>
    <s v="OFF-AR-10003158"/>
    <x v="1"/>
    <s v="Art"/>
    <s v="Fluorescent Highlighters by Dixon"/>
    <x v="204"/>
    <n v="4"/>
    <n v="0"/>
    <n v="5.4127999999999998"/>
    <n v="1"/>
    <n v="34"/>
    <n v="2017"/>
    <s v="June"/>
    <s v="Q2"/>
  </r>
  <r>
    <n v="894"/>
    <x v="423"/>
    <x v="335"/>
    <d v="2017-06-27T00:00:00"/>
    <s v="First Class"/>
    <s v="TH-21550"/>
    <x v="274"/>
    <x v="2"/>
    <s v="United States"/>
    <s v="Detroit"/>
    <s v="Michigan"/>
    <n v="48227"/>
    <x v="2"/>
    <s v="TEC-PH-10002660"/>
    <x v="2"/>
    <s v="Phones"/>
    <s v="Nortel Networks T7316 E Nt8 B27"/>
    <x v="815"/>
    <n v="8"/>
    <n v="0"/>
    <n v="135.97999999999999"/>
    <n v="1"/>
    <n v="25"/>
    <n v="2017"/>
    <s v="June"/>
    <s v="Q2"/>
  </r>
  <r>
    <n v="895"/>
    <x v="424"/>
    <x v="338"/>
    <d v="2016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x v="816"/>
    <n v="7"/>
    <n v="0"/>
    <n v="42.071399999999997"/>
    <n v="2"/>
    <n v="27"/>
    <n v="2016"/>
    <s v="November"/>
    <s v="Q4"/>
  </r>
  <r>
    <n v="896"/>
    <x v="424"/>
    <x v="338"/>
    <d v="2016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s v="Binding Machine Supplies"/>
    <x v="817"/>
    <n v="3"/>
    <n v="0.2"/>
    <n v="24.502800000000001"/>
    <n v="2"/>
    <n v="35"/>
    <n v="2016"/>
    <s v="November"/>
    <s v="Q4"/>
  </r>
  <r>
    <n v="897"/>
    <x v="425"/>
    <x v="339"/>
    <d v="2016-10-06T00:00:00"/>
    <s v="Second Class"/>
    <s v="HL-15040"/>
    <x v="332"/>
    <x v="0"/>
    <s v="United States"/>
    <s v="Houston"/>
    <s v="Texas"/>
    <n v="77095"/>
    <x v="2"/>
    <s v="OFF-EN-10001099"/>
    <x v="1"/>
    <s v="Envelopes"/>
    <s v="Staple envelope"/>
    <x v="818"/>
    <n v="2"/>
    <n v="0.2"/>
    <n v="5.0856000000000003"/>
    <n v="3"/>
    <n v="32.5"/>
    <n v="2016"/>
    <s v="October"/>
    <s v="Q4"/>
  </r>
  <r>
    <n v="898"/>
    <x v="426"/>
    <x v="340"/>
    <d v="2014-09-15T00:00:00"/>
    <s v="Standard Class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x v="819"/>
    <n v="7"/>
    <n v="0"/>
    <n v="51.8"/>
    <n v="6"/>
    <n v="50"/>
    <n v="2014"/>
    <s v="September"/>
    <s v="Q3"/>
  </r>
  <r>
    <n v="899"/>
    <x v="427"/>
    <x v="341"/>
    <d v="2017-10-31T00:00:00"/>
    <s v="Second Class"/>
    <s v="GB-14530"/>
    <x v="334"/>
    <x v="1"/>
    <s v="United States"/>
    <s v="Auburn"/>
    <s v="New York"/>
    <n v="13021"/>
    <x v="3"/>
    <s v="OFF-PA-10002250"/>
    <x v="1"/>
    <s v="Paper"/>
    <s v="Things To Do Today Pad"/>
    <x v="820"/>
    <n v="8"/>
    <n v="0"/>
    <n v="22.540800000000001"/>
    <n v="2"/>
    <n v="48"/>
    <n v="2017"/>
    <s v="October"/>
    <s v="Q4"/>
  </r>
  <r>
    <n v="900"/>
    <x v="428"/>
    <x v="342"/>
    <d v="2016-04-12T00:00:00"/>
    <s v="First Class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x v="821"/>
    <n v="2"/>
    <n v="0.7"/>
    <n v="-6.5296000000000003"/>
    <n v="2"/>
    <n v="-73.333333333333343"/>
    <n v="2016"/>
    <s v="April"/>
    <s v="Q2"/>
  </r>
  <r>
    <n v="901"/>
    <x v="429"/>
    <x v="343"/>
    <d v="2017-11-13T00:00:00"/>
    <s v="First Class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x v="822"/>
    <n v="5"/>
    <n v="0.2"/>
    <n v="3.3929999999999998"/>
    <n v="2"/>
    <n v="32.5"/>
    <n v="2017"/>
    <s v="November"/>
    <s v="Q4"/>
  </r>
  <r>
    <n v="902"/>
    <x v="429"/>
    <x v="343"/>
    <d v="2017-11-13T00:00:00"/>
    <s v="First Class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x v="823"/>
    <n v="4"/>
    <n v="0.8"/>
    <n v="-32.088000000000001"/>
    <n v="2"/>
    <n v="-175.00000000000003"/>
    <n v="2017"/>
    <s v="November"/>
    <s v="Q4"/>
  </r>
  <r>
    <n v="903"/>
    <x v="430"/>
    <x v="175"/>
    <d v="2017-09-17T00:00:00"/>
    <s v="First Class"/>
    <s v="DB-13060"/>
    <x v="72"/>
    <x v="0"/>
    <s v="United States"/>
    <s v="Chicago"/>
    <s v="Illinois"/>
    <n v="60653"/>
    <x v="2"/>
    <s v="TEC-PH-10004536"/>
    <x v="2"/>
    <s v="Phones"/>
    <s v="Avaya 5420 Digital phone"/>
    <x v="824"/>
    <n v="3"/>
    <n v="0.2"/>
    <n v="20.2485"/>
    <n v="2"/>
    <n v="6.25"/>
    <n v="2017"/>
    <s v="September"/>
    <s v="Q3"/>
  </r>
  <r>
    <n v="904"/>
    <x v="431"/>
    <x v="143"/>
    <d v="2016-04-12T00:00:00"/>
    <s v="Standard Class"/>
    <s v="LC-17140"/>
    <x v="95"/>
    <x v="0"/>
    <s v="United States"/>
    <s v="Los Angeles"/>
    <s v="California"/>
    <n v="90032"/>
    <x v="1"/>
    <s v="OFF-PA-10002947"/>
    <x v="1"/>
    <s v="Paper"/>
    <s v="Xerox 1923"/>
    <x v="130"/>
    <n v="3"/>
    <n v="0"/>
    <n v="9.6191999999999993"/>
    <n v="4"/>
    <n v="48"/>
    <n v="2016"/>
    <s v="April"/>
    <s v="Q2"/>
  </r>
  <r>
    <n v="905"/>
    <x v="431"/>
    <x v="143"/>
    <d v="2016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x v="643"/>
    <n v="2"/>
    <n v="0"/>
    <n v="2.5983999999999998"/>
    <n v="4"/>
    <n v="4"/>
    <n v="2016"/>
    <s v="April"/>
    <s v="Q2"/>
  </r>
  <r>
    <n v="906"/>
    <x v="431"/>
    <x v="143"/>
    <d v="2016-04-12T00:00:00"/>
    <s v="Standard Class"/>
    <s v="LC-17140"/>
    <x v="95"/>
    <x v="0"/>
    <s v="United States"/>
    <s v="Los Angeles"/>
    <s v="California"/>
    <n v="90032"/>
    <x v="1"/>
    <s v="OFF-PA-10000019"/>
    <x v="1"/>
    <s v="Paper"/>
    <s v="Xerox 1931"/>
    <x v="91"/>
    <n v="2"/>
    <n v="0"/>
    <n v="6.2207999999999997"/>
    <n v="4"/>
    <n v="47.999999999999993"/>
    <n v="2016"/>
    <s v="April"/>
    <s v="Q2"/>
  </r>
  <r>
    <n v="907"/>
    <x v="432"/>
    <x v="247"/>
    <d v="2018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x v="825"/>
    <n v="4"/>
    <n v="0.2"/>
    <n v="12.117599999999999"/>
    <n v="4"/>
    <n v="3.75"/>
    <n v="2017"/>
    <s v="December"/>
    <s v="Q4"/>
  </r>
  <r>
    <n v="908"/>
    <x v="432"/>
    <x v="247"/>
    <d v="2018-01-03T00:00:00"/>
    <s v="Standard Class"/>
    <s v="PO-18865"/>
    <x v="22"/>
    <x v="0"/>
    <s v="United States"/>
    <s v="New York City"/>
    <s v="New York"/>
    <n v="10009"/>
    <x v="3"/>
    <s v="TEC-PH-10004774"/>
    <x v="2"/>
    <s v="Phones"/>
    <s v="Gear Head AU3700S Headset"/>
    <x v="826"/>
    <n v="7"/>
    <n v="0"/>
    <n v="2.7279"/>
    <n v="4"/>
    <n v="3"/>
    <n v="2017"/>
    <s v="December"/>
    <s v="Q4"/>
  </r>
  <r>
    <n v="909"/>
    <x v="432"/>
    <x v="247"/>
    <d v="2018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x v="827"/>
    <n v="3"/>
    <n v="0.2"/>
    <n v="19.791"/>
    <n v="4"/>
    <n v="37.5"/>
    <n v="2017"/>
    <s v="December"/>
    <s v="Q4"/>
  </r>
  <r>
    <n v="910"/>
    <x v="433"/>
    <x v="264"/>
    <d v="2017-09-07T00:00:00"/>
    <s v="Standard Class"/>
    <s v="BE-11335"/>
    <x v="336"/>
    <x v="2"/>
    <s v="United States"/>
    <s v="Jackson"/>
    <s v="Michigan"/>
    <n v="49201"/>
    <x v="2"/>
    <s v="TEC-PH-10001494"/>
    <x v="2"/>
    <s v="Phones"/>
    <s v="Polycom CX600 IP Phone VoIP phone"/>
    <x v="828"/>
    <n v="4"/>
    <n v="0"/>
    <n v="323.94600000000003"/>
    <n v="5"/>
    <n v="27"/>
    <n v="2017"/>
    <s v="September"/>
    <s v="Q3"/>
  </r>
  <r>
    <n v="911"/>
    <x v="433"/>
    <x v="264"/>
    <d v="2017-09-07T00:00:00"/>
    <s v="Standard Class"/>
    <s v="BE-11335"/>
    <x v="336"/>
    <x v="2"/>
    <s v="United States"/>
    <s v="Jackson"/>
    <s v="Michigan"/>
    <n v="49201"/>
    <x v="2"/>
    <s v="TEC-AC-10004666"/>
    <x v="2"/>
    <s v="Accessories"/>
    <s v="Maxell iVDR EX 500GB Cartridge"/>
    <x v="829"/>
    <n v="7"/>
    <n v="0"/>
    <n v="829.37540000000001"/>
    <n v="5"/>
    <n v="43"/>
    <n v="2017"/>
    <s v="September"/>
    <s v="Q3"/>
  </r>
  <r>
    <n v="912"/>
    <x v="433"/>
    <x v="264"/>
    <d v="2017-09-07T00:00:00"/>
    <s v="Standard Class"/>
    <s v="BE-11335"/>
    <x v="336"/>
    <x v="2"/>
    <s v="United States"/>
    <s v="Jackson"/>
    <s v="Michigan"/>
    <n v="49201"/>
    <x v="2"/>
    <s v="OFF-ST-10003816"/>
    <x v="1"/>
    <s v="Storage"/>
    <s v="Fellowes High-Stak Drawer Files"/>
    <x v="830"/>
    <n v="2"/>
    <n v="0"/>
    <n v="81.047399999999996"/>
    <n v="5"/>
    <n v="23"/>
    <n v="2017"/>
    <s v="September"/>
    <s v="Q3"/>
  </r>
  <r>
    <n v="913"/>
    <x v="434"/>
    <x v="70"/>
    <d v="2015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x v="496"/>
    <n v="6"/>
    <n v="0"/>
    <n v="9.1020000000000003"/>
    <n v="7"/>
    <n v="41"/>
    <n v="2015"/>
    <s v="May"/>
    <s v="Q2"/>
  </r>
  <r>
    <n v="914"/>
    <x v="435"/>
    <x v="344"/>
    <d v="2017-11-29T00:00:00"/>
    <s v="First Class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x v="831"/>
    <n v="1"/>
    <n v="0"/>
    <n v="19.2454"/>
    <n v="2"/>
    <n v="41"/>
    <n v="2017"/>
    <s v="November"/>
    <s v="Q4"/>
  </r>
  <r>
    <n v="915"/>
    <x v="435"/>
    <x v="344"/>
    <d v="2017-11-29T00:00:00"/>
    <s v="First Class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x v="832"/>
    <n v="9"/>
    <n v="0"/>
    <n v="56.054699999999997"/>
    <n v="2"/>
    <n v="39"/>
    <n v="2017"/>
    <s v="November"/>
    <s v="Q4"/>
  </r>
  <r>
    <n v="916"/>
    <x v="436"/>
    <x v="345"/>
    <d v="2014-06-21T00:00:00"/>
    <s v="Standard Class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  <n v="2"/>
    <n v="0.3"/>
    <n v="-18.5562"/>
    <n v="6"/>
    <n v="-18.571428571428573"/>
    <n v="2014"/>
    <s v="June"/>
    <s v="Q2"/>
  </r>
  <r>
    <n v="917"/>
    <x v="436"/>
    <x v="345"/>
    <d v="2014-06-21T00:00:00"/>
    <s v="Standard Class"/>
    <s v="KL-16555"/>
    <x v="126"/>
    <x v="1"/>
    <s v="United States"/>
    <s v="San Antonio"/>
    <s v="Texas"/>
    <n v="78207"/>
    <x v="2"/>
    <s v="FUR-CH-10003379"/>
    <x v="0"/>
    <s v="Chairs"/>
    <s v="Global Commerce Series High-Back Swivel/Tilt Chairs"/>
    <x v="834"/>
    <n v="4"/>
    <n v="0.3"/>
    <n v="-56.996000000000002"/>
    <n v="6"/>
    <n v="-7.1428571428571441"/>
    <n v="2014"/>
    <s v="June"/>
    <s v="Q2"/>
  </r>
  <r>
    <n v="918"/>
    <x v="436"/>
    <x v="345"/>
    <d v="2014-06-21T00:00:00"/>
    <s v="Standard Class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x v="835"/>
    <n v="3"/>
    <n v="0.8"/>
    <n v="-14.5656"/>
    <n v="6"/>
    <n v="-170"/>
    <n v="2014"/>
    <s v="June"/>
    <s v="Q2"/>
  </r>
  <r>
    <n v="919"/>
    <x v="437"/>
    <x v="346"/>
    <d v="2016-03-11T00:00:00"/>
    <s v="Standard Class"/>
    <s v="RW-19630"/>
    <x v="338"/>
    <x v="1"/>
    <s v="United States"/>
    <s v="Dallas"/>
    <s v="Texas"/>
    <n v="75220"/>
    <x v="2"/>
    <s v="OFF-EN-10000056"/>
    <x v="1"/>
    <s v="Envelopes"/>
    <s v="Cameo Buff Policy Envelopes"/>
    <x v="836"/>
    <n v="3"/>
    <n v="0.2"/>
    <n v="50.406300000000002"/>
    <n v="6"/>
    <n v="33.75"/>
    <n v="2016"/>
    <s v="March"/>
    <s v="Q1"/>
  </r>
  <r>
    <n v="920"/>
    <x v="437"/>
    <x v="346"/>
    <d v="2016-03-11T00:00:00"/>
    <s v="Standard Class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x v="837"/>
    <n v="1"/>
    <n v="0.2"/>
    <n v="-0.81200000000000006"/>
    <n v="6"/>
    <n v="-6.25"/>
    <n v="2016"/>
    <s v="March"/>
    <s v="Q1"/>
  </r>
  <r>
    <n v="921"/>
    <x v="438"/>
    <x v="29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x v="332"/>
    <n v="2"/>
    <n v="0"/>
    <n v="6.8768000000000002"/>
    <n v="7"/>
    <n v="28.000000000000004"/>
    <n v="2014"/>
    <s v="December"/>
    <s v="Q4"/>
  </r>
  <r>
    <n v="922"/>
    <x v="439"/>
    <x v="347"/>
    <d v="2015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s v="Maxell 4.7GB DVD-R"/>
    <x v="838"/>
    <n v="3"/>
    <n v="0"/>
    <n v="34.907400000000003"/>
    <n v="4"/>
    <n v="41"/>
    <n v="2015"/>
    <s v="April"/>
    <s v="Q2"/>
  </r>
  <r>
    <n v="923"/>
    <x v="439"/>
    <x v="347"/>
    <d v="2015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x v="839"/>
    <n v="1"/>
    <n v="0"/>
    <n v="10.555199999999999"/>
    <n v="4"/>
    <n v="48"/>
    <n v="2015"/>
    <s v="April"/>
    <s v="Q2"/>
  </r>
  <r>
    <n v="924"/>
    <x v="439"/>
    <x v="347"/>
    <d v="2015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x v="840"/>
    <n v="5"/>
    <n v="0"/>
    <n v="113.848"/>
    <n v="4"/>
    <n v="27.999999999999996"/>
    <n v="2015"/>
    <s v="April"/>
    <s v="Q2"/>
  </r>
  <r>
    <n v="925"/>
    <x v="440"/>
    <x v="306"/>
    <d v="2016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x v="841"/>
    <n v="2"/>
    <n v="0.2"/>
    <n v="294.54880000000003"/>
    <n v="5"/>
    <n v="35"/>
    <n v="2016"/>
    <s v="September"/>
    <s v="Q3"/>
  </r>
  <r>
    <n v="926"/>
    <x v="441"/>
    <x v="103"/>
    <d v="2014-09-16T00:00:00"/>
    <s v="First Class"/>
    <s v="JM-15535"/>
    <x v="341"/>
    <x v="0"/>
    <s v="United States"/>
    <s v="Philadelphia"/>
    <s v="Pennsylvania"/>
    <n v="19143"/>
    <x v="3"/>
    <s v="OFF-PA-10003543"/>
    <x v="1"/>
    <s v="Paper"/>
    <s v="Xerox 1985"/>
    <x v="12"/>
    <n v="3"/>
    <n v="0.2"/>
    <n v="5.4432"/>
    <n v="3"/>
    <n v="35"/>
    <n v="2014"/>
    <s v="September"/>
    <s v="Q3"/>
  </r>
  <r>
    <n v="927"/>
    <x v="441"/>
    <x v="103"/>
    <d v="2014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x v="842"/>
    <n v="5"/>
    <n v="0.2"/>
    <n v="53.55"/>
    <n v="3"/>
    <n v="21.25"/>
    <n v="2014"/>
    <s v="September"/>
    <s v="Q3"/>
  </r>
  <r>
    <n v="928"/>
    <x v="442"/>
    <x v="348"/>
    <d v="2015-10-09T00:00:00"/>
    <s v="Standard Class"/>
    <s v="JJ-15760"/>
    <x v="342"/>
    <x v="2"/>
    <s v="United States"/>
    <s v="Springfield"/>
    <s v="Virginia"/>
    <n v="22153"/>
    <x v="0"/>
    <s v="OFF-AR-10000658"/>
    <x v="1"/>
    <s v="Art"/>
    <s v="Newell 324"/>
    <x v="843"/>
    <n v="4"/>
    <n v="0"/>
    <n v="12.936"/>
    <n v="4"/>
    <n v="27.999999999999996"/>
    <n v="2015"/>
    <s v="October"/>
    <s v="Q4"/>
  </r>
  <r>
    <n v="929"/>
    <x v="442"/>
    <x v="348"/>
    <d v="2015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s v="Holmes Odor Grabber"/>
    <x v="844"/>
    <n v="2"/>
    <n v="0"/>
    <n v="9.5172000000000008"/>
    <n v="4"/>
    <n v="33"/>
    <n v="2015"/>
    <s v="October"/>
    <s v="Q4"/>
  </r>
  <r>
    <n v="930"/>
    <x v="443"/>
    <x v="349"/>
    <d v="2017-04-17T00:00:00"/>
    <s v="First Class"/>
    <s v="AB-10165"/>
    <x v="269"/>
    <x v="0"/>
    <s v="United States"/>
    <s v="Toledo"/>
    <s v="Ohio"/>
    <n v="43615"/>
    <x v="3"/>
    <s v="OFF-AR-10003560"/>
    <x v="1"/>
    <s v="Art"/>
    <s v="Zebra Zazzle Fluorescent Highlighters"/>
    <x v="845"/>
    <n v="3"/>
    <n v="0.2"/>
    <n v="2.5535999999999999"/>
    <n v="3"/>
    <n v="17.5"/>
    <n v="2017"/>
    <s v="April"/>
    <s v="Q2"/>
  </r>
  <r>
    <n v="931"/>
    <x v="443"/>
    <x v="349"/>
    <d v="2017-04-17T00:00:00"/>
    <s v="First Class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x v="846"/>
    <n v="3"/>
    <n v="0.2"/>
    <n v="21.340800000000002"/>
    <n v="3"/>
    <n v="23.750000000000004"/>
    <n v="2017"/>
    <s v="April"/>
    <s v="Q2"/>
  </r>
  <r>
    <n v="932"/>
    <x v="443"/>
    <x v="349"/>
    <d v="2017-04-17T00:00:00"/>
    <s v="First Class"/>
    <s v="AB-10165"/>
    <x v="269"/>
    <x v="0"/>
    <s v="United States"/>
    <s v="Toledo"/>
    <s v="Ohio"/>
    <n v="43615"/>
    <x v="3"/>
    <s v="OFF-PA-10004971"/>
    <x v="1"/>
    <s v="Paper"/>
    <s v="Xerox 196"/>
    <x v="847"/>
    <n v="3"/>
    <n v="0.2"/>
    <n v="5.0286"/>
    <n v="3"/>
    <n v="36.25"/>
    <n v="2017"/>
    <s v="April"/>
    <s v="Q2"/>
  </r>
  <r>
    <n v="933"/>
    <x v="444"/>
    <x v="264"/>
    <d v="2017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  <n v="3"/>
    <n v="0.2"/>
    <n v="4.1147999999999998"/>
    <n v="4"/>
    <n v="33.75"/>
    <n v="2017"/>
    <s v="September"/>
    <s v="Q3"/>
  </r>
  <r>
    <n v="934"/>
    <x v="445"/>
    <x v="23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s v="Wirebound Message Books, 2 7/8&quot; x 5&quot;, 3 Forms per Page"/>
    <x v="849"/>
    <n v="8"/>
    <n v="0.2"/>
    <n v="15.2064"/>
    <n v="4"/>
    <n v="33.75"/>
    <n v="2016"/>
    <s v="June"/>
    <s v="Q2"/>
  </r>
  <r>
    <n v="935"/>
    <x v="445"/>
    <x v="23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s v="JM Magazine Binder"/>
    <x v="850"/>
    <n v="6"/>
    <n v="0.7"/>
    <n v="-21.793199999999999"/>
    <n v="4"/>
    <n v="-73.333333333333329"/>
    <n v="2016"/>
    <s v="June"/>
    <s v="Q2"/>
  </r>
  <r>
    <n v="936"/>
    <x v="445"/>
    <x v="23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s v="Xerox 202"/>
    <x v="12"/>
    <n v="3"/>
    <n v="0.2"/>
    <n v="5.4432"/>
    <n v="4"/>
    <n v="35"/>
    <n v="2016"/>
    <s v="June"/>
    <s v="Q2"/>
  </r>
  <r>
    <n v="937"/>
    <x v="445"/>
    <x v="23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x v="851"/>
    <n v="2"/>
    <n v="0.2"/>
    <n v="33.577199999999998"/>
    <n v="4"/>
    <n v="7.5"/>
    <n v="2016"/>
    <s v="June"/>
    <s v="Q2"/>
  </r>
  <r>
    <n v="938"/>
    <x v="446"/>
    <x v="60"/>
    <d v="2017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s v="NETGEAR AC1750 Dual Band Gigabit Smart WiFi Router"/>
    <x v="852"/>
    <n v="1"/>
    <n v="0"/>
    <n v="54.396599999999999"/>
    <n v="1"/>
    <n v="34"/>
    <n v="2017"/>
    <s v="November"/>
    <s v="Q4"/>
  </r>
  <r>
    <n v="939"/>
    <x v="447"/>
    <x v="350"/>
    <d v="2015-12-17T00:00:00"/>
    <s v="Standard Class"/>
    <s v="RP-19270"/>
    <x v="345"/>
    <x v="1"/>
    <s v="United States"/>
    <s v="Riverside"/>
    <s v="California"/>
    <n v="92503"/>
    <x v="1"/>
    <s v="OFF-PA-10000289"/>
    <x v="1"/>
    <s v="Paper"/>
    <s v="Xerox 213"/>
    <x v="91"/>
    <n v="2"/>
    <n v="0"/>
    <n v="6.2207999999999997"/>
    <n v="4"/>
    <n v="47.999999999999993"/>
    <n v="2015"/>
    <s v="December"/>
    <s v="Q4"/>
  </r>
  <r>
    <n v="940"/>
    <x v="447"/>
    <x v="350"/>
    <d v="2015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  <n v="4"/>
    <n v="0"/>
    <n v="34.964799999999997"/>
    <n v="4"/>
    <n v="26"/>
    <n v="2015"/>
    <s v="December"/>
    <s v="Q4"/>
  </r>
  <r>
    <n v="941"/>
    <x v="448"/>
    <x v="351"/>
    <d v="2016-06-20T00:00:00"/>
    <s v="First Class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  <n v="2"/>
    <n v="0"/>
    <n v="8.0464000000000002"/>
    <n v="1"/>
    <n v="47"/>
    <n v="2016"/>
    <s v="June"/>
    <s v="Q2"/>
  </r>
  <r>
    <n v="942"/>
    <x v="449"/>
    <x v="180"/>
    <d v="2016-12-20T00:00:00"/>
    <s v="Standard Class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  <n v="2"/>
    <n v="0.2"/>
    <n v="2.2098"/>
    <n v="7"/>
    <n v="36.25"/>
    <n v="2016"/>
    <s v="December"/>
    <s v="Q4"/>
  </r>
  <r>
    <n v="943"/>
    <x v="449"/>
    <x v="180"/>
    <d v="2016-12-20T00:00:00"/>
    <s v="Standard Class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x v="856"/>
    <n v="4"/>
    <n v="0.2"/>
    <n v="41.785200000000003"/>
    <n v="7"/>
    <n v="3.7500000000000004"/>
    <n v="2016"/>
    <s v="December"/>
    <s v="Q4"/>
  </r>
  <r>
    <n v="944"/>
    <x v="450"/>
    <x v="352"/>
    <d v="2015-06-03T00:00:00"/>
    <s v="Standard Class"/>
    <s v="JL-15850"/>
    <x v="139"/>
    <x v="0"/>
    <s v="United States"/>
    <s v="Seattle"/>
    <s v="Washington"/>
    <n v="98105"/>
    <x v="1"/>
    <s v="OFF-PA-10004101"/>
    <x v="1"/>
    <s v="Paper"/>
    <s v="Xerox 1894"/>
    <x v="56"/>
    <n v="5"/>
    <n v="0"/>
    <n v="15.552"/>
    <n v="5"/>
    <n v="48"/>
    <n v="2015"/>
    <s v="May"/>
    <s v="Q2"/>
  </r>
  <r>
    <n v="945"/>
    <x v="450"/>
    <x v="352"/>
    <d v="2015-06-03T00:00:00"/>
    <s v="Standard Class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x v="857"/>
    <n v="3"/>
    <n v="0"/>
    <n v="140.54820000000001"/>
    <n v="5"/>
    <n v="26"/>
    <n v="2015"/>
    <s v="May"/>
    <s v="Q2"/>
  </r>
  <r>
    <n v="946"/>
    <x v="450"/>
    <x v="352"/>
    <d v="2015-06-03T00:00:00"/>
    <s v="Standard Class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x v="858"/>
    <n v="5"/>
    <n v="0.2"/>
    <n v="62.91"/>
    <n v="5"/>
    <n v="37.5"/>
    <n v="2015"/>
    <s v="May"/>
    <s v="Q2"/>
  </r>
  <r>
    <n v="947"/>
    <x v="451"/>
    <x v="353"/>
    <d v="2015-07-28T00:00:00"/>
    <s v="First Class"/>
    <s v="CA-12775"/>
    <x v="222"/>
    <x v="0"/>
    <s v="United States"/>
    <s v="Mesa"/>
    <s v="Arizona"/>
    <n v="85204"/>
    <x v="1"/>
    <s v="FUR-TA-10002356"/>
    <x v="0"/>
    <s v="Tables"/>
    <s v="Bevis Boat-Shaped Conference Table"/>
    <x v="859"/>
    <n v="3"/>
    <n v="0.5"/>
    <n v="-204.44579999999999"/>
    <n v="2"/>
    <n v="-51.999999999999993"/>
    <n v="2015"/>
    <s v="July"/>
    <s v="Q3"/>
  </r>
  <r>
    <n v="948"/>
    <x v="452"/>
    <x v="354"/>
    <d v="2017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  <n v="7"/>
    <n v="0.2"/>
    <n v="-12.9122"/>
    <n v="4"/>
    <n v="-2.5"/>
    <n v="2017"/>
    <s v="November"/>
    <s v="Q4"/>
  </r>
  <r>
    <n v="949"/>
    <x v="452"/>
    <x v="354"/>
    <d v="2017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  <n v="6"/>
    <n v="0.2"/>
    <n v="75.542400000000001"/>
    <n v="4"/>
    <n v="7.5"/>
    <n v="2017"/>
    <s v="November"/>
    <s v="Q4"/>
  </r>
  <r>
    <n v="950"/>
    <x v="452"/>
    <x v="354"/>
    <d v="2017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  <n v="12"/>
    <n v="0.4"/>
    <n v="-619.596"/>
    <n v="4"/>
    <n v="-30"/>
    <n v="2017"/>
    <s v="November"/>
    <s v="Q4"/>
  </r>
  <r>
    <n v="951"/>
    <x v="452"/>
    <x v="354"/>
    <d v="2017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s v="Xerox 210"/>
    <x v="12"/>
    <n v="3"/>
    <n v="0.2"/>
    <n v="5.4432"/>
    <n v="4"/>
    <n v="35"/>
    <n v="2017"/>
    <s v="November"/>
    <s v="Q4"/>
  </r>
  <r>
    <n v="952"/>
    <x v="452"/>
    <x v="354"/>
    <d v="2017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  <n v="6"/>
    <n v="0.2"/>
    <n v="7.92"/>
    <n v="4"/>
    <n v="31.25"/>
    <n v="2017"/>
    <s v="November"/>
    <s v="Q4"/>
  </r>
  <r>
    <n v="953"/>
    <x v="453"/>
    <x v="355"/>
    <d v="2017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x v="864"/>
    <n v="4"/>
    <n v="0.2"/>
    <n v="7.6416000000000004"/>
    <n v="4"/>
    <n v="30"/>
    <n v="2017"/>
    <s v="April"/>
    <s v="Q2"/>
  </r>
  <r>
    <n v="954"/>
    <x v="454"/>
    <x v="116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x v="220"/>
    <n v="2"/>
    <n v="0.2"/>
    <n v="2.7168000000000001"/>
    <n v="4"/>
    <n v="10"/>
    <n v="2017"/>
    <s v="December"/>
    <s v="Q4"/>
  </r>
  <r>
    <n v="955"/>
    <x v="454"/>
    <x v="116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x v="865"/>
    <n v="2"/>
    <n v="0.32"/>
    <n v="-11.596"/>
    <n v="4"/>
    <n v="-14.705882352941178"/>
    <n v="2017"/>
    <s v="December"/>
    <s v="Q4"/>
  </r>
  <r>
    <n v="956"/>
    <x v="455"/>
    <x v="329"/>
    <d v="2017-12-04T00:00:00"/>
    <s v="Standard Class"/>
    <s v="SW-20275"/>
    <x v="349"/>
    <x v="0"/>
    <s v="United States"/>
    <s v="Jackson"/>
    <s v="Mississippi"/>
    <n v="39212"/>
    <x v="0"/>
    <s v="OFF-ST-10000604"/>
    <x v="1"/>
    <s v="Storage"/>
    <s v="Home/Office Personal File Carts"/>
    <x v="866"/>
    <n v="5"/>
    <n v="0"/>
    <n v="43.45"/>
    <n v="4"/>
    <n v="25"/>
    <n v="2017"/>
    <s v="November"/>
    <s v="Q4"/>
  </r>
  <r>
    <n v="957"/>
    <x v="456"/>
    <x v="356"/>
    <d v="2017-05-18T00:00:00"/>
    <s v="Second Class"/>
    <s v="JA-15970"/>
    <x v="350"/>
    <x v="0"/>
    <s v="United States"/>
    <s v="Phoenix"/>
    <s v="Arizona"/>
    <n v="85023"/>
    <x v="1"/>
    <s v="TEC-PH-10002923"/>
    <x v="2"/>
    <s v="Phones"/>
    <s v="Logitech B530 USB Headset - headset - Full size, Binaural"/>
    <x v="867"/>
    <n v="1"/>
    <n v="0.2"/>
    <n v="2.5893000000000002"/>
    <n v="3"/>
    <n v="8.75"/>
    <n v="2017"/>
    <s v="May"/>
    <s v="Q2"/>
  </r>
  <r>
    <n v="958"/>
    <x v="456"/>
    <x v="356"/>
    <d v="2017-05-18T00:00:00"/>
    <s v="Second Class"/>
    <s v="JA-15970"/>
    <x v="350"/>
    <x v="0"/>
    <s v="United States"/>
    <s v="Phoenix"/>
    <s v="Arizona"/>
    <n v="85023"/>
    <x v="1"/>
    <s v="OFF-BI-10004465"/>
    <x v="1"/>
    <s v="Binders"/>
    <s v="Avery Durable Slant Ring Binders"/>
    <x v="320"/>
    <n v="2"/>
    <n v="0.7"/>
    <n v="-3.1680000000000001"/>
    <n v="3"/>
    <n v="-66.666666666666671"/>
    <n v="2017"/>
    <s v="May"/>
    <s v="Q2"/>
  </r>
  <r>
    <n v="959"/>
    <x v="456"/>
    <x v="356"/>
    <d v="2017-05-18T00:00:00"/>
    <s v="Second Class"/>
    <s v="JA-15970"/>
    <x v="350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x v="12"/>
    <n v="3"/>
    <n v="0.2"/>
    <n v="5.6375999999999999"/>
    <n v="3"/>
    <n v="36.25"/>
    <n v="2017"/>
    <s v="May"/>
    <s v="Q2"/>
  </r>
  <r>
    <n v="960"/>
    <x v="457"/>
    <x v="357"/>
    <d v="2015-09-22T00:00:00"/>
    <s v="Same Day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x v="868"/>
    <n v="2"/>
    <n v="0"/>
    <n v="53.195999999999998"/>
    <n v="0"/>
    <n v="26"/>
    <n v="2015"/>
    <s v="September"/>
    <s v="Q3"/>
  </r>
  <r>
    <n v="961"/>
    <x v="458"/>
    <x v="237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  <n v="2"/>
    <n v="0.2"/>
    <n v="28.1372"/>
    <n v="5"/>
    <n v="8.75"/>
    <n v="2017"/>
    <s v="November"/>
    <s v="Q4"/>
  </r>
  <r>
    <n v="962"/>
    <x v="459"/>
    <x v="154"/>
    <d v="2015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s v="Zipper Ring Binder Pockets"/>
    <x v="869"/>
    <n v="2"/>
    <n v="0"/>
    <n v="3.0575999999999999"/>
    <n v="4"/>
    <n v="48.999999999999993"/>
    <n v="2015"/>
    <s v="November"/>
    <s v="Q4"/>
  </r>
  <r>
    <n v="963"/>
    <x v="460"/>
    <x v="142"/>
    <d v="2016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  <n v="2"/>
    <n v="0"/>
    <n v="10.94"/>
    <n v="3"/>
    <n v="50"/>
    <n v="2016"/>
    <s v="September"/>
    <s v="Q3"/>
  </r>
  <r>
    <n v="964"/>
    <x v="461"/>
    <x v="358"/>
    <d v="2014-09-24T00:00:00"/>
    <s v="Second Class"/>
    <s v="MS-17365"/>
    <x v="333"/>
    <x v="0"/>
    <s v="United States"/>
    <s v="Boca Raton"/>
    <s v="Florida"/>
    <n v="33433"/>
    <x v="0"/>
    <s v="OFF-LA-10001613"/>
    <x v="1"/>
    <s v="Labels"/>
    <s v="Avery File Folder Labels"/>
    <x v="871"/>
    <n v="2"/>
    <n v="0.2"/>
    <n v="1.6704000000000001"/>
    <n v="2"/>
    <n v="36.250000000000007"/>
    <n v="2014"/>
    <s v="September"/>
    <s v="Q3"/>
  </r>
  <r>
    <n v="965"/>
    <x v="462"/>
    <x v="359"/>
    <d v="2017-04-11T00:00:00"/>
    <s v="First Class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x v="759"/>
    <n v="2"/>
    <n v="0"/>
    <n v="4.8117999999999999"/>
    <n v="2"/>
    <n v="49"/>
    <n v="2017"/>
    <s v="April"/>
    <s v="Q2"/>
  </r>
  <r>
    <n v="966"/>
    <x v="462"/>
    <x v="359"/>
    <d v="2017-04-11T00:00:00"/>
    <s v="First Class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x v="872"/>
    <n v="3"/>
    <n v="0"/>
    <n v="9.7119"/>
    <n v="2"/>
    <n v="27"/>
    <n v="2017"/>
    <s v="April"/>
    <s v="Q2"/>
  </r>
  <r>
    <n v="967"/>
    <x v="462"/>
    <x v="359"/>
    <d v="2017-04-11T00:00:00"/>
    <s v="First Class"/>
    <s v="BS-11800"/>
    <x v="354"/>
    <x v="2"/>
    <s v="United States"/>
    <s v="New York City"/>
    <s v="New York"/>
    <n v="10011"/>
    <x v="3"/>
    <s v="OFF-PA-10004621"/>
    <x v="1"/>
    <s v="Paper"/>
    <s v="Xerox 212"/>
    <x v="91"/>
    <n v="2"/>
    <n v="0"/>
    <n v="6.2207999999999997"/>
    <n v="2"/>
    <n v="47.999999999999993"/>
    <n v="2017"/>
    <s v="April"/>
    <s v="Q2"/>
  </r>
  <r>
    <n v="968"/>
    <x v="462"/>
    <x v="359"/>
    <d v="2017-04-11T00:00:00"/>
    <s v="First Class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x v="873"/>
    <n v="4"/>
    <n v="0"/>
    <n v="91.968000000000004"/>
    <n v="2"/>
    <n v="48.000000000000007"/>
    <n v="2017"/>
    <s v="April"/>
    <s v="Q2"/>
  </r>
  <r>
    <n v="969"/>
    <x v="462"/>
    <x v="359"/>
    <d v="2017-04-11T00:00:00"/>
    <s v="First Class"/>
    <s v="BS-11800"/>
    <x v="354"/>
    <x v="2"/>
    <s v="United States"/>
    <s v="New York City"/>
    <s v="New York"/>
    <n v="10011"/>
    <x v="3"/>
    <s v="OFF-LA-10001613"/>
    <x v="1"/>
    <s v="Labels"/>
    <s v="Avery File Folder Labels"/>
    <x v="874"/>
    <n v="3"/>
    <n v="0"/>
    <n v="4.2336"/>
    <n v="2"/>
    <n v="49"/>
    <n v="2017"/>
    <s v="April"/>
    <s v="Q2"/>
  </r>
  <r>
    <n v="970"/>
    <x v="462"/>
    <x v="359"/>
    <d v="2017-04-11T00:00:00"/>
    <s v="First Class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  <n v="3"/>
    <n v="0"/>
    <n v="0"/>
    <n v="2"/>
    <n v="0"/>
    <n v="2017"/>
    <s v="April"/>
    <s v="Q2"/>
  </r>
  <r>
    <n v="971"/>
    <x v="463"/>
    <x v="36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x v="876"/>
    <n v="6"/>
    <n v="0.2"/>
    <n v="28.598400000000002"/>
    <n v="2"/>
    <n v="22.5"/>
    <n v="2014"/>
    <s v="January"/>
    <s v="Q1"/>
  </r>
  <r>
    <n v="972"/>
    <x v="463"/>
    <x v="36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s v="AT&amp;T 841000 Phone"/>
    <x v="29"/>
    <n v="3"/>
    <n v="0.4"/>
    <n v="-31.05"/>
    <n v="2"/>
    <n v="-25"/>
    <n v="2014"/>
    <s v="January"/>
    <s v="Q1"/>
  </r>
  <r>
    <n v="973"/>
    <x v="463"/>
    <x v="36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s v="GBC Linen Binding Covers"/>
    <x v="658"/>
    <n v="2"/>
    <n v="0.7"/>
    <n v="-13.6312"/>
    <n v="2"/>
    <n v="-73.333333333333329"/>
    <n v="2014"/>
    <s v="January"/>
    <s v="Q1"/>
  </r>
  <r>
    <n v="974"/>
    <x v="463"/>
    <x v="36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x v="877"/>
    <n v="3"/>
    <n v="0.2"/>
    <n v="10.1493"/>
    <n v="2"/>
    <n v="33.75"/>
    <n v="2014"/>
    <s v="January"/>
    <s v="Q1"/>
  </r>
  <r>
    <n v="975"/>
    <x v="464"/>
    <x v="361"/>
    <d v="2017-10-08T00:00:00"/>
    <s v="Second Class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x v="878"/>
    <n v="7"/>
    <n v="0"/>
    <n v="3.2185999999999999"/>
    <n v="3"/>
    <n v="1.9999999999999998"/>
    <n v="2017"/>
    <s v="October"/>
    <s v="Q4"/>
  </r>
  <r>
    <n v="976"/>
    <x v="464"/>
    <x v="361"/>
    <d v="2017-10-08T00:00:00"/>
    <s v="Second Class"/>
    <s v="PO-19195"/>
    <x v="285"/>
    <x v="2"/>
    <s v="United States"/>
    <s v="New York City"/>
    <s v="New York"/>
    <n v="10011"/>
    <x v="3"/>
    <s v="OFF-BI-10004492"/>
    <x v="1"/>
    <s v="Binders"/>
    <s v="Tuf-Vin Binders"/>
    <x v="373"/>
    <n v="3"/>
    <n v="0.2"/>
    <n v="25.579799999999999"/>
    <n v="3"/>
    <n v="33.75"/>
    <n v="2017"/>
    <s v="October"/>
    <s v="Q4"/>
  </r>
  <r>
    <n v="977"/>
    <x v="465"/>
    <x v="362"/>
    <d v="2017-07-15T00:00:00"/>
    <s v="Standard Class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x v="879"/>
    <n v="2"/>
    <n v="0.7"/>
    <n v="-0.79200000000000004"/>
    <n v="6"/>
    <n v="-73.333333333333329"/>
    <n v="2017"/>
    <s v="July"/>
    <s v="Q3"/>
  </r>
  <r>
    <n v="978"/>
    <x v="466"/>
    <x v="363"/>
    <d v="2017-01-10T00:00:00"/>
    <s v="First Class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x v="256"/>
    <n v="2"/>
    <n v="0.1"/>
    <n v="679.99599999999998"/>
    <n v="3"/>
    <n v="22.222222222222221"/>
    <n v="2017"/>
    <s v="January"/>
    <s v="Q1"/>
  </r>
  <r>
    <n v="979"/>
    <x v="467"/>
    <x v="198"/>
    <d v="2016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s v="Angle-D Ring Binders"/>
    <x v="573"/>
    <n v="2"/>
    <n v="0.7"/>
    <n v="-2.6255999999999999"/>
    <n v="1"/>
    <n v="-80"/>
    <n v="2016"/>
    <s v="May"/>
    <s v="Q2"/>
  </r>
  <r>
    <n v="980"/>
    <x v="468"/>
    <x v="364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s v="Xerox 188"/>
    <x v="880"/>
    <n v="3"/>
    <n v="0"/>
    <n v="16.669799999999999"/>
    <n v="3"/>
    <n v="48.999999999999993"/>
    <n v="2015"/>
    <s v="December"/>
    <s v="Q4"/>
  </r>
  <r>
    <n v="981"/>
    <x v="469"/>
    <x v="339"/>
    <d v="2016-10-08T00:00:00"/>
    <s v="Standard Class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x v="881"/>
    <n v="6"/>
    <n v="0.1"/>
    <n v="93.223200000000006"/>
    <n v="5"/>
    <n v="15.555555555555555"/>
    <n v="2016"/>
    <s v="October"/>
    <s v="Q4"/>
  </r>
  <r>
    <n v="982"/>
    <x v="470"/>
    <x v="7"/>
    <d v="2014-11-14T00:00:00"/>
    <s v="Second Class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/Pack"/>
    <x v="882"/>
    <n v="1"/>
    <n v="0.2"/>
    <n v="0.80559999999999998"/>
    <n v="3"/>
    <n v="23.75"/>
    <n v="2014"/>
    <s v="November"/>
    <s v="Q4"/>
  </r>
  <r>
    <n v="983"/>
    <x v="470"/>
    <x v="7"/>
    <d v="2014-11-14T00:00:00"/>
    <s v="Second Class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x v="883"/>
    <n v="2"/>
    <n v="0.2"/>
    <n v="55.998399999999997"/>
    <n v="3"/>
    <n v="10"/>
    <n v="2014"/>
    <s v="November"/>
    <s v="Q4"/>
  </r>
  <r>
    <n v="984"/>
    <x v="470"/>
    <x v="7"/>
    <d v="2014-11-14T00:00:00"/>
    <s v="Second Class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x v="884"/>
    <n v="5"/>
    <n v="0.2"/>
    <n v="75.489999999999995"/>
    <n v="3"/>
    <n v="12.5"/>
    <n v="2014"/>
    <s v="November"/>
    <s v="Q4"/>
  </r>
  <r>
    <n v="985"/>
    <x v="471"/>
    <x v="365"/>
    <d v="2017-10-05T00:00:00"/>
    <s v="Standard Class"/>
    <s v="AS-10630"/>
    <x v="357"/>
    <x v="2"/>
    <s v="United States"/>
    <s v="Pasadena"/>
    <s v="Texas"/>
    <n v="77506"/>
    <x v="2"/>
    <s v="OFF-LA-10001569"/>
    <x v="1"/>
    <s v="Labels"/>
    <s v="Avery 499"/>
    <x v="885"/>
    <n v="2"/>
    <n v="0.2"/>
    <n v="2.5895999999999999"/>
    <n v="6"/>
    <n v="32.5"/>
    <n v="2017"/>
    <s v="September"/>
    <s v="Q3"/>
  </r>
  <r>
    <n v="986"/>
    <x v="471"/>
    <x v="365"/>
    <d v="2017-10-05T00:00:00"/>
    <s v="Standard Class"/>
    <s v="AS-10630"/>
    <x v="357"/>
    <x v="2"/>
    <s v="United States"/>
    <s v="Pasadena"/>
    <s v="Texas"/>
    <n v="77506"/>
    <x v="2"/>
    <s v="OFF-EN-10000461"/>
    <x v="1"/>
    <s v="Envelopes"/>
    <s v="#10- 4 1/8&quot; x 9 1/2&quot; Recycled Envelopes"/>
    <x v="886"/>
    <n v="4"/>
    <n v="0.2"/>
    <n v="9.4391999999999996"/>
    <n v="6"/>
    <n v="33.75"/>
    <n v="2017"/>
    <s v="September"/>
    <s v="Q3"/>
  </r>
  <r>
    <n v="987"/>
    <x v="471"/>
    <x v="365"/>
    <d v="2017-10-05T00:00:00"/>
    <s v="Standard Class"/>
    <s v="AS-10630"/>
    <x v="357"/>
    <x v="2"/>
    <s v="United States"/>
    <s v="Pasadena"/>
    <s v="Texas"/>
    <n v="77506"/>
    <x v="2"/>
    <s v="TEC-MA-10003066"/>
    <x v="2"/>
    <s v="Machines"/>
    <s v="Wasp CCD Handheld Bar Code Reader"/>
    <x v="887"/>
    <n v="3"/>
    <n v="0.4"/>
    <n v="44.868000000000002"/>
    <n v="6"/>
    <n v="13.333333333333334"/>
    <n v="2017"/>
    <s v="September"/>
    <s v="Q3"/>
  </r>
  <r>
    <n v="988"/>
    <x v="472"/>
    <x v="366"/>
    <d v="2015-03-10T00:00:00"/>
    <s v="Same Day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x v="888"/>
    <n v="2"/>
    <n v="0.8"/>
    <n v="-1.8904000000000001"/>
    <n v="0"/>
    <n v="-170"/>
    <n v="2015"/>
    <s v="March"/>
    <s v="Q1"/>
  </r>
  <r>
    <n v="989"/>
    <x v="473"/>
    <x v="367"/>
    <d v="2017-05-26T00:00:00"/>
    <s v="Standard Class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x v="889"/>
    <n v="5"/>
    <n v="0"/>
    <n v="72.807000000000002"/>
    <n v="5"/>
    <n v="14.000000000000002"/>
    <n v="2017"/>
    <s v="May"/>
    <s v="Q2"/>
  </r>
  <r>
    <n v="990"/>
    <x v="473"/>
    <x v="367"/>
    <d v="2017-05-26T00:00:00"/>
    <s v="Standard Class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x v="890"/>
    <n v="3"/>
    <n v="0"/>
    <n v="5.2112999999999996"/>
    <n v="5"/>
    <n v="28.999999999999996"/>
    <n v="2017"/>
    <s v="May"/>
    <s v="Q2"/>
  </r>
  <r>
    <n v="991"/>
    <x v="474"/>
    <x v="368"/>
    <d v="2015-03-31T00:00:00"/>
    <s v="Second Class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x v="891"/>
    <n v="5"/>
    <n v="0.2"/>
    <n v="131.27850000000001"/>
    <n v="2"/>
    <n v="11.25"/>
    <n v="2015"/>
    <s v="March"/>
    <s v="Q1"/>
  </r>
  <r>
    <n v="992"/>
    <x v="475"/>
    <x v="369"/>
    <d v="2016-09-11T00:00:00"/>
    <s v="First Class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x v="892"/>
    <n v="2"/>
    <n v="0.2"/>
    <n v="5.484"/>
    <n v="2"/>
    <n v="37.5"/>
    <n v="2016"/>
    <s v="September"/>
    <s v="Q3"/>
  </r>
  <r>
    <n v="993"/>
    <x v="476"/>
    <x v="370"/>
    <d v="2016-08-27T00:00:00"/>
    <s v="First Class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x v="893"/>
    <n v="3"/>
    <n v="0"/>
    <n v="4.9104000000000001"/>
    <n v="1"/>
    <n v="48"/>
    <n v="2016"/>
    <s v="August"/>
    <s v="Q3"/>
  </r>
  <r>
    <n v="994"/>
    <x v="476"/>
    <x v="370"/>
    <d v="2016-08-27T00:00:00"/>
    <s v="First Class"/>
    <s v="RF-19735"/>
    <x v="288"/>
    <x v="0"/>
    <s v="United States"/>
    <s v="San Jose"/>
    <s v="California"/>
    <n v="95123"/>
    <x v="1"/>
    <s v="OFF-PA-10003625"/>
    <x v="1"/>
    <s v="Paper"/>
    <s v="Xerox 1979"/>
    <x v="894"/>
    <n v="5"/>
    <n v="0"/>
    <n v="69.704999999999998"/>
    <n v="1"/>
    <n v="44.999999999999993"/>
    <n v="2016"/>
    <s v="August"/>
    <s v="Q3"/>
  </r>
  <r>
    <n v="995"/>
    <x v="477"/>
    <x v="371"/>
    <d v="2014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x v="895"/>
    <n v="7"/>
    <n v="0"/>
    <n v="1276.4871000000001"/>
    <n v="4"/>
    <n v="47"/>
    <n v="2014"/>
    <s v="May"/>
    <s v="Q2"/>
  </r>
  <r>
    <n v="996"/>
    <x v="477"/>
    <x v="371"/>
    <d v="2014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x v="896"/>
    <n v="3"/>
    <n v="0"/>
    <n v="173.0316"/>
    <n v="4"/>
    <n v="27.999999999999996"/>
    <n v="2014"/>
    <s v="May"/>
    <s v="Q2"/>
  </r>
  <r>
    <n v="997"/>
    <x v="478"/>
    <x v="372"/>
    <d v="2015-11-03T00:00:00"/>
    <s v="Standard Class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x v="897"/>
    <n v="1"/>
    <n v="0"/>
    <n v="4.9081999999999999"/>
    <n v="6"/>
    <n v="46"/>
    <n v="2015"/>
    <s v="October"/>
    <s v="Q4"/>
  </r>
  <r>
    <n v="998"/>
    <x v="478"/>
    <x v="372"/>
    <d v="2015-11-03T00:00:00"/>
    <s v="Standard Class"/>
    <s v="RD-19585"/>
    <x v="361"/>
    <x v="0"/>
    <s v="United States"/>
    <s v="Henderson"/>
    <s v="Kentucky"/>
    <n v="42420"/>
    <x v="0"/>
    <s v="OFF-ST-10004258"/>
    <x v="1"/>
    <s v="Storage"/>
    <s v="Portable Personal File Box"/>
    <x v="898"/>
    <n v="3"/>
    <n v="0"/>
    <n v="9.8901000000000003"/>
    <n v="6"/>
    <n v="27"/>
    <n v="2015"/>
    <s v="October"/>
    <s v="Q4"/>
  </r>
  <r>
    <n v="999"/>
    <x v="478"/>
    <x v="372"/>
    <d v="2015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  <n v="6"/>
    <n v="37.999999999999993"/>
    <n v="2015"/>
    <s v="October"/>
    <s v="Q4"/>
  </r>
  <r>
    <n v="1000"/>
    <x v="478"/>
    <x v="372"/>
    <d v="2015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x v="900"/>
    <n v="7"/>
    <n v="0"/>
    <n v="12.9129"/>
    <n v="6"/>
    <n v="39"/>
    <n v="2015"/>
    <s v="October"/>
    <s v="Q4"/>
  </r>
  <r>
    <n v="1001"/>
    <x v="479"/>
    <x v="373"/>
    <d v="2016-11-17T00:00:00"/>
    <s v="Standard Class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x v="901"/>
    <n v="2"/>
    <n v="0"/>
    <n v="11.4452"/>
    <n v="4"/>
    <n v="25.999999999999996"/>
    <n v="2016"/>
    <s v="November"/>
    <s v="Q4"/>
  </r>
  <r>
    <n v="1002"/>
    <x v="480"/>
    <x v="374"/>
    <d v="2015-07-31T00:00:00"/>
    <s v="Same Day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  <n v="7"/>
    <n v="0"/>
    <n v="762.18449999999996"/>
    <n v="0"/>
    <n v="32.999999999999993"/>
    <n v="2015"/>
    <s v="July"/>
    <s v="Q3"/>
  </r>
  <r>
    <n v="1003"/>
    <x v="480"/>
    <x v="374"/>
    <d v="2015-07-31T00:00:00"/>
    <s v="Same Day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x v="903"/>
    <n v="7"/>
    <n v="0.4"/>
    <n v="-290.87520000000001"/>
    <n v="0"/>
    <n v="-26.666666666666671"/>
    <n v="2015"/>
    <s v="July"/>
    <s v="Q3"/>
  </r>
  <r>
    <n v="1004"/>
    <x v="480"/>
    <x v="374"/>
    <d v="2015-07-31T00:00:00"/>
    <s v="Same Day"/>
    <s v="RH-19495"/>
    <x v="302"/>
    <x v="0"/>
    <s v="United States"/>
    <s v="New York City"/>
    <s v="New York"/>
    <n v="10024"/>
    <x v="3"/>
    <s v="OFF-PA-10004621"/>
    <x v="1"/>
    <s v="Paper"/>
    <s v="Xerox 212"/>
    <x v="537"/>
    <n v="3"/>
    <n v="0"/>
    <n v="9.3312000000000008"/>
    <n v="0"/>
    <n v="48.000000000000007"/>
    <n v="2015"/>
    <s v="July"/>
    <s v="Q3"/>
  </r>
  <r>
    <n v="1005"/>
    <x v="481"/>
    <x v="375"/>
    <d v="2015-08-31T00:00:00"/>
    <s v="Standard Class"/>
    <s v="RA-19945"/>
    <x v="362"/>
    <x v="0"/>
    <s v="United States"/>
    <s v="Murrieta"/>
    <s v="California"/>
    <n v="92563"/>
    <x v="1"/>
    <s v="OFF-ST-10000046"/>
    <x v="1"/>
    <s v="Storage"/>
    <s v="Fellowes Super Stor/Drawer Files"/>
    <x v="904"/>
    <n v="3"/>
    <n v="0"/>
    <n v="92.083500000000001"/>
    <n v="4"/>
    <n v="19"/>
    <n v="2015"/>
    <s v="August"/>
    <s v="Q3"/>
  </r>
  <r>
    <n v="1006"/>
    <x v="482"/>
    <x v="5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s v="Xerox 1910"/>
    <x v="905"/>
    <n v="3"/>
    <n v="0.2"/>
    <n v="40.3536"/>
    <n v="4"/>
    <n v="35"/>
    <n v="2015"/>
    <s v="November"/>
    <s v="Q4"/>
  </r>
  <r>
    <n v="1007"/>
    <x v="483"/>
    <x v="376"/>
    <d v="2015-11-09T00:00:00"/>
    <s v="First Class"/>
    <s v="MT-17815"/>
    <x v="363"/>
    <x v="0"/>
    <s v="United States"/>
    <s v="Scottsdale"/>
    <s v="Arizona"/>
    <n v="85254"/>
    <x v="1"/>
    <s v="OFF-EN-10002600"/>
    <x v="1"/>
    <s v="Envelopes"/>
    <s v="Redi-Strip #10 Envelopes, 4 1/8 x 9 1/2"/>
    <x v="906"/>
    <n v="3"/>
    <n v="0.2"/>
    <n v="2.4780000000000002"/>
    <n v="3"/>
    <n v="35"/>
    <n v="2015"/>
    <s v="November"/>
    <s v="Q4"/>
  </r>
  <r>
    <n v="1008"/>
    <x v="483"/>
    <x v="376"/>
    <d v="2015-11-09T00:00:00"/>
    <s v="First Class"/>
    <s v="MT-17815"/>
    <x v="363"/>
    <x v="0"/>
    <s v="United States"/>
    <s v="Scottsdale"/>
    <s v="Arizona"/>
    <n v="85254"/>
    <x v="1"/>
    <s v="OFF-BI-10002049"/>
    <x v="1"/>
    <s v="Binders"/>
    <s v="UniKeep View Case Binders"/>
    <x v="907"/>
    <n v="3"/>
    <n v="0.7"/>
    <n v="-3.5207999999999999"/>
    <n v="3"/>
    <n v="-80"/>
    <n v="2015"/>
    <s v="November"/>
    <s v="Q4"/>
  </r>
  <r>
    <n v="1009"/>
    <x v="484"/>
    <x v="377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  <n v="5"/>
    <n v="0"/>
    <n v="20.585000000000001"/>
    <n v="6"/>
    <n v="46"/>
    <n v="2017"/>
    <s v="December"/>
    <s v="Q4"/>
  </r>
  <r>
    <n v="1010"/>
    <x v="485"/>
    <x v="378"/>
    <d v="2017-08-03T00:00:00"/>
    <s v="First Class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x v="909"/>
    <n v="2"/>
    <n v="0.2"/>
    <n v="5.9989999999999997"/>
    <n v="2"/>
    <n v="6.25"/>
    <n v="2017"/>
    <s v="August"/>
    <s v="Q3"/>
  </r>
  <r>
    <n v="1011"/>
    <x v="486"/>
    <x v="156"/>
    <d v="2014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x v="910"/>
    <n v="4"/>
    <n v="0"/>
    <n v="27.3096"/>
    <n v="2"/>
    <n v="18"/>
    <n v="2014"/>
    <s v="November"/>
    <s v="Q4"/>
  </r>
  <r>
    <n v="1012"/>
    <x v="487"/>
    <x v="46"/>
    <d v="2017-06-21T00:00:00"/>
    <s v="Second Class"/>
    <s v="PF-19165"/>
    <x v="58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x v="911"/>
    <n v="3"/>
    <n v="0"/>
    <n v="46.575000000000003"/>
    <n v="4"/>
    <n v="30.000000000000004"/>
    <n v="2017"/>
    <s v="June"/>
    <s v="Q2"/>
  </r>
  <r>
    <n v="1013"/>
    <x v="487"/>
    <x v="46"/>
    <d v="2017-06-21T00:00:00"/>
    <s v="Second Class"/>
    <s v="PF-19165"/>
    <x v="58"/>
    <x v="0"/>
    <s v="United States"/>
    <s v="Olympia"/>
    <s v="Washington"/>
    <n v="98502"/>
    <x v="1"/>
    <s v="OFF-ST-10003722"/>
    <x v="1"/>
    <s v="Storage"/>
    <s v="Project Tote Personal File"/>
    <x v="912"/>
    <n v="1"/>
    <n v="0"/>
    <n v="4.0686999999999998"/>
    <n v="4"/>
    <n v="28.999999999999996"/>
    <n v="2017"/>
    <s v="June"/>
    <s v="Q2"/>
  </r>
  <r>
    <n v="1014"/>
    <x v="488"/>
    <x v="379"/>
    <d v="2015-12-24T00:00:00"/>
    <s v="Second Class"/>
    <s v="JS-15880"/>
    <x v="365"/>
    <x v="0"/>
    <s v="United States"/>
    <s v="Seattle"/>
    <s v="Washington"/>
    <n v="98103"/>
    <x v="1"/>
    <s v="FUR-TA-10003748"/>
    <x v="0"/>
    <s v="Tables"/>
    <s v="Bevis 36 x 72 Conference Tables"/>
    <x v="913"/>
    <n v="13"/>
    <n v="0"/>
    <n v="356.04140000000001"/>
    <n v="3"/>
    <n v="22.000000000000004"/>
    <n v="2015"/>
    <s v="December"/>
    <s v="Q4"/>
  </r>
  <r>
    <n v="1015"/>
    <x v="488"/>
    <x v="379"/>
    <d v="2015-12-24T00:00:00"/>
    <s v="Second Class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x v="914"/>
    <n v="1"/>
    <n v="0"/>
    <n v="36.851999999999997"/>
    <n v="3"/>
    <n v="37"/>
    <n v="2015"/>
    <s v="December"/>
    <s v="Q4"/>
  </r>
  <r>
    <n v="1016"/>
    <x v="489"/>
    <x v="14"/>
    <d v="2015-09-19T00:00:00"/>
    <s v="Second Class"/>
    <s v="MO-17800"/>
    <x v="246"/>
    <x v="2"/>
    <s v="United States"/>
    <s v="Los Angeles"/>
    <s v="California"/>
    <n v="90036"/>
    <x v="1"/>
    <s v="OFF-PA-10004100"/>
    <x v="1"/>
    <s v="Paper"/>
    <s v="Xerox 216"/>
    <x v="56"/>
    <n v="5"/>
    <n v="0"/>
    <n v="15.552"/>
    <n v="2"/>
    <n v="48"/>
    <n v="2015"/>
    <s v="September"/>
    <s v="Q3"/>
  </r>
  <r>
    <n v="1017"/>
    <x v="490"/>
    <x v="380"/>
    <d v="2015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x v="540"/>
    <n v="2"/>
    <n v="0"/>
    <n v="6.7008000000000001"/>
    <n v="4"/>
    <n v="48"/>
    <n v="2015"/>
    <s v="July"/>
    <s v="Q3"/>
  </r>
  <r>
    <n v="1018"/>
    <x v="490"/>
    <x v="380"/>
    <d v="2015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s v="Howard Miller 11-1/2&quot; Diameter Ridgewood Wall Clock"/>
    <x v="816"/>
    <n v="3"/>
    <n v="0"/>
    <n v="63.886200000000002"/>
    <n v="4"/>
    <n v="41"/>
    <n v="2015"/>
    <s v="July"/>
    <s v="Q3"/>
  </r>
  <r>
    <n v="1019"/>
    <x v="490"/>
    <x v="380"/>
    <d v="2015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x v="915"/>
    <n v="5"/>
    <n v="0"/>
    <n v="2.4990000000000001"/>
    <n v="4"/>
    <n v="2"/>
    <n v="2015"/>
    <s v="July"/>
    <s v="Q3"/>
  </r>
  <r>
    <n v="1020"/>
    <x v="490"/>
    <x v="380"/>
    <d v="2015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s v="Iceberg Mobile Mega Data/Printer Cart "/>
    <x v="916"/>
    <n v="5"/>
    <n v="0"/>
    <n v="156.429"/>
    <n v="4"/>
    <n v="26"/>
    <n v="2015"/>
    <s v="July"/>
    <s v="Q3"/>
  </r>
  <r>
    <n v="1021"/>
    <x v="491"/>
    <x v="381"/>
    <d v="2015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x v="917"/>
    <n v="3"/>
    <n v="0"/>
    <n v="8.8686000000000007"/>
    <n v="6"/>
    <n v="39.000000000000007"/>
    <n v="2015"/>
    <s v="April"/>
    <s v="Q2"/>
  </r>
  <r>
    <n v="1022"/>
    <x v="491"/>
    <x v="381"/>
    <d v="2015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x v="918"/>
    <n v="3"/>
    <n v="0"/>
    <n v="316.88249999999999"/>
    <n v="6"/>
    <n v="25"/>
    <n v="2015"/>
    <s v="April"/>
    <s v="Q2"/>
  </r>
  <r>
    <n v="1023"/>
    <x v="491"/>
    <x v="381"/>
    <d v="2015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x v="919"/>
    <n v="8"/>
    <n v="0"/>
    <n v="648.56240000000003"/>
    <n v="6"/>
    <n v="47"/>
    <n v="2015"/>
    <s v="April"/>
    <s v="Q2"/>
  </r>
  <r>
    <n v="1024"/>
    <x v="492"/>
    <x v="382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x v="920"/>
    <n v="2"/>
    <n v="0.2"/>
    <n v="2.1728000000000001"/>
    <n v="4"/>
    <n v="35"/>
    <n v="2015"/>
    <s v="June"/>
    <s v="Q2"/>
  </r>
  <r>
    <n v="1025"/>
    <x v="493"/>
    <x v="94"/>
    <d v="2017-12-20T00:00:00"/>
    <s v="First Class"/>
    <s v="HR-14770"/>
    <x v="367"/>
    <x v="2"/>
    <s v="United States"/>
    <s v="Los Angeles"/>
    <s v="California"/>
    <n v="90045"/>
    <x v="1"/>
    <s v="OFF-BI-10000320"/>
    <x v="1"/>
    <s v="Binders"/>
    <s v="GBC Plastic Binding Combs"/>
    <x v="921"/>
    <n v="2"/>
    <n v="0.2"/>
    <n v="4.2804000000000002"/>
    <n v="3"/>
    <n v="36.250000000000007"/>
    <n v="2017"/>
    <s v="December"/>
    <s v="Q4"/>
  </r>
  <r>
    <n v="1026"/>
    <x v="494"/>
    <x v="383"/>
    <d v="2016-01-13T00:00:00"/>
    <s v="Second Class"/>
    <s v="DE-13255"/>
    <x v="368"/>
    <x v="2"/>
    <s v="United States"/>
    <s v="Springfield"/>
    <s v="Ohio"/>
    <n v="45503"/>
    <x v="3"/>
    <s v="OFF-PA-10001166"/>
    <x v="1"/>
    <s v="Paper"/>
    <s v="Xerox 2"/>
    <x v="12"/>
    <n v="3"/>
    <n v="0.2"/>
    <n v="5.4432"/>
    <n v="2"/>
    <n v="35"/>
    <n v="2016"/>
    <s v="January"/>
    <s v="Q1"/>
  </r>
  <r>
    <n v="1027"/>
    <x v="494"/>
    <x v="383"/>
    <d v="2016-01-13T00:00:00"/>
    <s v="Second Class"/>
    <s v="DE-13255"/>
    <x v="368"/>
    <x v="2"/>
    <s v="United States"/>
    <s v="Springfield"/>
    <s v="Ohio"/>
    <n v="45503"/>
    <x v="3"/>
    <s v="OFF-PA-10003656"/>
    <x v="1"/>
    <s v="Paper"/>
    <s v="Xerox 1935"/>
    <x v="922"/>
    <n v="3"/>
    <n v="0.2"/>
    <n v="20.5764"/>
    <n v="2"/>
    <n v="32.5"/>
    <n v="2016"/>
    <s v="January"/>
    <s v="Q1"/>
  </r>
  <r>
    <n v="1028"/>
    <x v="494"/>
    <x v="383"/>
    <d v="2016-01-13T00:00:00"/>
    <s v="Second Class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x v="923"/>
    <n v="2"/>
    <n v="0.4"/>
    <n v="-9.8724000000000007"/>
    <n v="2"/>
    <n v="-63.333333333333343"/>
    <n v="2016"/>
    <s v="January"/>
    <s v="Q1"/>
  </r>
  <r>
    <n v="1029"/>
    <x v="495"/>
    <x v="384"/>
    <d v="2014-07-15T00:00:00"/>
    <s v="Standard Class"/>
    <s v="LA-16780"/>
    <x v="156"/>
    <x v="1"/>
    <s v="United States"/>
    <s v="Hackensack"/>
    <s v="New Jersey"/>
    <n v="7601"/>
    <x v="3"/>
    <s v="OFF-PA-10000474"/>
    <x v="1"/>
    <s v="Paper"/>
    <s v="Easy-staple paper"/>
    <x v="924"/>
    <n v="5"/>
    <n v="0"/>
    <n v="83.284000000000006"/>
    <n v="4"/>
    <n v="47.000000000000007"/>
    <n v="2014"/>
    <s v="July"/>
    <s v="Q3"/>
  </r>
  <r>
    <n v="1030"/>
    <x v="495"/>
    <x v="384"/>
    <d v="2014-07-15T00:00:00"/>
    <s v="Standard Class"/>
    <s v="LA-16780"/>
    <x v="156"/>
    <x v="1"/>
    <s v="United States"/>
    <s v="Hackensack"/>
    <s v="New Jersey"/>
    <n v="7601"/>
    <x v="3"/>
    <s v="TEC-PH-10003885"/>
    <x v="2"/>
    <s v="Phones"/>
    <s v="Cisco SPA508G"/>
    <x v="925"/>
    <n v="3"/>
    <n v="0"/>
    <n v="57.411299999999997"/>
    <n v="4"/>
    <n v="28.999999999999996"/>
    <n v="2014"/>
    <s v="July"/>
    <s v="Q3"/>
  </r>
  <r>
    <n v="1031"/>
    <x v="495"/>
    <x v="384"/>
    <d v="2014-07-15T00:00:00"/>
    <s v="Standard Class"/>
    <s v="LA-16780"/>
    <x v="156"/>
    <x v="1"/>
    <s v="United States"/>
    <s v="Hackensack"/>
    <s v="New Jersey"/>
    <n v="7601"/>
    <x v="3"/>
    <s v="FUR-CH-10003379"/>
    <x v="0"/>
    <s v="Chairs"/>
    <s v="Global Commerce Series High-Back Swivel/Tilt Chairs"/>
    <x v="926"/>
    <n v="3"/>
    <n v="0"/>
    <n v="213.73500000000001"/>
    <n v="4"/>
    <n v="25"/>
    <n v="2014"/>
    <s v="July"/>
    <s v="Q3"/>
  </r>
  <r>
    <n v="1032"/>
    <x v="495"/>
    <x v="384"/>
    <d v="2014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s v="9-3/4 Diameter Round Wall Clock"/>
    <x v="927"/>
    <n v="9"/>
    <n v="0"/>
    <n v="52.126199999999997"/>
    <n v="4"/>
    <n v="42"/>
    <n v="2014"/>
    <s v="July"/>
    <s v="Q3"/>
  </r>
  <r>
    <n v="1033"/>
    <x v="495"/>
    <x v="384"/>
    <d v="2014-07-15T00:00:00"/>
    <s v="Standard Class"/>
    <s v="LA-16780"/>
    <x v="156"/>
    <x v="1"/>
    <s v="United States"/>
    <s v="Hackensack"/>
    <s v="New Jersey"/>
    <n v="7601"/>
    <x v="3"/>
    <s v="OFF-LA-10001175"/>
    <x v="1"/>
    <s v="Labels"/>
    <s v="Avery 514"/>
    <x v="928"/>
    <n v="5"/>
    <n v="0"/>
    <n v="7.056"/>
    <n v="4"/>
    <n v="49"/>
    <n v="2014"/>
    <s v="July"/>
    <s v="Q3"/>
  </r>
  <r>
    <n v="1034"/>
    <x v="496"/>
    <x v="73"/>
    <d v="2016-11-22T00:00:00"/>
    <s v="First Class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x v="929"/>
    <n v="3"/>
    <n v="0.2"/>
    <n v="5.1012000000000004"/>
    <n v="2"/>
    <n v="32.5"/>
    <n v="2016"/>
    <s v="November"/>
    <s v="Q4"/>
  </r>
  <r>
    <n v="1035"/>
    <x v="496"/>
    <x v="73"/>
    <d v="2016-11-22T00:00:00"/>
    <s v="First Class"/>
    <s v="AG-10390"/>
    <x v="369"/>
    <x v="0"/>
    <s v="United States"/>
    <s v="Cincinnati"/>
    <s v="Ohio"/>
    <n v="45231"/>
    <x v="3"/>
    <s v="OFF-BI-10003460"/>
    <x v="1"/>
    <s v="Binders"/>
    <s v="Acco 3-Hole Punch"/>
    <x v="930"/>
    <n v="2"/>
    <n v="0.7"/>
    <n v="-1.9272"/>
    <n v="2"/>
    <n v="-73.333333333333329"/>
    <n v="2016"/>
    <s v="November"/>
    <s v="Q4"/>
  </r>
  <r>
    <n v="1036"/>
    <x v="496"/>
    <x v="73"/>
    <d v="2016-11-22T00:00:00"/>
    <s v="First Class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x v="931"/>
    <n v="3"/>
    <n v="0.7"/>
    <n v="-10.579800000000001"/>
    <n v="2"/>
    <n v="-73.333333333333343"/>
    <n v="2016"/>
    <s v="November"/>
    <s v="Q4"/>
  </r>
  <r>
    <n v="1037"/>
    <x v="497"/>
    <x v="183"/>
    <d v="2016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x v="932"/>
    <n v="2"/>
    <n v="0"/>
    <n v="8.6620000000000008"/>
    <n v="4"/>
    <n v="10"/>
    <n v="2016"/>
    <s v="April"/>
    <s v="Q2"/>
  </r>
  <r>
    <n v="1038"/>
    <x v="498"/>
    <x v="385"/>
    <d v="2015-06-14T00:00:00"/>
    <s v="First Class"/>
    <s v="JJ-15445"/>
    <x v="370"/>
    <x v="0"/>
    <s v="United States"/>
    <s v="Los Angeles"/>
    <s v="California"/>
    <n v="90004"/>
    <x v="1"/>
    <s v="OFF-BI-10003707"/>
    <x v="1"/>
    <s v="Binders"/>
    <s v="Aluminum Screw Posts"/>
    <x v="933"/>
    <n v="3"/>
    <n v="0.2"/>
    <n v="13.734"/>
    <n v="1"/>
    <n v="37.5"/>
    <n v="2015"/>
    <s v="June"/>
    <s v="Q2"/>
  </r>
  <r>
    <n v="1039"/>
    <x v="499"/>
    <x v="225"/>
    <d v="2017-11-21T00:00:00"/>
    <s v="First Class"/>
    <s v="JH-15430"/>
    <x v="371"/>
    <x v="0"/>
    <s v="United States"/>
    <s v="Burlington"/>
    <s v="North Carolina"/>
    <n v="27217"/>
    <x v="0"/>
    <s v="OFF-AR-10000203"/>
    <x v="1"/>
    <s v="Art"/>
    <s v="Newell 336"/>
    <x v="934"/>
    <n v="7"/>
    <n v="0.2"/>
    <n v="2.6964000000000001"/>
    <n v="1"/>
    <n v="11.25"/>
    <n v="2017"/>
    <s v="November"/>
    <s v="Q4"/>
  </r>
  <r>
    <n v="1040"/>
    <x v="499"/>
    <x v="225"/>
    <d v="2017-11-21T00:00:00"/>
    <s v="First Class"/>
    <s v="JH-15430"/>
    <x v="371"/>
    <x v="0"/>
    <s v="United States"/>
    <s v="Burlington"/>
    <s v="North Carolina"/>
    <n v="27217"/>
    <x v="0"/>
    <s v="OFF-AR-10004790"/>
    <x v="1"/>
    <s v="Art"/>
    <s v="Staples in misc. colors"/>
    <x v="935"/>
    <n v="3"/>
    <n v="0.2"/>
    <n v="1.7955000000000001"/>
    <n v="1"/>
    <n v="6.25"/>
    <n v="2017"/>
    <s v="November"/>
    <s v="Q4"/>
  </r>
  <r>
    <n v="1041"/>
    <x v="500"/>
    <x v="231"/>
    <d v="2016-03-24T00:00:00"/>
    <s v="Standard Class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x v="936"/>
    <n v="4"/>
    <n v="0"/>
    <n v="146.40360000000001"/>
    <n v="4"/>
    <n v="21.000000000000004"/>
    <n v="2016"/>
    <s v="March"/>
    <s v="Q1"/>
  </r>
  <r>
    <n v="1042"/>
    <x v="501"/>
    <x v="47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s v="Maxell 4.7GB DVD+RW 3/Pack"/>
    <x v="937"/>
    <n v="2"/>
    <n v="0"/>
    <n v="11.151"/>
    <n v="3"/>
    <n v="35"/>
    <n v="2016"/>
    <s v="September"/>
    <s v="Q3"/>
  </r>
  <r>
    <n v="1043"/>
    <x v="501"/>
    <x v="47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x v="938"/>
    <n v="3"/>
    <n v="0.2"/>
    <n v="90.293999999999997"/>
    <n v="3"/>
    <n v="12.5"/>
    <n v="2016"/>
    <s v="September"/>
    <s v="Q3"/>
  </r>
  <r>
    <n v="1044"/>
    <x v="502"/>
    <x v="362"/>
    <d v="2017-07-12T00:00:00"/>
    <s v="First Class"/>
    <s v="NS-18640"/>
    <x v="374"/>
    <x v="1"/>
    <s v="United States"/>
    <s v="Chicago"/>
    <s v="Illinois"/>
    <n v="60610"/>
    <x v="2"/>
    <s v="OFF-AR-10001130"/>
    <x v="1"/>
    <s v="Art"/>
    <s v="Quartet Alpha White Chalk, 12/Pack"/>
    <x v="939"/>
    <n v="5"/>
    <n v="0.2"/>
    <n v="2.9834999999999998"/>
    <n v="3"/>
    <n v="33.75"/>
    <n v="2017"/>
    <s v="July"/>
    <s v="Q3"/>
  </r>
  <r>
    <n v="1045"/>
    <x v="502"/>
    <x v="362"/>
    <d v="2017-07-12T00:00:00"/>
    <s v="First Class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x v="940"/>
    <n v="9"/>
    <n v="0.8"/>
    <n v="-146.16"/>
    <n v="3"/>
    <n v="-250"/>
    <n v="2017"/>
    <s v="July"/>
    <s v="Q3"/>
  </r>
  <r>
    <n v="1046"/>
    <x v="503"/>
    <x v="386"/>
    <d v="2017-10-16T00:00:00"/>
    <s v="Standard Class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x v="941"/>
    <n v="14"/>
    <n v="0.3"/>
    <n v="-18.186"/>
    <n v="4"/>
    <n v="-7.1428571428571423"/>
    <n v="2017"/>
    <s v="October"/>
    <s v="Q4"/>
  </r>
  <r>
    <n v="1047"/>
    <x v="504"/>
    <x v="387"/>
    <d v="2016-03-13T00:00:00"/>
    <s v="Standard Class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x v="738"/>
    <n v="5"/>
    <n v="0.2"/>
    <n v="85.247500000000002"/>
    <n v="5"/>
    <n v="6.25"/>
    <n v="2016"/>
    <s v="March"/>
    <s v="Q1"/>
  </r>
  <r>
    <n v="1048"/>
    <x v="504"/>
    <x v="387"/>
    <d v="2016-03-13T00:00:00"/>
    <s v="Standard Class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  <n v="3"/>
    <n v="0.2"/>
    <n v="-3.8384999999999998"/>
    <n v="5"/>
    <n v="-3.75"/>
    <n v="2016"/>
    <s v="March"/>
    <s v="Q1"/>
  </r>
  <r>
    <n v="1049"/>
    <x v="505"/>
    <x v="279"/>
    <d v="2014-06-01T00:00:00"/>
    <s v="Second Class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x v="942"/>
    <n v="12"/>
    <n v="0.2"/>
    <n v="125.2692"/>
    <n v="5"/>
    <n v="11.25"/>
    <n v="2014"/>
    <s v="May"/>
    <s v="Q2"/>
  </r>
  <r>
    <n v="1050"/>
    <x v="505"/>
    <x v="279"/>
    <d v="2014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x v="311"/>
    <n v="1"/>
    <n v="0"/>
    <n v="37.996200000000002"/>
    <n v="5"/>
    <n v="38.000000000000007"/>
    <n v="2014"/>
    <s v="May"/>
    <s v="Q2"/>
  </r>
  <r>
    <n v="1051"/>
    <x v="506"/>
    <x v="230"/>
    <d v="2015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x v="943"/>
    <n v="2"/>
    <n v="0.2"/>
    <n v="-29.481200000000001"/>
    <n v="2"/>
    <n v="-17.5"/>
    <n v="2015"/>
    <s v="July"/>
    <s v="Q3"/>
  </r>
  <r>
    <n v="1052"/>
    <x v="506"/>
    <x v="230"/>
    <d v="2015-07-05T00:00:00"/>
    <s v="First Class"/>
    <s v="DG-13300"/>
    <x v="375"/>
    <x v="1"/>
    <s v="United States"/>
    <s v="Philadelphia"/>
    <s v="Pennsylvania"/>
    <n v="19134"/>
    <x v="3"/>
    <s v="OFF-PA-10001307"/>
    <x v="1"/>
    <s v="Paper"/>
    <s v="Important Message Pads, 50 4-1/4 x 5-1/2 Forms per Pad"/>
    <x v="944"/>
    <n v="2"/>
    <n v="0.2"/>
    <n v="2.4359999999999999"/>
    <n v="2"/>
    <n v="36.25"/>
    <n v="2015"/>
    <s v="July"/>
    <s v="Q3"/>
  </r>
  <r>
    <n v="1053"/>
    <x v="506"/>
    <x v="230"/>
    <d v="2015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x v="945"/>
    <n v="9"/>
    <n v="0.2"/>
    <n v="56.577599999999997"/>
    <n v="2"/>
    <n v="20"/>
    <n v="2015"/>
    <s v="July"/>
    <s v="Q3"/>
  </r>
  <r>
    <n v="1054"/>
    <x v="507"/>
    <x v="388"/>
    <d v="2015-04-08T00:00:00"/>
    <s v="Standard Class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x v="946"/>
    <n v="2"/>
    <n v="0"/>
    <n v="4.3524000000000003"/>
    <n v="4"/>
    <n v="39"/>
    <n v="2015"/>
    <s v="April"/>
    <s v="Q2"/>
  </r>
  <r>
    <n v="1055"/>
    <x v="507"/>
    <x v="388"/>
    <d v="2015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x v="947"/>
    <n v="2"/>
    <n v="0"/>
    <n v="22.763999999999999"/>
    <n v="4"/>
    <n v="21"/>
    <n v="2015"/>
    <s v="April"/>
    <s v="Q2"/>
  </r>
  <r>
    <n v="1056"/>
    <x v="507"/>
    <x v="388"/>
    <d v="2015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x v="948"/>
    <n v="3"/>
    <n v="0.2"/>
    <n v="27.7911"/>
    <n v="4"/>
    <n v="33.75"/>
    <n v="2015"/>
    <s v="April"/>
    <s v="Q2"/>
  </r>
  <r>
    <n v="1057"/>
    <x v="507"/>
    <x v="388"/>
    <d v="2015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x v="949"/>
    <n v="4"/>
    <n v="0.2"/>
    <n v="3.2944"/>
    <n v="4"/>
    <n v="36.250000000000007"/>
    <n v="2015"/>
    <s v="April"/>
    <s v="Q2"/>
  </r>
  <r>
    <n v="1058"/>
    <x v="508"/>
    <x v="389"/>
    <d v="2017-12-17T00:00:00"/>
    <s v="Standard Class"/>
    <s v="BP-11185"/>
    <x v="130"/>
    <x v="1"/>
    <s v="United States"/>
    <s v="San Diego"/>
    <s v="California"/>
    <n v="92037"/>
    <x v="1"/>
    <s v="OFF-BI-10001097"/>
    <x v="1"/>
    <s v="Binders"/>
    <s v="Avery Hole Reinforcements"/>
    <x v="950"/>
    <n v="4"/>
    <n v="0.2"/>
    <n v="7.2267999999999999"/>
    <n v="7"/>
    <n v="36.25"/>
    <n v="2017"/>
    <s v="December"/>
    <s v="Q4"/>
  </r>
  <r>
    <n v="1059"/>
    <x v="508"/>
    <x v="389"/>
    <d v="2017-12-17T00:00:00"/>
    <s v="Standard Class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x v="951"/>
    <n v="2"/>
    <n v="0.2"/>
    <n v="22.948799999999999"/>
    <n v="7"/>
    <n v="35"/>
    <n v="2017"/>
    <s v="December"/>
    <s v="Q4"/>
  </r>
  <r>
    <n v="1060"/>
    <x v="509"/>
    <x v="390"/>
    <d v="2016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x v="952"/>
    <n v="3"/>
    <n v="0.2"/>
    <n v="1.6008"/>
    <n v="7"/>
    <n v="36.25"/>
    <n v="2016"/>
    <s v="November"/>
    <s v="Q4"/>
  </r>
  <r>
    <n v="1061"/>
    <x v="510"/>
    <x v="391"/>
    <d v="2015-03-29T00:00:00"/>
    <s v="Standard Class"/>
    <s v="JD-16060"/>
    <x v="148"/>
    <x v="0"/>
    <s v="United States"/>
    <s v="Houston"/>
    <s v="Texas"/>
    <n v="77095"/>
    <x v="2"/>
    <s v="FUR-CH-10003396"/>
    <x v="0"/>
    <s v="Chairs"/>
    <s v="Global Deluxe Steno Chair"/>
    <x v="953"/>
    <n v="2"/>
    <n v="0.3"/>
    <n v="-29.252400000000002"/>
    <n v="6"/>
    <n v="-27.142857142857142"/>
    <n v="2015"/>
    <s v="March"/>
    <s v="Q1"/>
  </r>
  <r>
    <n v="1062"/>
    <x v="511"/>
    <x v="392"/>
    <d v="2015-04-21T00:00:00"/>
    <s v="Standard Class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x v="954"/>
    <n v="3"/>
    <n v="0.2"/>
    <n v="4.5216000000000003"/>
    <n v="5"/>
    <n v="10"/>
    <n v="2015"/>
    <s v="April"/>
    <s v="Q2"/>
  </r>
  <r>
    <n v="1063"/>
    <x v="511"/>
    <x v="392"/>
    <d v="2015-04-21T00:00:00"/>
    <s v="Standard Class"/>
    <s v="TS-21160"/>
    <x v="378"/>
    <x v="1"/>
    <s v="United States"/>
    <s v="Toledo"/>
    <s v="Ohio"/>
    <n v="43615"/>
    <x v="3"/>
    <s v="OFF-FA-10004838"/>
    <x v="1"/>
    <s v="Fasteners"/>
    <s v="Super Bands, 12/Pack"/>
    <x v="955"/>
    <n v="7"/>
    <n v="0.2"/>
    <n v="-2.2134"/>
    <n v="5"/>
    <n v="-21.25"/>
    <n v="2015"/>
    <s v="April"/>
    <s v="Q2"/>
  </r>
  <r>
    <n v="1064"/>
    <x v="511"/>
    <x v="392"/>
    <d v="2015-04-21T00:00:00"/>
    <s v="Standard Class"/>
    <s v="TS-21160"/>
    <x v="378"/>
    <x v="1"/>
    <s v="United States"/>
    <s v="Toledo"/>
    <s v="Ohio"/>
    <n v="43615"/>
    <x v="3"/>
    <s v="OFF-AR-10004757"/>
    <x v="1"/>
    <s v="Art"/>
    <s v="Crayola Colored Pencils"/>
    <x v="956"/>
    <n v="3"/>
    <n v="0.2"/>
    <n v="1.2791999999999999"/>
    <n v="5"/>
    <n v="16.249999999999996"/>
    <n v="2015"/>
    <s v="April"/>
    <s v="Q2"/>
  </r>
  <r>
    <n v="1065"/>
    <x v="511"/>
    <x v="392"/>
    <d v="2015-04-21T00:00:00"/>
    <s v="Standard Class"/>
    <s v="TS-21160"/>
    <x v="378"/>
    <x v="1"/>
    <s v="United States"/>
    <s v="Toledo"/>
    <s v="Ohio"/>
    <n v="43615"/>
    <x v="3"/>
    <s v="TEC-PH-10002115"/>
    <x v="2"/>
    <s v="Phones"/>
    <s v="Plantronics 81402"/>
    <x v="957"/>
    <n v="3"/>
    <n v="0.4"/>
    <n v="-27.715800000000002"/>
    <n v="5"/>
    <n v="-23.333333333333336"/>
    <n v="2015"/>
    <s v="April"/>
    <s v="Q2"/>
  </r>
  <r>
    <n v="1066"/>
    <x v="511"/>
    <x v="392"/>
    <d v="2015-04-21T00:00:00"/>
    <s v="Standard Class"/>
    <s v="TS-21160"/>
    <x v="378"/>
    <x v="1"/>
    <s v="United States"/>
    <s v="Toledo"/>
    <s v="Ohio"/>
    <n v="43615"/>
    <x v="3"/>
    <s v="OFF-FA-10003059"/>
    <x v="1"/>
    <s v="Fasteners"/>
    <s v="Assorted Color Push Pins"/>
    <x v="958"/>
    <n v="1"/>
    <n v="0.2"/>
    <n v="0.23530000000000001"/>
    <n v="5"/>
    <n v="16.25"/>
    <n v="2015"/>
    <s v="April"/>
    <s v="Q2"/>
  </r>
  <r>
    <n v="1067"/>
    <x v="511"/>
    <x v="392"/>
    <d v="2015-04-21T00:00:00"/>
    <s v="Standard Class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x v="959"/>
    <n v="5"/>
    <n v="0.7"/>
    <n v="-46.225000000000001"/>
    <n v="5"/>
    <n v="-83.333333333333343"/>
    <n v="2015"/>
    <s v="April"/>
    <s v="Q2"/>
  </r>
  <r>
    <n v="1068"/>
    <x v="512"/>
    <x v="393"/>
    <d v="2016-10-02T00:00:00"/>
    <s v="First Class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x v="960"/>
    <n v="4"/>
    <n v="0.2"/>
    <n v="12.178000000000001"/>
    <n v="1"/>
    <n v="6.25"/>
    <n v="2016"/>
    <s v="October"/>
    <s v="Q4"/>
  </r>
  <r>
    <n v="1069"/>
    <x v="513"/>
    <x v="394"/>
    <d v="2017-09-30T00:00:00"/>
    <s v="Second Class"/>
    <s v="CM-12160"/>
    <x v="380"/>
    <x v="0"/>
    <s v="United States"/>
    <s v="Brownsville"/>
    <s v="Texas"/>
    <n v="78521"/>
    <x v="2"/>
    <s v="OFF-SU-10001935"/>
    <x v="1"/>
    <s v="Supplies"/>
    <s v="Staple remover"/>
    <x v="961"/>
    <n v="1"/>
    <n v="0.2"/>
    <n v="-0.3488"/>
    <n v="2"/>
    <n v="-20"/>
    <n v="2017"/>
    <s v="September"/>
    <s v="Q3"/>
  </r>
  <r>
    <n v="1070"/>
    <x v="514"/>
    <x v="395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x v="962"/>
    <n v="4"/>
    <n v="0.7"/>
    <n v="-18.462399999999999"/>
    <n v="4"/>
    <n v="-73.333333333333329"/>
    <n v="2015"/>
    <s v="July"/>
    <s v="Q3"/>
  </r>
  <r>
    <n v="1071"/>
    <x v="515"/>
    <x v="312"/>
    <d v="2015-11-26T00:00:00"/>
    <s v="Standard Class"/>
    <s v="SN-20560"/>
    <x v="381"/>
    <x v="2"/>
    <s v="United States"/>
    <s v="Los Angeles"/>
    <s v="California"/>
    <n v="90008"/>
    <x v="1"/>
    <s v="OFF-AR-10003732"/>
    <x v="1"/>
    <s v="Art"/>
    <s v="Newell 333"/>
    <x v="21"/>
    <n v="7"/>
    <n v="0"/>
    <n v="5.0595999999999997"/>
    <n v="6"/>
    <n v="25.999999999999996"/>
    <n v="2015"/>
    <s v="November"/>
    <s v="Q4"/>
  </r>
  <r>
    <n v="1072"/>
    <x v="516"/>
    <x v="236"/>
    <d v="2016-05-02T00:00:00"/>
    <s v="Standard Class"/>
    <s v="EH-14005"/>
    <x v="382"/>
    <x v="2"/>
    <s v="United States"/>
    <s v="Denver"/>
    <s v="Colorado"/>
    <n v="80219"/>
    <x v="1"/>
    <s v="OFF-PA-10001970"/>
    <x v="1"/>
    <s v="Paper"/>
    <s v="Xerox 1881"/>
    <x v="34"/>
    <n v="3"/>
    <n v="0.2"/>
    <n v="9.9467999999999996"/>
    <n v="4"/>
    <n v="33.75"/>
    <n v="2016"/>
    <s v="April"/>
    <s v="Q2"/>
  </r>
  <r>
    <n v="1073"/>
    <x v="517"/>
    <x v="237"/>
    <d v="2017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s v="3M Organizer Strips"/>
    <x v="874"/>
    <n v="2"/>
    <n v="0.2"/>
    <n v="3.024"/>
    <n v="5"/>
    <n v="35"/>
    <n v="2017"/>
    <s v="November"/>
    <s v="Q4"/>
  </r>
  <r>
    <n v="1074"/>
    <x v="518"/>
    <x v="396"/>
    <d v="2016-11-19T00:00:00"/>
    <s v="Standard Class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x v="963"/>
    <n v="5"/>
    <n v="0.7"/>
    <n v="-4.5979999999999999"/>
    <n v="7"/>
    <n v="-73.333333333333343"/>
    <n v="2016"/>
    <s v="November"/>
    <s v="Q4"/>
  </r>
  <r>
    <n v="1075"/>
    <x v="518"/>
    <x v="396"/>
    <d v="2016-11-19T00:00:00"/>
    <s v="Standard Class"/>
    <s v="MS-17710"/>
    <x v="384"/>
    <x v="0"/>
    <s v="United States"/>
    <s v="Mesa"/>
    <s v="Arizona"/>
    <n v="85204"/>
    <x v="1"/>
    <s v="OFF-BI-10004967"/>
    <x v="1"/>
    <s v="Binders"/>
    <s v="Round Ring Binders"/>
    <x v="964"/>
    <n v="7"/>
    <n v="0.7"/>
    <n v="-3.3488000000000002"/>
    <n v="7"/>
    <n v="-76.666666666666657"/>
    <n v="2016"/>
    <s v="November"/>
    <s v="Q4"/>
  </r>
  <r>
    <n v="1076"/>
    <x v="518"/>
    <x v="396"/>
    <d v="2016-11-19T00:00:00"/>
    <s v="Standard Class"/>
    <s v="MS-17710"/>
    <x v="384"/>
    <x v="0"/>
    <s v="United States"/>
    <s v="Mesa"/>
    <s v="Arizona"/>
    <n v="85204"/>
    <x v="1"/>
    <s v="TEC-AC-10003447"/>
    <x v="2"/>
    <s v="Accessories"/>
    <s v="Micropad Numeric Keypads"/>
    <x v="236"/>
    <n v="2"/>
    <n v="0.2"/>
    <n v="1.9990000000000001"/>
    <n v="7"/>
    <n v="6.25"/>
    <n v="2016"/>
    <s v="November"/>
    <s v="Q4"/>
  </r>
  <r>
    <n v="1077"/>
    <x v="519"/>
    <x v="321"/>
    <d v="2016-09-30T00:00:00"/>
    <s v="First Class"/>
    <s v="CC-12100"/>
    <x v="385"/>
    <x v="2"/>
    <s v="United States"/>
    <s v="Columbus"/>
    <s v="Indiana"/>
    <n v="47201"/>
    <x v="2"/>
    <s v="OFF-AR-10000255"/>
    <x v="1"/>
    <s v="Art"/>
    <s v="Newell 328"/>
    <x v="965"/>
    <n v="7"/>
    <n v="0"/>
    <n v="10.6288"/>
    <n v="1"/>
    <n v="26"/>
    <n v="2016"/>
    <s v="September"/>
    <s v="Q3"/>
  </r>
  <r>
    <n v="1078"/>
    <x v="520"/>
    <x v="397"/>
    <d v="2017-09-25T00:00:00"/>
    <s v="Second Class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x v="664"/>
    <n v="2"/>
    <n v="0"/>
    <n v="33.588799999999999"/>
    <n v="2"/>
    <n v="28.000000000000004"/>
    <n v="2017"/>
    <s v="September"/>
    <s v="Q3"/>
  </r>
  <r>
    <n v="1079"/>
    <x v="520"/>
    <x v="397"/>
    <d v="2017-09-25T00:00:00"/>
    <s v="Second Class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x v="966"/>
    <n v="3"/>
    <n v="0"/>
    <n v="8.4887999999999995"/>
    <n v="2"/>
    <n v="26.999999999999996"/>
    <n v="2017"/>
    <s v="September"/>
    <s v="Q3"/>
  </r>
  <r>
    <n v="1080"/>
    <x v="520"/>
    <x v="397"/>
    <d v="2017-09-25T00:00:00"/>
    <s v="Second Class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x v="967"/>
    <n v="1"/>
    <n v="0.2"/>
    <n v="2.3220000000000001"/>
    <n v="2"/>
    <n v="33.75"/>
    <n v="2017"/>
    <s v="September"/>
    <s v="Q3"/>
  </r>
  <r>
    <n v="1081"/>
    <x v="521"/>
    <x v="239"/>
    <d v="2015-12-04T00:00:00"/>
    <s v="Standard Class"/>
    <s v="BT-11395"/>
    <x v="387"/>
    <x v="1"/>
    <s v="United States"/>
    <s v="Detroit"/>
    <s v="Michigan"/>
    <n v="48227"/>
    <x v="2"/>
    <s v="OFF-PA-10000349"/>
    <x v="1"/>
    <s v="Paper"/>
    <s v="Easy-staple paper"/>
    <x v="544"/>
    <n v="4"/>
    <n v="0"/>
    <n v="9.3623999999999992"/>
    <n v="5"/>
    <n v="46.999999999999993"/>
    <n v="2015"/>
    <s v="November"/>
    <s v="Q4"/>
  </r>
  <r>
    <n v="1082"/>
    <x v="521"/>
    <x v="239"/>
    <d v="2015-12-04T00:00:00"/>
    <s v="Standard Class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x v="968"/>
    <n v="9"/>
    <n v="0"/>
    <n v="121.76009999999999"/>
    <n v="5"/>
    <n v="10.999999999999998"/>
    <n v="2015"/>
    <s v="November"/>
    <s v="Q4"/>
  </r>
  <r>
    <n v="1083"/>
    <x v="522"/>
    <x v="398"/>
    <d v="2016-03-05T00:00:00"/>
    <s v="Standard Class"/>
    <s v="KD-16270"/>
    <x v="30"/>
    <x v="0"/>
    <s v="United States"/>
    <s v="Yonkers"/>
    <s v="New York"/>
    <n v="10701"/>
    <x v="3"/>
    <s v="FUR-TA-10001095"/>
    <x v="0"/>
    <s v="Tables"/>
    <s v="Chromcraft Round Conference Tables"/>
    <x v="969"/>
    <n v="8"/>
    <n v="0.4"/>
    <n v="-264.92079999999999"/>
    <n v="4"/>
    <n v="-31.666666666666664"/>
    <n v="2016"/>
    <s v="March"/>
    <s v="Q1"/>
  </r>
  <r>
    <n v="1084"/>
    <x v="522"/>
    <x v="398"/>
    <d v="2016-03-05T00:00:00"/>
    <s v="Standard Class"/>
    <s v="KD-16270"/>
    <x v="30"/>
    <x v="0"/>
    <s v="United States"/>
    <s v="Yonkers"/>
    <s v="New York"/>
    <n v="10701"/>
    <x v="3"/>
    <s v="OFF-PA-10003127"/>
    <x v="1"/>
    <s v="Paper"/>
    <s v="Easy-staple paper"/>
    <x v="970"/>
    <n v="1"/>
    <n v="0"/>
    <n v="12.1348"/>
    <n v="4"/>
    <n v="46"/>
    <n v="2016"/>
    <s v="March"/>
    <s v="Q1"/>
  </r>
  <r>
    <n v="1085"/>
    <x v="522"/>
    <x v="398"/>
    <d v="2016-03-05T00:00:00"/>
    <s v="Standard Class"/>
    <s v="KD-16270"/>
    <x v="30"/>
    <x v="0"/>
    <s v="United States"/>
    <s v="Yonkers"/>
    <s v="New York"/>
    <n v="10701"/>
    <x v="3"/>
    <s v="OFF-ST-10003208"/>
    <x v="1"/>
    <s v="Storage"/>
    <s v="Adjustable Depth Letter/Legal Cart"/>
    <x v="971"/>
    <n v="2"/>
    <n v="0"/>
    <n v="105.24679999999999"/>
    <n v="4"/>
    <n v="28.999999999999996"/>
    <n v="2016"/>
    <s v="March"/>
    <s v="Q1"/>
  </r>
  <r>
    <n v="1086"/>
    <x v="522"/>
    <x v="398"/>
    <d v="2016-03-05T00:00:00"/>
    <s v="Standard Class"/>
    <s v="KD-16270"/>
    <x v="30"/>
    <x v="0"/>
    <s v="United States"/>
    <s v="Yonkers"/>
    <s v="New York"/>
    <n v="10701"/>
    <x v="3"/>
    <s v="TEC-MA-10003979"/>
    <x v="2"/>
    <s v="Machines"/>
    <s v="Ativa V4110MDD Micro-Cut Shredder"/>
    <x v="972"/>
    <n v="7"/>
    <n v="0"/>
    <n v="2400.9657000000002"/>
    <n v="4"/>
    <n v="49"/>
    <n v="2016"/>
    <s v="March"/>
    <s v="Q1"/>
  </r>
  <r>
    <n v="1087"/>
    <x v="523"/>
    <x v="399"/>
    <d v="2016-08-12T00:00:00"/>
    <s v="Same Day"/>
    <s v="LC-16870"/>
    <x v="48"/>
    <x v="0"/>
    <s v="United States"/>
    <s v="Des Moines"/>
    <s v="Iowa"/>
    <n v="50315"/>
    <x v="2"/>
    <s v="OFF-PA-10000029"/>
    <x v="1"/>
    <s v="Paper"/>
    <s v="Xerox 224"/>
    <x v="90"/>
    <n v="1"/>
    <n v="0"/>
    <n v="3.1103999999999998"/>
    <n v="0"/>
    <n v="47.999999999999993"/>
    <n v="2016"/>
    <s v="August"/>
    <s v="Q3"/>
  </r>
  <r>
    <n v="1088"/>
    <x v="524"/>
    <x v="243"/>
    <d v="2016-08-20T00:00:00"/>
    <s v="Second Class"/>
    <s v="CY-12745"/>
    <x v="388"/>
    <x v="1"/>
    <s v="United States"/>
    <s v="Oakland"/>
    <s v="California"/>
    <n v="94601"/>
    <x v="1"/>
    <s v="TEC-PH-10004896"/>
    <x v="2"/>
    <s v="Phones"/>
    <s v="Nokia Lumia 521 (T-Mobile)"/>
    <x v="973"/>
    <n v="3"/>
    <n v="0.2"/>
    <n v="7.1976000000000004"/>
    <n v="5"/>
    <n v="10"/>
    <n v="2016"/>
    <s v="August"/>
    <s v="Q3"/>
  </r>
  <r>
    <n v="1089"/>
    <x v="524"/>
    <x v="243"/>
    <d v="2016-08-20T00:00:00"/>
    <s v="Second Class"/>
    <s v="CY-12745"/>
    <x v="388"/>
    <x v="1"/>
    <s v="United States"/>
    <s v="Oakland"/>
    <s v="California"/>
    <n v="94601"/>
    <x v="1"/>
    <s v="OFF-LA-10000452"/>
    <x v="1"/>
    <s v="Labels"/>
    <s v="Avery 488"/>
    <x v="974"/>
    <n v="1"/>
    <n v="0"/>
    <n v="1.512"/>
    <n v="5"/>
    <n v="48.000000000000007"/>
    <n v="2016"/>
    <s v="August"/>
    <s v="Q3"/>
  </r>
  <r>
    <n v="1090"/>
    <x v="525"/>
    <x v="400"/>
    <d v="2017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x v="236"/>
    <n v="2"/>
    <n v="0.2"/>
    <n v="1.9990000000000001"/>
    <n v="6"/>
    <n v="6.25"/>
    <n v="2017"/>
    <s v="June"/>
    <s v="Q2"/>
  </r>
  <r>
    <n v="1091"/>
    <x v="525"/>
    <x v="400"/>
    <d v="2017-06-10T00:00:00"/>
    <s v="Standard Class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x v="975"/>
    <n v="2"/>
    <n v="0.2"/>
    <n v="25.194400000000002"/>
    <n v="6"/>
    <n v="35"/>
    <n v="2017"/>
    <s v="June"/>
    <s v="Q2"/>
  </r>
  <r>
    <n v="1092"/>
    <x v="526"/>
    <x v="401"/>
    <d v="2015-12-13T00:00:00"/>
    <s v="Standard Class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x v="976"/>
    <n v="9"/>
    <n v="0"/>
    <n v="33.642000000000003"/>
    <n v="7"/>
    <n v="28.000000000000004"/>
    <n v="2015"/>
    <s v="December"/>
    <s v="Q4"/>
  </r>
  <r>
    <n v="1093"/>
    <x v="526"/>
    <x v="401"/>
    <d v="2015-12-13T00:00:00"/>
    <s v="Standard Class"/>
    <s v="NP-18325"/>
    <x v="268"/>
    <x v="0"/>
    <s v="United States"/>
    <s v="San Diego"/>
    <s v="California"/>
    <n v="92105"/>
    <x v="1"/>
    <s v="TEC-PH-10000576"/>
    <x v="2"/>
    <s v="Phones"/>
    <s v="AT&amp;T 1080 Corded phone"/>
    <x v="977"/>
    <n v="2"/>
    <n v="0.2"/>
    <n v="19.178599999999999"/>
    <n v="7"/>
    <n v="8.75"/>
    <n v="2015"/>
    <s v="December"/>
    <s v="Q4"/>
  </r>
  <r>
    <n v="1094"/>
    <x v="527"/>
    <x v="17"/>
    <d v="2015-12-31T00:00:00"/>
    <s v="Standard Class"/>
    <s v="BT-11485"/>
    <x v="389"/>
    <x v="2"/>
    <s v="United States"/>
    <s v="Clinton"/>
    <s v="Maryland"/>
    <n v="20735"/>
    <x v="3"/>
    <s v="OFF-PA-10000605"/>
    <x v="1"/>
    <s v="Paper"/>
    <s v="Xerox 1950"/>
    <x v="978"/>
    <n v="5"/>
    <n v="0"/>
    <n v="14.161"/>
    <n v="4"/>
    <n v="49"/>
    <n v="2015"/>
    <s v="December"/>
    <s v="Q4"/>
  </r>
  <r>
    <n v="1095"/>
    <x v="527"/>
    <x v="17"/>
    <d v="2015-12-31T00:00:00"/>
    <s v="Standard Class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x v="979"/>
    <n v="2"/>
    <n v="0"/>
    <n v="103.22839999999999"/>
    <n v="4"/>
    <n v="28.999999999999996"/>
    <n v="2015"/>
    <s v="December"/>
    <s v="Q4"/>
  </r>
  <r>
    <n v="1096"/>
    <x v="528"/>
    <x v="276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x v="980"/>
    <n v="7"/>
    <n v="0.2"/>
    <n v="30.4682"/>
    <n v="5"/>
    <n v="8.75"/>
    <n v="2017"/>
    <s v="January"/>
    <s v="Q1"/>
  </r>
  <r>
    <n v="1097"/>
    <x v="528"/>
    <x v="276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x v="981"/>
    <n v="7"/>
    <n v="0.7"/>
    <n v="-28.627199999999998"/>
    <n v="5"/>
    <n v="-80"/>
    <n v="2017"/>
    <s v="January"/>
    <s v="Q1"/>
  </r>
  <r>
    <n v="1098"/>
    <x v="529"/>
    <x v="402"/>
    <d v="2014-06-28T00:00:00"/>
    <s v="First Class"/>
    <s v="NS-18640"/>
    <x v="374"/>
    <x v="1"/>
    <s v="United States"/>
    <s v="Los Angeles"/>
    <s v="California"/>
    <n v="90049"/>
    <x v="1"/>
    <s v="FUR-TA-10004147"/>
    <x v="0"/>
    <s v="Tables"/>
    <s v="Hon 4060 Series Tables"/>
    <x v="982"/>
    <n v="5"/>
    <n v="0.2"/>
    <n v="11.196"/>
    <n v="3"/>
    <n v="2.5"/>
    <n v="2014"/>
    <s v="June"/>
    <s v="Q2"/>
  </r>
  <r>
    <n v="1099"/>
    <x v="530"/>
    <x v="403"/>
    <d v="2016-06-17T00:00:00"/>
    <s v="First Class"/>
    <s v="PV-18985"/>
    <x v="391"/>
    <x v="2"/>
    <s v="United States"/>
    <s v="San Francisco"/>
    <s v="California"/>
    <n v="94122"/>
    <x v="1"/>
    <s v="OFF-AR-10001545"/>
    <x v="1"/>
    <s v="Art"/>
    <s v="Newell 326"/>
    <x v="983"/>
    <n v="4"/>
    <n v="0"/>
    <n v="2.0415999999999999"/>
    <n v="3"/>
    <n v="28.999999999999996"/>
    <n v="2016"/>
    <s v="June"/>
    <s v="Q2"/>
  </r>
  <r>
    <n v="1100"/>
    <x v="530"/>
    <x v="403"/>
    <d v="2016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  <n v="3"/>
    <n v="0"/>
    <n v="4.1031000000000004"/>
    <n v="3"/>
    <n v="47"/>
    <n v="2016"/>
    <s v="June"/>
    <s v="Q2"/>
  </r>
  <r>
    <n v="1101"/>
    <x v="530"/>
    <x v="403"/>
    <d v="2016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s v="Logitech ClearChat Comfort/USB Headset H390"/>
    <x v="985"/>
    <n v="1"/>
    <n v="0"/>
    <n v="9.6656999999999993"/>
    <n v="3"/>
    <n v="32.999999999999993"/>
    <n v="2016"/>
    <s v="June"/>
    <s v="Q2"/>
  </r>
  <r>
    <n v="1102"/>
    <x v="530"/>
    <x v="403"/>
    <d v="2016-06-17T00:00:00"/>
    <s v="First Class"/>
    <s v="PV-18985"/>
    <x v="391"/>
    <x v="2"/>
    <s v="United States"/>
    <s v="San Francisco"/>
    <s v="California"/>
    <n v="94122"/>
    <x v="1"/>
    <s v="OFF-AR-10002255"/>
    <x v="1"/>
    <s v="Art"/>
    <s v="Newell 346"/>
    <x v="874"/>
    <n v="3"/>
    <n v="0"/>
    <n v="2.5055999999999998"/>
    <n v="3"/>
    <n v="28.999999999999996"/>
    <n v="2016"/>
    <s v="June"/>
    <s v="Q2"/>
  </r>
  <r>
    <n v="1103"/>
    <x v="531"/>
    <x v="81"/>
    <d v="2017-04-27T00:00:00"/>
    <s v="Standard Class"/>
    <s v="RP-19390"/>
    <x v="261"/>
    <x v="0"/>
    <s v="United States"/>
    <s v="Houston"/>
    <s v="Texas"/>
    <n v="77041"/>
    <x v="2"/>
    <s v="OFF-BI-10004140"/>
    <x v="1"/>
    <s v="Binders"/>
    <s v="Avery Non-Stick Binders"/>
    <x v="986"/>
    <n v="3"/>
    <n v="0.8"/>
    <n v="-4.7145000000000001"/>
    <n v="6"/>
    <n v="-175"/>
    <n v="2017"/>
    <s v="April"/>
    <s v="Q2"/>
  </r>
  <r>
    <n v="1104"/>
    <x v="531"/>
    <x v="81"/>
    <d v="2017-04-27T00:00:00"/>
    <s v="Standard Class"/>
    <s v="RP-19390"/>
    <x v="261"/>
    <x v="0"/>
    <s v="United States"/>
    <s v="Houston"/>
    <s v="Texas"/>
    <n v="77041"/>
    <x v="2"/>
    <s v="OFF-BI-10002049"/>
    <x v="1"/>
    <s v="Binders"/>
    <s v="UniKeep View Case Binders"/>
    <x v="987"/>
    <n v="3"/>
    <n v="0.8"/>
    <n v="-4.9878"/>
    <n v="6"/>
    <n v="-170"/>
    <n v="2017"/>
    <s v="April"/>
    <s v="Q2"/>
  </r>
  <r>
    <n v="1105"/>
    <x v="532"/>
    <x v="147"/>
    <d v="2016-10-27T00:00:00"/>
    <s v="Standard Class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/4"/>
    <x v="988"/>
    <n v="3"/>
    <n v="0"/>
    <n v="11.2308"/>
    <n v="6"/>
    <n v="49"/>
    <n v="2016"/>
    <s v="October"/>
    <s v="Q4"/>
  </r>
  <r>
    <n v="1106"/>
    <x v="533"/>
    <x v="258"/>
    <d v="2016-11-24T00:00:00"/>
    <s v="Standard Class"/>
    <s v="EH-13945"/>
    <x v="13"/>
    <x v="0"/>
    <s v="United States"/>
    <s v="Houston"/>
    <s v="Texas"/>
    <n v="77041"/>
    <x v="2"/>
    <s v="OFF-ST-10000642"/>
    <x v="1"/>
    <s v="Storage"/>
    <s v="Tennsco Lockers, Gray"/>
    <x v="989"/>
    <n v="6"/>
    <n v="0.2"/>
    <n v="-16.3644"/>
    <n v="5"/>
    <n v="-16.25"/>
    <n v="2016"/>
    <s v="November"/>
    <s v="Q4"/>
  </r>
  <r>
    <n v="1107"/>
    <x v="533"/>
    <x v="258"/>
    <d v="2016-11-24T00:00:00"/>
    <s v="Standard Class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  <n v="5"/>
    <n v="-32.500000000000007"/>
    <n v="2016"/>
    <s v="November"/>
    <s v="Q4"/>
  </r>
  <r>
    <n v="1108"/>
    <x v="533"/>
    <x v="258"/>
    <d v="2016-11-24T00:00:00"/>
    <s v="Standard Class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x v="991"/>
    <n v="5"/>
    <n v="0.8"/>
    <n v="-17.248000000000001"/>
    <n v="5"/>
    <n v="-160"/>
    <n v="2016"/>
    <s v="November"/>
    <s v="Q4"/>
  </r>
  <r>
    <n v="1109"/>
    <x v="533"/>
    <x v="258"/>
    <d v="2016-11-24T00:00:00"/>
    <s v="Standard Class"/>
    <s v="EH-13945"/>
    <x v="13"/>
    <x v="0"/>
    <s v="United States"/>
    <s v="Houston"/>
    <s v="Texas"/>
    <n v="77041"/>
    <x v="2"/>
    <s v="OFF-FA-10003495"/>
    <x v="1"/>
    <s v="Fasteners"/>
    <s v="Staples"/>
    <x v="992"/>
    <n v="12"/>
    <n v="0.2"/>
    <n v="21.888000000000002"/>
    <n v="5"/>
    <n v="37.5"/>
    <n v="2016"/>
    <s v="November"/>
    <s v="Q4"/>
  </r>
  <r>
    <n v="1110"/>
    <x v="533"/>
    <x v="258"/>
    <d v="2016-11-24T00:00:00"/>
    <s v="Standard Class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x v="993"/>
    <n v="3"/>
    <n v="0.2"/>
    <n v="13.826700000000001"/>
    <n v="5"/>
    <n v="33.75"/>
    <n v="2016"/>
    <s v="November"/>
    <s v="Q4"/>
  </r>
  <r>
    <n v="1111"/>
    <x v="533"/>
    <x v="258"/>
    <d v="2016-11-24T00:00:00"/>
    <s v="Standard Class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x v="994"/>
    <n v="5"/>
    <n v="0.2"/>
    <n v="25.186"/>
    <n v="5"/>
    <n v="35"/>
    <n v="2016"/>
    <s v="November"/>
    <s v="Q4"/>
  </r>
  <r>
    <n v="1112"/>
    <x v="533"/>
    <x v="258"/>
    <d v="2016-11-24T00:00:00"/>
    <s v="Standard Class"/>
    <s v="EH-13945"/>
    <x v="13"/>
    <x v="0"/>
    <s v="United States"/>
    <s v="Houston"/>
    <s v="Texas"/>
    <n v="77041"/>
    <x v="2"/>
    <s v="OFF-PA-10004735"/>
    <x v="1"/>
    <s v="Paper"/>
    <s v="Xerox 1905"/>
    <x v="559"/>
    <n v="2"/>
    <n v="0.2"/>
    <n v="3.6288"/>
    <n v="5"/>
    <n v="35"/>
    <n v="2016"/>
    <s v="November"/>
    <s v="Q4"/>
  </r>
  <r>
    <n v="1113"/>
    <x v="533"/>
    <x v="258"/>
    <d v="2016-11-24T00:00:00"/>
    <s v="Standard Class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x v="995"/>
    <n v="2"/>
    <n v="0.8"/>
    <n v="-2.0264000000000002"/>
    <n v="5"/>
    <n v="-170.00000000000003"/>
    <n v="2016"/>
    <s v="November"/>
    <s v="Q4"/>
  </r>
  <r>
    <n v="1114"/>
    <x v="534"/>
    <x v="404"/>
    <d v="2017-12-23T00:00:00"/>
    <s v="Second Class"/>
    <s v="RA-19915"/>
    <x v="154"/>
    <x v="0"/>
    <s v="United States"/>
    <s v="Encinitas"/>
    <s v="California"/>
    <n v="92024"/>
    <x v="1"/>
    <s v="OFF-BI-10003364"/>
    <x v="1"/>
    <s v="Binders"/>
    <s v="Binding Machine Supplies"/>
    <x v="996"/>
    <n v="2"/>
    <n v="0.2"/>
    <n v="16.3352"/>
    <n v="5"/>
    <n v="35"/>
    <n v="2017"/>
    <s v="December"/>
    <s v="Q4"/>
  </r>
  <r>
    <n v="1115"/>
    <x v="534"/>
    <x v="404"/>
    <d v="2017-12-23T00:00:00"/>
    <s v="Second Class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  <n v="1"/>
    <n v="0.15"/>
    <n v="-12.6882"/>
    <n v="5"/>
    <n v="-10.588235294117647"/>
    <n v="2017"/>
    <s v="December"/>
    <s v="Q4"/>
  </r>
  <r>
    <n v="1116"/>
    <x v="534"/>
    <x v="404"/>
    <d v="2017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s v="Logitech Illuminated - Keyboard"/>
    <x v="998"/>
    <n v="2"/>
    <n v="0"/>
    <n v="57.590400000000002"/>
    <n v="5"/>
    <n v="48"/>
    <n v="2017"/>
    <s v="December"/>
    <s v="Q4"/>
  </r>
  <r>
    <n v="1117"/>
    <x v="535"/>
    <x v="405"/>
    <d v="2016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x v="685"/>
    <n v="2"/>
    <n v="0"/>
    <n v="3.024"/>
    <n v="2"/>
    <n v="48.000000000000007"/>
    <n v="2016"/>
    <s v="July"/>
    <s v="Q3"/>
  </r>
  <r>
    <n v="1118"/>
    <x v="536"/>
    <x v="406"/>
    <d v="2015-09-08T00:00:00"/>
    <s v="Standard Class"/>
    <s v="CS-12355"/>
    <x v="394"/>
    <x v="0"/>
    <s v="United States"/>
    <s v="Roswell"/>
    <s v="Georgia"/>
    <n v="30076"/>
    <x v="0"/>
    <s v="OFF-PA-10001970"/>
    <x v="1"/>
    <s v="Paper"/>
    <s v="Xerox 1908"/>
    <x v="999"/>
    <n v="5"/>
    <n v="0"/>
    <n v="137.15100000000001"/>
    <n v="4"/>
    <n v="49.000000000000007"/>
    <n v="2015"/>
    <s v="September"/>
    <s v="Q3"/>
  </r>
  <r>
    <n v="1119"/>
    <x v="536"/>
    <x v="406"/>
    <d v="2015-09-08T00:00:00"/>
    <s v="Standard Class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x v="1000"/>
    <n v="5"/>
    <n v="0"/>
    <n v="111.59099999999999"/>
    <n v="4"/>
    <n v="17.999999999999996"/>
    <n v="2015"/>
    <s v="September"/>
    <s v="Q3"/>
  </r>
  <r>
    <n v="1120"/>
    <x v="536"/>
    <x v="406"/>
    <d v="2015-09-08T00:00:00"/>
    <s v="Standard Class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x v="1001"/>
    <n v="2"/>
    <n v="0"/>
    <n v="2.0491999999999999"/>
    <n v="4"/>
    <n v="46.999999999999993"/>
    <n v="2015"/>
    <s v="September"/>
    <s v="Q3"/>
  </r>
  <r>
    <n v="1121"/>
    <x v="536"/>
    <x v="406"/>
    <d v="2015-09-08T00:00:00"/>
    <s v="Standard Class"/>
    <s v="CS-12355"/>
    <x v="394"/>
    <x v="0"/>
    <s v="United States"/>
    <s v="Roswell"/>
    <s v="Georgia"/>
    <n v="30076"/>
    <x v="0"/>
    <s v="OFF-EN-10004459"/>
    <x v="1"/>
    <s v="Envelopes"/>
    <s v="Security-Tint Envelopes"/>
    <x v="764"/>
    <n v="2"/>
    <n v="0"/>
    <n v="7.4871999999999996"/>
    <n v="4"/>
    <n v="49"/>
    <n v="2015"/>
    <s v="September"/>
    <s v="Q3"/>
  </r>
  <r>
    <n v="1122"/>
    <x v="537"/>
    <x v="407"/>
    <d v="2014-01-26T00:00:00"/>
    <s v="Standard Class"/>
    <s v="HL-15040"/>
    <x v="332"/>
    <x v="0"/>
    <s v="United States"/>
    <s v="Jonesboro"/>
    <s v="Arkansas"/>
    <n v="72401"/>
    <x v="0"/>
    <s v="TEC-PH-10001061"/>
    <x v="2"/>
    <s v="Phones"/>
    <s v="Apple iPhone 5C"/>
    <x v="1002"/>
    <n v="7"/>
    <n v="0"/>
    <n v="181.98179999999999"/>
    <n v="6"/>
    <n v="26"/>
    <n v="2014"/>
    <s v="January"/>
    <s v="Q1"/>
  </r>
  <r>
    <n v="1123"/>
    <x v="537"/>
    <x v="407"/>
    <d v="2014-01-26T00:00:00"/>
    <s v="Standard Class"/>
    <s v="HL-15040"/>
    <x v="332"/>
    <x v="0"/>
    <s v="United States"/>
    <s v="Jonesboro"/>
    <s v="Arkansas"/>
    <n v="72401"/>
    <x v="0"/>
    <s v="OFF-AR-10002375"/>
    <x v="1"/>
    <s v="Art"/>
    <s v="Newell 351"/>
    <x v="1003"/>
    <n v="7"/>
    <n v="0"/>
    <n v="6.6584000000000003"/>
    <n v="6"/>
    <n v="28.999999999999996"/>
    <n v="2014"/>
    <s v="January"/>
    <s v="Q1"/>
  </r>
  <r>
    <n v="1124"/>
    <x v="537"/>
    <x v="407"/>
    <d v="2014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x v="1004"/>
    <n v="4"/>
    <n v="0"/>
    <n v="11.58"/>
    <n v="6"/>
    <n v="30"/>
    <n v="2014"/>
    <s v="January"/>
    <s v="Q1"/>
  </r>
  <r>
    <n v="1125"/>
    <x v="537"/>
    <x v="407"/>
    <d v="2014-01-26T00:00:00"/>
    <s v="Standard Class"/>
    <s v="HL-15040"/>
    <x v="332"/>
    <x v="0"/>
    <s v="United States"/>
    <s v="Jonesboro"/>
    <s v="Arkansas"/>
    <n v="72401"/>
    <x v="0"/>
    <s v="OFF-AR-10003811"/>
    <x v="1"/>
    <s v="Art"/>
    <s v="Newell 327"/>
    <x v="153"/>
    <n v="3"/>
    <n v="0"/>
    <n v="1.7901"/>
    <n v="6"/>
    <n v="27"/>
    <n v="2014"/>
    <s v="January"/>
    <s v="Q1"/>
  </r>
  <r>
    <n v="1126"/>
    <x v="537"/>
    <x v="407"/>
    <d v="2014-01-26T00:00:00"/>
    <s v="Standard Class"/>
    <s v="HL-15040"/>
    <x v="332"/>
    <x v="0"/>
    <s v="United States"/>
    <s v="Jonesboro"/>
    <s v="Arkansas"/>
    <n v="72401"/>
    <x v="0"/>
    <s v="OFF-EN-10001539"/>
    <x v="1"/>
    <s v="Envelopes"/>
    <s v="Staple envelope"/>
    <x v="1005"/>
    <n v="3"/>
    <n v="0"/>
    <n v="10.969799999999999"/>
    <n v="6"/>
    <n v="47"/>
    <n v="2014"/>
    <s v="January"/>
    <s v="Q1"/>
  </r>
  <r>
    <n v="1127"/>
    <x v="537"/>
    <x v="407"/>
    <d v="2014-01-26T00:00:00"/>
    <s v="Standard Class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x v="1006"/>
    <n v="3"/>
    <n v="0"/>
    <n v="224.26740000000001"/>
    <n v="6"/>
    <n v="21"/>
    <n v="2014"/>
    <s v="January"/>
    <s v="Q1"/>
  </r>
  <r>
    <n v="1128"/>
    <x v="538"/>
    <x v="56"/>
    <d v="2015-03-07T00:00:00"/>
    <s v="Standard Class"/>
    <s v="PA-19060"/>
    <x v="50"/>
    <x v="2"/>
    <s v="United States"/>
    <s v="Richmond"/>
    <s v="Indiana"/>
    <n v="47374"/>
    <x v="2"/>
    <s v="OFF-AR-10003156"/>
    <x v="1"/>
    <s v="Art"/>
    <s v="50 Colored Long Pencils"/>
    <x v="1007"/>
    <n v="1"/>
    <n v="0"/>
    <n v="2.6415999999999999"/>
    <n v="5"/>
    <n v="26"/>
    <n v="2015"/>
    <s v="March"/>
    <s v="Q1"/>
  </r>
  <r>
    <n v="1129"/>
    <x v="538"/>
    <x v="56"/>
    <d v="2015-03-07T00:00:00"/>
    <s v="Standard Class"/>
    <s v="PA-19060"/>
    <x v="50"/>
    <x v="2"/>
    <s v="United States"/>
    <s v="Richmond"/>
    <s v="Indiana"/>
    <n v="47374"/>
    <x v="2"/>
    <s v="OFF-EN-10001532"/>
    <x v="1"/>
    <s v="Envelopes"/>
    <s v="Brown Kraft Recycled Envelopes"/>
    <x v="1008"/>
    <n v="6"/>
    <n v="0"/>
    <n v="50.94"/>
    <n v="5"/>
    <n v="50"/>
    <n v="2015"/>
    <s v="March"/>
    <s v="Q1"/>
  </r>
  <r>
    <n v="1130"/>
    <x v="539"/>
    <x v="408"/>
    <d v="2016-04-16T00:00:00"/>
    <s v="Standard Class"/>
    <s v="BD-11605"/>
    <x v="205"/>
    <x v="0"/>
    <s v="United States"/>
    <s v="Springfield"/>
    <s v="Virginia"/>
    <n v="22153"/>
    <x v="0"/>
    <s v="FUR-TA-10004086"/>
    <x v="0"/>
    <s v="Tables"/>
    <s v="KI Adjustable-Height Table"/>
    <x v="1009"/>
    <n v="4"/>
    <n v="0"/>
    <n v="75.662400000000005"/>
    <n v="4"/>
    <n v="22"/>
    <n v="2016"/>
    <s v="April"/>
    <s v="Q2"/>
  </r>
  <r>
    <n v="1131"/>
    <x v="539"/>
    <x v="408"/>
    <d v="2016-04-16T00:00:00"/>
    <s v="Standard Class"/>
    <s v="BD-11605"/>
    <x v="205"/>
    <x v="0"/>
    <s v="United States"/>
    <s v="Springfield"/>
    <s v="Virginia"/>
    <n v="22153"/>
    <x v="0"/>
    <s v="OFF-PA-10000100"/>
    <x v="1"/>
    <s v="Paper"/>
    <s v="Xerox 1945"/>
    <x v="1010"/>
    <n v="1"/>
    <n v="0"/>
    <n v="20.085100000000001"/>
    <n v="4"/>
    <n v="49"/>
    <n v="2016"/>
    <s v="April"/>
    <s v="Q2"/>
  </r>
  <r>
    <n v="1132"/>
    <x v="539"/>
    <x v="408"/>
    <d v="2016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x v="1011"/>
    <n v="5"/>
    <n v="0"/>
    <n v="28.754999999999999"/>
    <n v="4"/>
    <n v="45"/>
    <n v="2016"/>
    <s v="April"/>
    <s v="Q2"/>
  </r>
  <r>
    <n v="1133"/>
    <x v="540"/>
    <x v="409"/>
    <d v="2016-12-07T00:00:00"/>
    <s v="First Class"/>
    <s v="GG-14650"/>
    <x v="55"/>
    <x v="1"/>
    <s v="United States"/>
    <s v="Antioch"/>
    <s v="California"/>
    <n v="94509"/>
    <x v="1"/>
    <s v="OFF-PA-10004100"/>
    <x v="1"/>
    <s v="Paper"/>
    <s v="Xerox 216"/>
    <x v="537"/>
    <n v="3"/>
    <n v="0"/>
    <n v="9.3312000000000008"/>
    <n v="1"/>
    <n v="48.000000000000007"/>
    <n v="2016"/>
    <s v="December"/>
    <s v="Q4"/>
  </r>
  <r>
    <n v="1134"/>
    <x v="541"/>
    <x v="410"/>
    <d v="2016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x v="1012"/>
    <n v="4"/>
    <n v="0.2"/>
    <n v="-23.364000000000001"/>
    <n v="4"/>
    <n v="-18.75"/>
    <n v="2016"/>
    <s v="June"/>
    <s v="Q2"/>
  </r>
  <r>
    <n v="1135"/>
    <x v="541"/>
    <x v="410"/>
    <d v="2016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s v="Avery 502"/>
    <x v="261"/>
    <n v="3"/>
    <n v="0.2"/>
    <n v="2.6459999999999999"/>
    <n v="4"/>
    <n v="35"/>
    <n v="2016"/>
    <s v="June"/>
    <s v="Q2"/>
  </r>
  <r>
    <n v="1136"/>
    <x v="542"/>
    <x v="25"/>
    <d v="2016-12-11T00:00:00"/>
    <s v="Same Day"/>
    <s v="LR-16915"/>
    <x v="235"/>
    <x v="0"/>
    <s v="United States"/>
    <s v="Homestead"/>
    <s v="Florida"/>
    <n v="33030"/>
    <x v="0"/>
    <s v="OFF-ST-10001476"/>
    <x v="1"/>
    <s v="Storage"/>
    <s v="Steel Personal Filing/Posting Tote"/>
    <x v="1013"/>
    <n v="3"/>
    <n v="0.2"/>
    <n v="7.4570999999999996"/>
    <n v="0"/>
    <n v="8.75"/>
    <n v="2016"/>
    <s v="December"/>
    <s v="Q4"/>
  </r>
  <r>
    <n v="1137"/>
    <x v="543"/>
    <x v="396"/>
    <d v="2016-11-15T00:00:00"/>
    <s v="Second Class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x v="1014"/>
    <n v="8"/>
    <n v="0"/>
    <n v="129.38399999999999"/>
    <n v="3"/>
    <n v="44.999999999999993"/>
    <n v="2016"/>
    <s v="November"/>
    <s v="Q4"/>
  </r>
  <r>
    <n v="1138"/>
    <x v="543"/>
    <x v="396"/>
    <d v="2016-11-15T00:00:00"/>
    <s v="Second Class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x v="1015"/>
    <n v="2"/>
    <n v="0"/>
    <n v="10.5504"/>
    <n v="3"/>
    <n v="27.999999999999996"/>
    <n v="2016"/>
    <s v="November"/>
    <s v="Q4"/>
  </r>
  <r>
    <n v="1139"/>
    <x v="543"/>
    <x v="396"/>
    <d v="2016-11-15T00:00:00"/>
    <s v="Second Class"/>
    <s v="FH-14275"/>
    <x v="395"/>
    <x v="1"/>
    <s v="United States"/>
    <s v="La Porte"/>
    <s v="Indiana"/>
    <n v="46350"/>
    <x v="2"/>
    <s v="OFF-PA-10001763"/>
    <x v="1"/>
    <s v="Paper"/>
    <s v="Xerox 1896"/>
    <x v="1016"/>
    <n v="2"/>
    <n v="0"/>
    <n v="8.9909999999999997"/>
    <n v="3"/>
    <n v="44.999999999999993"/>
    <n v="2016"/>
    <s v="November"/>
    <s v="Q4"/>
  </r>
  <r>
    <n v="1140"/>
    <x v="543"/>
    <x v="396"/>
    <d v="2016-11-15T00:00:00"/>
    <s v="Second Class"/>
    <s v="FH-14275"/>
    <x v="395"/>
    <x v="1"/>
    <s v="United States"/>
    <s v="La Porte"/>
    <s v="Indiana"/>
    <n v="46350"/>
    <x v="2"/>
    <s v="OFF-AR-10003394"/>
    <x v="1"/>
    <s v="Art"/>
    <s v="Newell 332"/>
    <x v="1017"/>
    <n v="7"/>
    <n v="0"/>
    <n v="5.5566000000000004"/>
    <n v="3"/>
    <n v="27"/>
    <n v="2016"/>
    <s v="November"/>
    <s v="Q4"/>
  </r>
  <r>
    <n v="1141"/>
    <x v="543"/>
    <x v="396"/>
    <d v="2016-11-15T00:00:00"/>
    <s v="Second Class"/>
    <s v="FH-14275"/>
    <x v="395"/>
    <x v="1"/>
    <s v="United States"/>
    <s v="La Porte"/>
    <s v="Indiana"/>
    <n v="46350"/>
    <x v="2"/>
    <s v="OFF-BI-10002072"/>
    <x v="1"/>
    <s v="Binders"/>
    <s v="Cardinal Slant-D Ring Binders"/>
    <x v="1018"/>
    <n v="2"/>
    <n v="0"/>
    <n v="8.69"/>
    <n v="3"/>
    <n v="50"/>
    <n v="2016"/>
    <s v="November"/>
    <s v="Q4"/>
  </r>
  <r>
    <n v="1142"/>
    <x v="544"/>
    <x v="411"/>
    <d v="2014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x v="868"/>
    <n v="2"/>
    <n v="0"/>
    <n v="53.195999999999998"/>
    <n v="4"/>
    <n v="26"/>
    <n v="2014"/>
    <s v="September"/>
    <s v="Q3"/>
  </r>
  <r>
    <n v="1143"/>
    <x v="544"/>
    <x v="411"/>
    <d v="2014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s v="Stockwell Push Pins"/>
    <x v="521"/>
    <n v="4"/>
    <n v="0"/>
    <n v="2.8776000000000002"/>
    <n v="4"/>
    <n v="33"/>
    <n v="2014"/>
    <s v="September"/>
    <s v="Q3"/>
  </r>
  <r>
    <n v="1144"/>
    <x v="544"/>
    <x v="411"/>
    <d v="2014-10-03T00:00:00"/>
    <s v="Standard Class"/>
    <s v="AP-10915"/>
    <x v="275"/>
    <x v="0"/>
    <s v="United States"/>
    <s v="Los Angeles"/>
    <s v="California"/>
    <n v="90045"/>
    <x v="1"/>
    <s v="OFF-PA-10002105"/>
    <x v="1"/>
    <s v="Paper"/>
    <s v="Xerox 223"/>
    <x v="90"/>
    <n v="1"/>
    <n v="0"/>
    <n v="3.1103999999999998"/>
    <n v="4"/>
    <n v="47.999999999999993"/>
    <n v="2014"/>
    <s v="September"/>
    <s v="Q3"/>
  </r>
  <r>
    <n v="1145"/>
    <x v="544"/>
    <x v="411"/>
    <d v="2014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x v="1019"/>
    <n v="2"/>
    <n v="0.2"/>
    <n v="223.054"/>
    <n v="4"/>
    <n v="32.499999999999993"/>
    <n v="2014"/>
    <s v="September"/>
    <s v="Q3"/>
  </r>
  <r>
    <n v="1146"/>
    <x v="544"/>
    <x v="411"/>
    <d v="2014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x v="1020"/>
    <n v="1"/>
    <n v="0"/>
    <n v="16.788599999999999"/>
    <n v="4"/>
    <n v="26.999999999999996"/>
    <n v="2014"/>
    <s v="September"/>
    <s v="Q3"/>
  </r>
  <r>
    <n v="1147"/>
    <x v="545"/>
    <x v="388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x v="1021"/>
    <n v="2"/>
    <n v="0.1"/>
    <n v="107.346"/>
    <n v="0"/>
    <n v="16.666666666666664"/>
    <n v="2015"/>
    <s v="April"/>
    <s v="Q2"/>
  </r>
  <r>
    <n v="1148"/>
    <x v="545"/>
    <x v="388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s v="Staples"/>
    <x v="568"/>
    <n v="2"/>
    <n v="0"/>
    <n v="2.6280000000000001"/>
    <n v="0"/>
    <n v="45"/>
    <n v="2015"/>
    <s v="April"/>
    <s v="Q2"/>
  </r>
  <r>
    <n v="1149"/>
    <x v="545"/>
    <x v="388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s v="Acco Expandable Hanging Binders"/>
    <x v="1022"/>
    <n v="2"/>
    <n v="0"/>
    <n v="5.8696000000000002"/>
    <n v="0"/>
    <n v="46"/>
    <n v="2015"/>
    <s v="April"/>
    <s v="Q2"/>
  </r>
  <r>
    <n v="1150"/>
    <x v="545"/>
    <x v="388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s v="Shocksock Galaxy S4 Armband"/>
    <x v="1023"/>
    <n v="1"/>
    <n v="0"/>
    <n v="0.438"/>
    <n v="0"/>
    <n v="4"/>
    <n v="2015"/>
    <s v="April"/>
    <s v="Q2"/>
  </r>
  <r>
    <n v="1151"/>
    <x v="545"/>
    <x v="388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x v="1024"/>
    <n v="2"/>
    <n v="0"/>
    <n v="209.99299999999999"/>
    <n v="0"/>
    <n v="35"/>
    <n v="2015"/>
    <s v="April"/>
    <s v="Q2"/>
  </r>
  <r>
    <n v="1152"/>
    <x v="546"/>
    <x v="412"/>
    <d v="2015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x v="1025"/>
    <n v="6"/>
    <n v="0.2"/>
    <n v="1.2527999999999999"/>
    <n v="6"/>
    <n v="15"/>
    <n v="2015"/>
    <s v="May"/>
    <s v="Q2"/>
  </r>
  <r>
    <n v="1153"/>
    <x v="547"/>
    <x v="413"/>
    <d v="2017-01-06T00:00:00"/>
    <s v="Standard Class"/>
    <s v="KL-16555"/>
    <x v="126"/>
    <x v="1"/>
    <s v="United States"/>
    <s v="Reno"/>
    <s v="Nevada"/>
    <n v="89502"/>
    <x v="1"/>
    <s v="OFF-AR-10003759"/>
    <x v="1"/>
    <s v="Art"/>
    <s v="Crayola Anti Dust Chalk, 12/Pack"/>
    <x v="1026"/>
    <n v="2"/>
    <n v="0"/>
    <n v="1.6379999999999999"/>
    <n v="6"/>
    <n v="44.999999999999993"/>
    <n v="2016"/>
    <s v="December"/>
    <s v="Q4"/>
  </r>
  <r>
    <n v="1154"/>
    <x v="547"/>
    <x v="413"/>
    <d v="2017-01-06T00:00:00"/>
    <s v="Standard Class"/>
    <s v="KL-16555"/>
    <x v="126"/>
    <x v="1"/>
    <s v="United States"/>
    <s v="Reno"/>
    <s v="Nevada"/>
    <n v="89502"/>
    <x v="1"/>
    <s v="OFF-BI-10003984"/>
    <x v="1"/>
    <s v="Binders"/>
    <s v="Lock-Up Easel 'Spel-Binder'"/>
    <x v="1027"/>
    <n v="7"/>
    <n v="0.2"/>
    <n v="53.921700000000001"/>
    <n v="6"/>
    <n v="33.75"/>
    <n v="2016"/>
    <s v="December"/>
    <s v="Q4"/>
  </r>
  <r>
    <n v="1155"/>
    <x v="548"/>
    <x v="414"/>
    <d v="2014-12-21T00:00:00"/>
    <s v="First Class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x v="1028"/>
    <n v="2"/>
    <n v="0"/>
    <n v="0"/>
    <n v="1"/>
    <n v="0"/>
    <n v="2014"/>
    <s v="December"/>
    <s v="Q4"/>
  </r>
  <r>
    <n v="1156"/>
    <x v="548"/>
    <x v="414"/>
    <d v="2014-12-21T00:00:00"/>
    <s v="First Class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x v="1029"/>
    <n v="7"/>
    <n v="0"/>
    <n v="493.78559999999999"/>
    <n v="1"/>
    <n v="22"/>
    <n v="2014"/>
    <s v="December"/>
    <s v="Q4"/>
  </r>
  <r>
    <n v="1157"/>
    <x v="548"/>
    <x v="414"/>
    <d v="2014-12-21T00:00:00"/>
    <s v="First Class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x v="1030"/>
    <n v="3"/>
    <n v="0"/>
    <n v="29.285699999999999"/>
    <n v="1"/>
    <n v="47"/>
    <n v="2014"/>
    <s v="December"/>
    <s v="Q4"/>
  </r>
  <r>
    <n v="1158"/>
    <x v="548"/>
    <x v="414"/>
    <d v="2014-12-21T00:00:00"/>
    <s v="First Class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  <n v="2"/>
    <n v="0"/>
    <n v="100.122"/>
    <n v="1"/>
    <n v="22"/>
    <n v="2014"/>
    <s v="December"/>
    <s v="Q4"/>
  </r>
  <r>
    <n v="1159"/>
    <x v="549"/>
    <x v="415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x v="1032"/>
    <n v="1"/>
    <n v="0.2"/>
    <n v="19.5184"/>
    <n v="5"/>
    <n v="10"/>
    <n v="2016"/>
    <s v="July"/>
    <s v="Q3"/>
  </r>
  <r>
    <n v="1160"/>
    <x v="550"/>
    <x v="222"/>
    <d v="2017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x v="1033"/>
    <n v="3"/>
    <n v="0"/>
    <n v="90.734999999999999"/>
    <n v="5"/>
    <n v="25"/>
    <n v="2017"/>
    <s v="June"/>
    <s v="Q2"/>
  </r>
  <r>
    <n v="1161"/>
    <x v="550"/>
    <x v="222"/>
    <d v="2017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x v="1034"/>
    <n v="2"/>
    <n v="0"/>
    <n v="5.77"/>
    <n v="5"/>
    <n v="50"/>
    <n v="2017"/>
    <s v="June"/>
    <s v="Q2"/>
  </r>
  <r>
    <n v="1162"/>
    <x v="551"/>
    <x v="416"/>
    <d v="2014-09-05T00:00:00"/>
    <s v="Second Class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/Woodgrain"/>
    <x v="1035"/>
    <n v="3"/>
    <n v="0"/>
    <n v="15.6426"/>
    <n v="4"/>
    <n v="29.000000000000004"/>
    <n v="2014"/>
    <s v="September"/>
    <s v="Q3"/>
  </r>
  <r>
    <n v="1163"/>
    <x v="552"/>
    <x v="223"/>
    <d v="2014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x v="1036"/>
    <n v="1"/>
    <n v="0"/>
    <n v="4.5953999999999997"/>
    <n v="5"/>
    <n v="46"/>
    <n v="2014"/>
    <s v="March"/>
    <s v="Q1"/>
  </r>
  <r>
    <n v="1164"/>
    <x v="552"/>
    <x v="223"/>
    <d v="2014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x v="1037"/>
    <n v="3"/>
    <n v="0.2"/>
    <n v="40.872"/>
    <n v="5"/>
    <n v="32.5"/>
    <n v="2014"/>
    <s v="March"/>
    <s v="Q1"/>
  </r>
  <r>
    <n v="1165"/>
    <x v="552"/>
    <x v="223"/>
    <d v="2014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x v="1038"/>
    <n v="5"/>
    <n v="0.2"/>
    <n v="9.1784999999999997"/>
    <n v="5"/>
    <n v="36.25"/>
    <n v="2014"/>
    <s v="March"/>
    <s v="Q1"/>
  </r>
  <r>
    <n v="1166"/>
    <x v="553"/>
    <x v="417"/>
    <d v="2014-05-08T00:00:00"/>
    <s v="Standard Class"/>
    <s v="PM-18940"/>
    <x v="400"/>
    <x v="0"/>
    <s v="United States"/>
    <s v="Jackson"/>
    <s v="Michigan"/>
    <n v="49201"/>
    <x v="2"/>
    <s v="OFF-BI-10001294"/>
    <x v="1"/>
    <s v="Binders"/>
    <s v="Fellowes Binding Cases"/>
    <x v="1039"/>
    <n v="4"/>
    <n v="0"/>
    <n v="21.06"/>
    <n v="4"/>
    <n v="45"/>
    <n v="2014"/>
    <s v="May"/>
    <s v="Q2"/>
  </r>
  <r>
    <n v="1167"/>
    <x v="554"/>
    <x v="121"/>
    <d v="2015-11-02T00:00:00"/>
    <s v="Same Day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x v="1040"/>
    <n v="9"/>
    <n v="0"/>
    <n v="49.272300000000001"/>
    <n v="0"/>
    <n v="11"/>
    <n v="2015"/>
    <s v="November"/>
    <s v="Q4"/>
  </r>
  <r>
    <n v="1168"/>
    <x v="555"/>
    <x v="166"/>
    <d v="2017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  <n v="2"/>
    <n v="0"/>
    <n v="33.938800000000001"/>
    <n v="2"/>
    <n v="31"/>
    <n v="2017"/>
    <s v="December"/>
    <s v="Q4"/>
  </r>
  <r>
    <n v="1169"/>
    <x v="555"/>
    <x v="166"/>
    <d v="2017-12-10T00:00:00"/>
    <s v="Second Class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  <n v="2"/>
    <n v="0"/>
    <n v="2017"/>
    <s v="December"/>
    <s v="Q4"/>
  </r>
  <r>
    <n v="1170"/>
    <x v="555"/>
    <x v="166"/>
    <d v="2017-12-10T00:00:00"/>
    <s v="Second Class"/>
    <s v="DL-13315"/>
    <x v="111"/>
    <x v="0"/>
    <s v="United States"/>
    <s v="New York City"/>
    <s v="New York"/>
    <n v="10035"/>
    <x v="3"/>
    <s v="OFF-PA-10003172"/>
    <x v="1"/>
    <s v="Paper"/>
    <s v="Xerox 1996"/>
    <x v="537"/>
    <n v="3"/>
    <n v="0"/>
    <n v="9.3312000000000008"/>
    <n v="2"/>
    <n v="48.000000000000007"/>
    <n v="2017"/>
    <s v="December"/>
    <s v="Q4"/>
  </r>
  <r>
    <n v="1171"/>
    <x v="555"/>
    <x v="166"/>
    <d v="2017-12-10T00:00:00"/>
    <s v="Second Class"/>
    <s v="DL-13315"/>
    <x v="111"/>
    <x v="0"/>
    <s v="United States"/>
    <s v="New York City"/>
    <s v="New York"/>
    <n v="10035"/>
    <x v="3"/>
    <s v="OFF-ST-10002352"/>
    <x v="1"/>
    <s v="Storage"/>
    <s v="Iris Project Case"/>
    <x v="1043"/>
    <n v="4"/>
    <n v="0"/>
    <n v="8.2992000000000008"/>
    <n v="2"/>
    <n v="26"/>
    <n v="2017"/>
    <s v="December"/>
    <s v="Q4"/>
  </r>
  <r>
    <n v="1172"/>
    <x v="556"/>
    <x v="418"/>
    <d v="2014-03-14T00:00:00"/>
    <s v="Standard Class"/>
    <s v="SW-20275"/>
    <x v="349"/>
    <x v="0"/>
    <s v="United States"/>
    <s v="Royal Oak"/>
    <s v="Michigan"/>
    <n v="48073"/>
    <x v="2"/>
    <s v="OFF-PA-10002259"/>
    <x v="1"/>
    <s v="Paper"/>
    <s v="Geographics Note Cards, Blank, White, 8 1/2&quot; x 11&quot;"/>
    <x v="1044"/>
    <n v="2"/>
    <n v="0"/>
    <n v="10.7424"/>
    <n v="4"/>
    <n v="48.000000000000007"/>
    <n v="2014"/>
    <s v="March"/>
    <s v="Q1"/>
  </r>
  <r>
    <n v="1173"/>
    <x v="557"/>
    <x v="419"/>
    <d v="2014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s v="ACCOHIDE Binder by Acco"/>
    <x v="1045"/>
    <n v="5"/>
    <n v="0.2"/>
    <n v="5.5754999999999999"/>
    <n v="4"/>
    <n v="33.75"/>
    <n v="2014"/>
    <s v="April"/>
    <s v="Q2"/>
  </r>
  <r>
    <n v="1174"/>
    <x v="558"/>
    <x v="420"/>
    <d v="2015-10-26T00:00:00"/>
    <s v="Standard Class"/>
    <s v="LT-17110"/>
    <x v="299"/>
    <x v="0"/>
    <s v="United States"/>
    <s v="Bloomington"/>
    <s v="Illinois"/>
    <n v="61701"/>
    <x v="2"/>
    <s v="OFF-BI-10000301"/>
    <x v="1"/>
    <s v="Binders"/>
    <s v="GBC Instant Report Kit"/>
    <x v="1046"/>
    <n v="4"/>
    <n v="0.8"/>
    <n v="-7.7640000000000002"/>
    <n v="4"/>
    <n v="-150"/>
    <n v="2015"/>
    <s v="October"/>
    <s v="Q4"/>
  </r>
  <r>
    <n v="1175"/>
    <x v="559"/>
    <x v="421"/>
    <d v="2015-08-25T00:00:00"/>
    <s v="First Class"/>
    <s v="DP-13105"/>
    <x v="317"/>
    <x v="1"/>
    <s v="United States"/>
    <s v="New York City"/>
    <s v="New York"/>
    <n v="10035"/>
    <x v="3"/>
    <s v="OFF-BI-10003694"/>
    <x v="1"/>
    <s v="Binders"/>
    <s v="Avery 3 1/2&quot; Diskette Storage Pages, 10/Pack"/>
    <x v="1047"/>
    <n v="6"/>
    <n v="0.2"/>
    <n v="16.2864"/>
    <n v="3"/>
    <n v="32.5"/>
    <n v="2015"/>
    <s v="August"/>
    <s v="Q3"/>
  </r>
  <r>
    <n v="1176"/>
    <x v="560"/>
    <x v="48"/>
    <d v="2016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x v="1048"/>
    <n v="3"/>
    <n v="0"/>
    <n v="8.0997000000000003"/>
    <n v="5"/>
    <n v="29.000000000000004"/>
    <n v="2016"/>
    <s v="August"/>
    <s v="Q3"/>
  </r>
  <r>
    <n v="1177"/>
    <x v="561"/>
    <x v="422"/>
    <d v="2014-12-30T00:00:00"/>
    <s v="Second Class"/>
    <s v="AT-10435"/>
    <x v="401"/>
    <x v="2"/>
    <s v="United States"/>
    <s v="Los Angeles"/>
    <s v="California"/>
    <n v="90004"/>
    <x v="1"/>
    <s v="OFF-LA-10004425"/>
    <x v="1"/>
    <s v="Labels"/>
    <s v="Staple-on labels"/>
    <x v="1049"/>
    <n v="4"/>
    <n v="0"/>
    <n v="5.4332000000000003"/>
    <n v="3"/>
    <n v="47"/>
    <n v="2014"/>
    <s v="December"/>
    <s v="Q4"/>
  </r>
  <r>
    <n v="1178"/>
    <x v="562"/>
    <x v="49"/>
    <d v="2016-12-05T00:00:00"/>
    <s v="Standard Class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x v="1050"/>
    <n v="2"/>
    <n v="0"/>
    <n v="51.75"/>
    <n v="4"/>
    <n v="30"/>
    <n v="2016"/>
    <s v="December"/>
    <s v="Q4"/>
  </r>
  <r>
    <n v="1179"/>
    <x v="562"/>
    <x v="49"/>
    <d v="2016-12-05T00:00:00"/>
    <s v="Standard Class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x v="686"/>
    <n v="3"/>
    <n v="0"/>
    <n v="44.9925"/>
    <n v="4"/>
    <n v="25"/>
    <n v="2016"/>
    <s v="December"/>
    <s v="Q4"/>
  </r>
  <r>
    <n v="1180"/>
    <x v="563"/>
    <x v="423"/>
    <d v="2016-04-27T00:00:00"/>
    <s v="Second Class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x v="1051"/>
    <n v="3"/>
    <n v="0.2"/>
    <n v="64.674000000000007"/>
    <n v="3"/>
    <n v="25"/>
    <n v="2016"/>
    <s v="April"/>
    <s v="Q2"/>
  </r>
  <r>
    <n v="1181"/>
    <x v="564"/>
    <x v="261"/>
    <d v="2014-06-25T00:00:00"/>
    <s v="Standard Class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x v="1052"/>
    <n v="7"/>
    <n v="0"/>
    <n v="357.19110000000001"/>
    <n v="4"/>
    <n v="27"/>
    <n v="2014"/>
    <s v="June"/>
    <s v="Q2"/>
  </r>
  <r>
    <n v="1182"/>
    <x v="564"/>
    <x v="261"/>
    <d v="2014-06-25T00:00:00"/>
    <s v="Standard Class"/>
    <s v="DB-13060"/>
    <x v="72"/>
    <x v="0"/>
    <s v="United States"/>
    <s v="Lakewood"/>
    <s v="New Jersey"/>
    <n v="8701"/>
    <x v="3"/>
    <s v="OFF-AR-10001919"/>
    <x v="1"/>
    <s v="Art"/>
    <s v="OIC #2 Pencils, Medium Soft"/>
    <x v="1053"/>
    <n v="2"/>
    <n v="0"/>
    <n v="1.0904"/>
    <n v="4"/>
    <n v="29.000000000000004"/>
    <n v="2014"/>
    <s v="June"/>
    <s v="Q2"/>
  </r>
  <r>
    <n v="1183"/>
    <x v="565"/>
    <x v="424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x v="196"/>
    <n v="1"/>
    <n v="0.2"/>
    <n v="7.3385999999999996"/>
    <n v="1"/>
    <n v="33.75"/>
    <n v="2017"/>
    <s v="January"/>
    <s v="Q1"/>
  </r>
  <r>
    <n v="1184"/>
    <x v="565"/>
    <x v="424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  <n v="5"/>
    <n v="0.2"/>
    <n v="0.69299999999999995"/>
    <n v="1"/>
    <n v="8.75"/>
    <n v="2017"/>
    <s v="January"/>
    <s v="Q1"/>
  </r>
  <r>
    <n v="1185"/>
    <x v="566"/>
    <x v="156"/>
    <d v="2014-11-30T00:00:00"/>
    <s v="Standard Class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x v="1055"/>
    <n v="7"/>
    <n v="0.2"/>
    <n v="4.2336"/>
    <n v="6"/>
    <n v="35"/>
    <n v="2014"/>
    <s v="November"/>
    <s v="Q4"/>
  </r>
  <r>
    <n v="1186"/>
    <x v="566"/>
    <x v="156"/>
    <d v="2014-11-30T00:00:00"/>
    <s v="Standard Class"/>
    <s v="HR-14830"/>
    <x v="403"/>
    <x v="1"/>
    <s v="United States"/>
    <s v="Seattle"/>
    <s v="Washington"/>
    <n v="98103"/>
    <x v="1"/>
    <s v="OFF-ST-10002344"/>
    <x v="1"/>
    <s v="Storage"/>
    <s v="Carina 42&quot;Hx23 3/4&quot;W Media Storage Unit"/>
    <x v="1056"/>
    <n v="6"/>
    <n v="0"/>
    <n v="9.7175999999999991"/>
    <n v="6"/>
    <n v="1.9999999999999998"/>
    <n v="2014"/>
    <s v="November"/>
    <s v="Q4"/>
  </r>
  <r>
    <n v="1187"/>
    <x v="566"/>
    <x v="156"/>
    <d v="2014-11-30T00:00:00"/>
    <s v="Standard Class"/>
    <s v="HR-14830"/>
    <x v="403"/>
    <x v="1"/>
    <s v="United States"/>
    <s v="Seattle"/>
    <s v="Washington"/>
    <n v="98103"/>
    <x v="1"/>
    <s v="OFF-PA-10001800"/>
    <x v="1"/>
    <s v="Paper"/>
    <s v="Xerox 220"/>
    <x v="233"/>
    <n v="4"/>
    <n v="0"/>
    <n v="12.441599999999999"/>
    <n v="6"/>
    <n v="47.999999999999993"/>
    <n v="2014"/>
    <s v="November"/>
    <s v="Q4"/>
  </r>
  <r>
    <n v="1188"/>
    <x v="566"/>
    <x v="156"/>
    <d v="2014-11-30T00:00:00"/>
    <s v="Standard Class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  <n v="2"/>
    <n v="0"/>
    <n v="53.346600000000002"/>
    <n v="6"/>
    <n v="27"/>
    <n v="2014"/>
    <s v="November"/>
    <s v="Q4"/>
  </r>
  <r>
    <n v="1189"/>
    <x v="567"/>
    <x v="425"/>
    <d v="2017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x v="1058"/>
    <n v="4"/>
    <n v="0"/>
    <n v="22.118400000000001"/>
    <n v="2"/>
    <n v="27"/>
    <n v="2017"/>
    <s v="February"/>
    <s v="Q1"/>
  </r>
  <r>
    <n v="1190"/>
    <x v="567"/>
    <x v="425"/>
    <d v="2017-02-28T00:00:00"/>
    <s v="Second Class"/>
    <s v="BT-11530"/>
    <x v="404"/>
    <x v="2"/>
    <s v="United States"/>
    <s v="Los Angeles"/>
    <s v="California"/>
    <n v="90036"/>
    <x v="1"/>
    <s v="TEC-PH-10004447"/>
    <x v="2"/>
    <s v="Phones"/>
    <s v="Toshiba IPT2010-SD IP Telephone"/>
    <x v="1059"/>
    <n v="8"/>
    <n v="0.2"/>
    <n v="66.715199999999996"/>
    <n v="2"/>
    <n v="7.5"/>
    <n v="2017"/>
    <s v="February"/>
    <s v="Q1"/>
  </r>
  <r>
    <n v="1191"/>
    <x v="567"/>
    <x v="425"/>
    <d v="2017-02-28T00:00:00"/>
    <s v="Second Class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  <n v="2"/>
    <n v="10"/>
    <n v="2017"/>
    <s v="February"/>
    <s v="Q1"/>
  </r>
  <r>
    <n v="1192"/>
    <x v="567"/>
    <x v="425"/>
    <d v="2017-02-28T00:00:00"/>
    <s v="Second Class"/>
    <s v="BT-11530"/>
    <x v="404"/>
    <x v="2"/>
    <s v="United States"/>
    <s v="Los Angeles"/>
    <s v="California"/>
    <n v="90036"/>
    <x v="1"/>
    <s v="OFF-PA-10001970"/>
    <x v="1"/>
    <s v="Paper"/>
    <s v="Xerox 1908"/>
    <x v="1061"/>
    <n v="4"/>
    <n v="0"/>
    <n v="109.7208"/>
    <n v="2"/>
    <n v="49"/>
    <n v="2017"/>
    <s v="February"/>
    <s v="Q1"/>
  </r>
  <r>
    <n v="1193"/>
    <x v="567"/>
    <x v="425"/>
    <d v="2017-02-28T00:00:00"/>
    <s v="Second Class"/>
    <s v="BT-11530"/>
    <x v="404"/>
    <x v="2"/>
    <s v="United States"/>
    <s v="Los Angeles"/>
    <s v="California"/>
    <n v="90036"/>
    <x v="1"/>
    <s v="OFF-PA-10000682"/>
    <x v="1"/>
    <s v="Paper"/>
    <s v="Xerox 1924"/>
    <x v="1062"/>
    <n v="4"/>
    <n v="0"/>
    <n v="11.328799999999999"/>
    <n v="2"/>
    <n v="48.999999999999993"/>
    <n v="2017"/>
    <s v="February"/>
    <s v="Q1"/>
  </r>
  <r>
    <n v="1194"/>
    <x v="568"/>
    <x v="426"/>
    <d v="2015-09-15T00:00:00"/>
    <s v="Same Day"/>
    <s v="NG-18355"/>
    <x v="243"/>
    <x v="1"/>
    <s v="United States"/>
    <s v="Coral Springs"/>
    <s v="Florida"/>
    <n v="33065"/>
    <x v="0"/>
    <s v="OFF-PA-10001937"/>
    <x v="1"/>
    <s v="Paper"/>
    <s v="Xerox 21"/>
    <x v="12"/>
    <n v="3"/>
    <n v="0.2"/>
    <n v="5.4432"/>
    <n v="0"/>
    <n v="35"/>
    <n v="2015"/>
    <s v="September"/>
    <s v="Q3"/>
  </r>
  <r>
    <n v="1195"/>
    <x v="568"/>
    <x v="426"/>
    <d v="2015-09-15T00:00:00"/>
    <s v="Same Day"/>
    <s v="NG-18355"/>
    <x v="243"/>
    <x v="1"/>
    <s v="United States"/>
    <s v="Coral Springs"/>
    <s v="Florida"/>
    <n v="33065"/>
    <x v="0"/>
    <s v="FUR-FU-10002268"/>
    <x v="0"/>
    <s v="Furnishings"/>
    <s v="Ultra Door Push Plate"/>
    <x v="577"/>
    <n v="4"/>
    <n v="0.2"/>
    <n v="2.5531999999999999"/>
    <n v="0"/>
    <n v="16.25"/>
    <n v="2015"/>
    <s v="September"/>
    <s v="Q3"/>
  </r>
  <r>
    <n v="1196"/>
    <x v="568"/>
    <x v="426"/>
    <d v="2015-09-15T00:00:00"/>
    <s v="Same Day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x v="1063"/>
    <n v="2"/>
    <n v="0.2"/>
    <n v="2.1587999999999998"/>
    <n v="0"/>
    <n v="8.75"/>
    <n v="2015"/>
    <s v="September"/>
    <s v="Q3"/>
  </r>
  <r>
    <n v="1197"/>
    <x v="568"/>
    <x v="426"/>
    <d v="2015-09-15T00:00:00"/>
    <s v="Same Day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x v="1064"/>
    <n v="1"/>
    <n v="0.2"/>
    <n v="-2.0988000000000002"/>
    <n v="0"/>
    <n v="-3.75"/>
    <n v="2015"/>
    <s v="September"/>
    <s v="Q3"/>
  </r>
  <r>
    <n v="1198"/>
    <x v="569"/>
    <x v="143"/>
    <d v="2016-04-12T00:00:00"/>
    <s v="Standard Class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x v="1065"/>
    <n v="9"/>
    <n v="0.2"/>
    <n v="64.789199999999994"/>
    <n v="4"/>
    <n v="15"/>
    <n v="2016"/>
    <s v="April"/>
    <s v="Q2"/>
  </r>
  <r>
    <n v="1199"/>
    <x v="569"/>
    <x v="143"/>
    <d v="2016-04-12T00:00:00"/>
    <s v="Standard Class"/>
    <s v="ZC-21910"/>
    <x v="233"/>
    <x v="0"/>
    <s v="United States"/>
    <s v="Houston"/>
    <s v="Texas"/>
    <n v="77041"/>
    <x v="2"/>
    <s v="FUR-CH-10004540"/>
    <x v="0"/>
    <s v="Chairs"/>
    <s v="Global Chrome Stack Chair"/>
    <x v="909"/>
    <n v="4"/>
    <n v="0.3"/>
    <n v="-4.1135999999999999"/>
    <n v="4"/>
    <n v="-4.2857142857142856"/>
    <n v="2016"/>
    <s v="April"/>
    <s v="Q2"/>
  </r>
  <r>
    <n v="1200"/>
    <x v="569"/>
    <x v="143"/>
    <d v="2016-04-12T00:00:00"/>
    <s v="Standard Class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x v="1066"/>
    <n v="4"/>
    <n v="0.8"/>
    <n v="-1850.9464"/>
    <n v="4"/>
    <n v="-170.00000000000003"/>
    <n v="2016"/>
    <s v="April"/>
    <s v="Q2"/>
  </r>
  <r>
    <n v="1201"/>
    <x v="570"/>
    <x v="427"/>
    <d v="2016-07-24T00:00:00"/>
    <s v="Standard Class"/>
    <s v="LS-16945"/>
    <x v="322"/>
    <x v="1"/>
    <s v="United States"/>
    <s v="Denver"/>
    <s v="Colorado"/>
    <n v="80219"/>
    <x v="1"/>
    <s v="FUR-CH-10002335"/>
    <x v="0"/>
    <s v="Chairs"/>
    <s v="Hon GuestStacker Chair"/>
    <x v="724"/>
    <n v="3"/>
    <n v="0.2"/>
    <n v="40.800600000000003"/>
    <n v="6"/>
    <n v="7.5"/>
    <n v="2016"/>
    <s v="July"/>
    <s v="Q3"/>
  </r>
  <r>
    <n v="1202"/>
    <x v="570"/>
    <x v="427"/>
    <d v="2016-07-24T00:00:00"/>
    <s v="Standard Class"/>
    <s v="LS-16945"/>
    <x v="322"/>
    <x v="1"/>
    <s v="United States"/>
    <s v="Denver"/>
    <s v="Colorado"/>
    <n v="80219"/>
    <x v="1"/>
    <s v="OFF-BI-10004967"/>
    <x v="1"/>
    <s v="Binders"/>
    <s v="Round Ring Binders"/>
    <x v="1067"/>
    <n v="3"/>
    <n v="0.7"/>
    <n v="-1.4352"/>
    <n v="6"/>
    <n v="-76.666666666666657"/>
    <n v="2016"/>
    <s v="July"/>
    <s v="Q3"/>
  </r>
  <r>
    <n v="1203"/>
    <x v="570"/>
    <x v="427"/>
    <d v="2016-07-24T00:00:00"/>
    <s v="Standard Class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x v="1068"/>
    <n v="3"/>
    <n v="0.2"/>
    <n v="10.679399999999999"/>
    <n v="6"/>
    <n v="1.25"/>
    <n v="2016"/>
    <s v="July"/>
    <s v="Q3"/>
  </r>
  <r>
    <n v="1204"/>
    <x v="570"/>
    <x v="427"/>
    <d v="2016-07-24T00:00:00"/>
    <s v="Standard Class"/>
    <s v="LS-16945"/>
    <x v="322"/>
    <x v="1"/>
    <s v="United States"/>
    <s v="Denver"/>
    <s v="Colorado"/>
    <n v="80219"/>
    <x v="1"/>
    <s v="OFF-ST-10002292"/>
    <x v="1"/>
    <s v="Storage"/>
    <s v="Sauder Facets Collection Locker/File Cabinet, Sky Alder Finish"/>
    <x v="1069"/>
    <n v="2"/>
    <n v="0.2"/>
    <n v="0"/>
    <n v="6"/>
    <n v="0"/>
    <n v="2016"/>
    <s v="July"/>
    <s v="Q3"/>
  </r>
  <r>
    <n v="1205"/>
    <x v="570"/>
    <x v="427"/>
    <d v="2016-07-24T00:00:00"/>
    <s v="Standard Class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/Legal Size"/>
    <x v="1070"/>
    <n v="3"/>
    <n v="0.2"/>
    <n v="-33.804000000000002"/>
    <n v="6"/>
    <n v="-10"/>
    <n v="2016"/>
    <s v="July"/>
    <s v="Q3"/>
  </r>
  <r>
    <n v="1206"/>
    <x v="571"/>
    <x v="378"/>
    <d v="2017-08-04T00:00:00"/>
    <s v="First Class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x v="1071"/>
    <n v="5"/>
    <n v="0.2"/>
    <n v="16.997499999999999"/>
    <n v="3"/>
    <n v="6.25"/>
    <n v="2017"/>
    <s v="August"/>
    <s v="Q3"/>
  </r>
  <r>
    <n v="1207"/>
    <x v="572"/>
    <x v="216"/>
    <d v="2016-07-18T00:00:00"/>
    <s v="Second Class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  <n v="4"/>
    <n v="30"/>
    <n v="2016"/>
    <s v="July"/>
    <s v="Q3"/>
  </r>
  <r>
    <n v="1208"/>
    <x v="572"/>
    <x v="216"/>
    <d v="2016-07-18T00:00:00"/>
    <s v="Second Class"/>
    <s v="SW-20755"/>
    <x v="406"/>
    <x v="1"/>
    <s v="United States"/>
    <s v="New York City"/>
    <s v="New York"/>
    <n v="10009"/>
    <x v="3"/>
    <s v="OFF-BI-10002160"/>
    <x v="1"/>
    <s v="Binders"/>
    <s v="Acco Hanging Data Binders"/>
    <x v="1073"/>
    <n v="3"/>
    <n v="0.2"/>
    <n v="3.2004000000000001"/>
    <n v="4"/>
    <n v="35"/>
    <n v="2016"/>
    <s v="July"/>
    <s v="Q3"/>
  </r>
  <r>
    <n v="1209"/>
    <x v="572"/>
    <x v="216"/>
    <d v="2016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s v="Ideal Clamps"/>
    <x v="1074"/>
    <n v="7"/>
    <n v="0"/>
    <n v="6.8943000000000003"/>
    <n v="4"/>
    <n v="49"/>
    <n v="2016"/>
    <s v="July"/>
    <s v="Q3"/>
  </r>
  <r>
    <n v="1210"/>
    <x v="572"/>
    <x v="216"/>
    <d v="2016-07-18T00:00:00"/>
    <s v="Second Class"/>
    <s v="SW-20755"/>
    <x v="406"/>
    <x v="1"/>
    <s v="United States"/>
    <s v="New York City"/>
    <s v="New York"/>
    <n v="10009"/>
    <x v="3"/>
    <s v="OFF-AR-10004999"/>
    <x v="1"/>
    <s v="Art"/>
    <s v="Newell 315"/>
    <x v="1075"/>
    <n v="7"/>
    <n v="0"/>
    <n v="10.465"/>
    <n v="4"/>
    <n v="25"/>
    <n v="2016"/>
    <s v="July"/>
    <s v="Q3"/>
  </r>
  <r>
    <n v="1211"/>
    <x v="572"/>
    <x v="216"/>
    <d v="2016-07-18T00:00:00"/>
    <s v="Second Class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x v="1076"/>
    <n v="2"/>
    <n v="0.2"/>
    <n v="2.8835999999999999"/>
    <n v="4"/>
    <n v="33.75"/>
    <n v="2016"/>
    <s v="July"/>
    <s v="Q3"/>
  </r>
  <r>
    <n v="1212"/>
    <x v="572"/>
    <x v="216"/>
    <d v="2016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x v="1077"/>
    <n v="4"/>
    <n v="0.2"/>
    <n v="21.717600000000001"/>
    <n v="4"/>
    <n v="3.7500000000000004"/>
    <n v="2016"/>
    <s v="July"/>
    <s v="Q3"/>
  </r>
  <r>
    <n v="1213"/>
    <x v="573"/>
    <x v="428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x v="1078"/>
    <n v="2"/>
    <n v="0.3"/>
    <n v="-48.470399999999998"/>
    <n v="4"/>
    <n v="-34.285714285714278"/>
    <n v="2017"/>
    <s v="September"/>
    <s v="Q3"/>
  </r>
  <r>
    <n v="1214"/>
    <x v="573"/>
    <x v="428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x v="1079"/>
    <n v="2"/>
    <n v="0.7"/>
    <n v="-2.3275999999999999"/>
    <n v="4"/>
    <n v="-76.666666666666657"/>
    <n v="2017"/>
    <s v="September"/>
    <s v="Q3"/>
  </r>
  <r>
    <n v="1215"/>
    <x v="573"/>
    <x v="428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x v="1080"/>
    <n v="1"/>
    <n v="0.7"/>
    <n v="-3.6023999999999998"/>
    <n v="4"/>
    <n v="-80"/>
    <n v="2017"/>
    <s v="September"/>
    <s v="Q3"/>
  </r>
  <r>
    <n v="1216"/>
    <x v="573"/>
    <x v="428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s v="Quartet Omega Colored Chalk, 12/Pack"/>
    <x v="1081"/>
    <n v="1"/>
    <n v="0.2"/>
    <n v="1.5768"/>
    <n v="4"/>
    <n v="33.75"/>
    <n v="2017"/>
    <s v="September"/>
    <s v="Q3"/>
  </r>
  <r>
    <n v="1217"/>
    <x v="573"/>
    <x v="428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x v="1082"/>
    <n v="3"/>
    <n v="0.2"/>
    <n v="28.763999999999999"/>
    <n v="4"/>
    <n v="30"/>
    <n v="2017"/>
    <s v="September"/>
    <s v="Q3"/>
  </r>
  <r>
    <n v="1218"/>
    <x v="573"/>
    <x v="428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  <n v="2"/>
    <n v="0.2"/>
    <n v="1.7023999999999999"/>
    <n v="4"/>
    <n v="10"/>
    <n v="2017"/>
    <s v="September"/>
    <s v="Q3"/>
  </r>
  <r>
    <n v="1219"/>
    <x v="573"/>
    <x v="428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x v="1051"/>
    <n v="3"/>
    <n v="0.2"/>
    <n v="64.674000000000007"/>
    <n v="4"/>
    <n v="25"/>
    <n v="2017"/>
    <s v="September"/>
    <s v="Q3"/>
  </r>
  <r>
    <n v="1220"/>
    <x v="573"/>
    <x v="428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s v="Samsung Galaxy Note 2"/>
    <x v="1084"/>
    <n v="7"/>
    <n v="0.4"/>
    <n v="-386.39159999999998"/>
    <n v="4"/>
    <n v="-20"/>
    <n v="2017"/>
    <s v="September"/>
    <s v="Q3"/>
  </r>
  <r>
    <n v="1221"/>
    <x v="574"/>
    <x v="136"/>
    <d v="2014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s v="Fellowes Super Stor/Drawer"/>
    <x v="1085"/>
    <n v="9"/>
    <n v="0"/>
    <n v="44.954999999999998"/>
    <n v="4"/>
    <n v="18"/>
    <n v="2014"/>
    <s v="July"/>
    <s v="Q3"/>
  </r>
  <r>
    <n v="1222"/>
    <x v="574"/>
    <x v="136"/>
    <d v="2014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s v="GE DSL Phone Line Filter"/>
    <x v="1086"/>
    <n v="8"/>
    <n v="0.2"/>
    <n v="28.7928"/>
    <n v="4"/>
    <n v="11.249999999999998"/>
    <n v="2014"/>
    <s v="July"/>
    <s v="Q3"/>
  </r>
  <r>
    <n v="1223"/>
    <x v="575"/>
    <x v="429"/>
    <d v="2016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x v="1087"/>
    <n v="3"/>
    <n v="0"/>
    <n v="20.482199999999999"/>
    <n v="1"/>
    <n v="18"/>
    <n v="2016"/>
    <s v="December"/>
    <s v="Q4"/>
  </r>
  <r>
    <n v="1224"/>
    <x v="575"/>
    <x v="429"/>
    <d v="2016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x v="1088"/>
    <n v="1"/>
    <n v="0"/>
    <n v="34.386000000000003"/>
    <n v="1"/>
    <n v="44"/>
    <n v="2016"/>
    <s v="December"/>
    <s v="Q4"/>
  </r>
  <r>
    <n v="1225"/>
    <x v="575"/>
    <x v="429"/>
    <d v="2016-12-05T00:00:00"/>
    <s v="First Class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x v="1089"/>
    <n v="1"/>
    <n v="0.2"/>
    <n v="0.6048"/>
    <n v="1"/>
    <n v="35"/>
    <n v="2016"/>
    <s v="December"/>
    <s v="Q4"/>
  </r>
  <r>
    <n v="1226"/>
    <x v="575"/>
    <x v="429"/>
    <d v="2016-12-05T00:00:00"/>
    <s v="First Class"/>
    <s v="BM-11140"/>
    <x v="78"/>
    <x v="0"/>
    <s v="United States"/>
    <s v="New York City"/>
    <s v="New York"/>
    <n v="10024"/>
    <x v="3"/>
    <s v="OFF-PA-10001685"/>
    <x v="1"/>
    <s v="Paper"/>
    <s v="Easy-staple paper"/>
    <x v="1090"/>
    <n v="4"/>
    <n v="0"/>
    <n v="19.874400000000001"/>
    <n v="1"/>
    <n v="49"/>
    <n v="2016"/>
    <s v="December"/>
    <s v="Q4"/>
  </r>
  <r>
    <n v="1227"/>
    <x v="575"/>
    <x v="429"/>
    <d v="2016-12-05T00:00:00"/>
    <s v="First Class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x v="1091"/>
    <n v="3"/>
    <n v="0"/>
    <n v="3.6587999999999998"/>
    <n v="1"/>
    <n v="2"/>
    <n v="2016"/>
    <s v="December"/>
    <s v="Q4"/>
  </r>
  <r>
    <n v="1228"/>
    <x v="575"/>
    <x v="429"/>
    <d v="2016-12-05T00:00:00"/>
    <s v="First Class"/>
    <s v="BM-11140"/>
    <x v="78"/>
    <x v="0"/>
    <s v="United States"/>
    <s v="New York City"/>
    <s v="New York"/>
    <n v="10024"/>
    <x v="3"/>
    <s v="OFF-ST-10000676"/>
    <x v="1"/>
    <s v="Storage"/>
    <s v="Fellowes Econo/Stor Drawers"/>
    <x v="1092"/>
    <n v="2"/>
    <n v="0"/>
    <n v="11.631600000000001"/>
    <n v="1"/>
    <n v="6"/>
    <n v="2016"/>
    <s v="December"/>
    <s v="Q4"/>
  </r>
  <r>
    <n v="1229"/>
    <x v="576"/>
    <x v="44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s v="#10- 4 1/8&quot; x 9 1/2&quot; Security-Tint Envelopes"/>
    <x v="764"/>
    <n v="2"/>
    <n v="0"/>
    <n v="7.4871999999999996"/>
    <n v="5"/>
    <n v="49"/>
    <n v="2017"/>
    <s v="November"/>
    <s v="Q4"/>
  </r>
  <r>
    <n v="1230"/>
    <x v="576"/>
    <x v="44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s v="Dax Clear Box Frame"/>
    <x v="984"/>
    <n v="1"/>
    <n v="0"/>
    <n v="2.9681999999999999"/>
    <n v="5"/>
    <n v="34"/>
    <n v="2017"/>
    <s v="November"/>
    <s v="Q4"/>
  </r>
  <r>
    <n v="1231"/>
    <x v="576"/>
    <x v="44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x v="1093"/>
    <n v="2"/>
    <n v="0"/>
    <n v="1.7607999999999999"/>
    <n v="5"/>
    <n v="31"/>
    <n v="2017"/>
    <s v="November"/>
    <s v="Q4"/>
  </r>
  <r>
    <n v="1232"/>
    <x v="577"/>
    <x v="89"/>
    <d v="2015-11-02T00:00:00"/>
    <s v="Second Class"/>
    <s v="KT-16480"/>
    <x v="409"/>
    <x v="0"/>
    <s v="United States"/>
    <s v="Buffalo"/>
    <s v="New York"/>
    <n v="14215"/>
    <x v="3"/>
    <s v="OFF-AR-10000369"/>
    <x v="1"/>
    <s v="Art"/>
    <s v="Design Ebony Sketching Pencil"/>
    <x v="1094"/>
    <n v="2"/>
    <n v="0"/>
    <n v="0.7228"/>
    <n v="2"/>
    <n v="26"/>
    <n v="2015"/>
    <s v="October"/>
    <s v="Q4"/>
  </r>
  <r>
    <n v="1233"/>
    <x v="577"/>
    <x v="89"/>
    <d v="2015-11-02T00:00:00"/>
    <s v="Second Class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x v="1095"/>
    <n v="2"/>
    <n v="0"/>
    <n v="35.981999999999999"/>
    <n v="2"/>
    <n v="45"/>
    <n v="2015"/>
    <s v="October"/>
    <s v="Q4"/>
  </r>
  <r>
    <n v="1234"/>
    <x v="578"/>
    <x v="198"/>
    <d v="2016-06-01T00:00:00"/>
    <s v="First Class"/>
    <s v="BG-11695"/>
    <x v="410"/>
    <x v="1"/>
    <s v="United States"/>
    <s v="Cincinnati"/>
    <s v="Ohio"/>
    <n v="45231"/>
    <x v="3"/>
    <s v="TEC-CO-10001046"/>
    <x v="2"/>
    <s v="Copiers"/>
    <s v="Canon Imageclass D680 Copier / Fax"/>
    <x v="1096"/>
    <n v="2"/>
    <n v="0.4"/>
    <n v="69.998999999999995"/>
    <n v="2"/>
    <n v="8.3333333333333321"/>
    <n v="2016"/>
    <s v="May"/>
    <s v="Q2"/>
  </r>
  <r>
    <n v="1235"/>
    <x v="579"/>
    <x v="99"/>
    <d v="2016-10-28T00:00:00"/>
    <s v="Same Day"/>
    <s v="PG-18820"/>
    <x v="310"/>
    <x v="0"/>
    <s v="United States"/>
    <s v="Boynton Beach"/>
    <s v="Florida"/>
    <n v="33437"/>
    <x v="0"/>
    <s v="FUR-FU-10000076"/>
    <x v="0"/>
    <s v="Furnishings"/>
    <s v="24-Hour Round Wall Clock"/>
    <x v="1097"/>
    <n v="3"/>
    <n v="0.2"/>
    <n v="13.786199999999999"/>
    <n v="0"/>
    <n v="28.749999999999996"/>
    <n v="2016"/>
    <s v="October"/>
    <s v="Q4"/>
  </r>
  <r>
    <n v="1236"/>
    <x v="579"/>
    <x v="99"/>
    <d v="2016-10-28T00:00:00"/>
    <s v="Same Day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x v="1098"/>
    <n v="5"/>
    <n v="0.7"/>
    <n v="-29.94"/>
    <n v="0"/>
    <n v="-80"/>
    <n v="2016"/>
    <s v="October"/>
    <s v="Q4"/>
  </r>
  <r>
    <n v="1237"/>
    <x v="579"/>
    <x v="99"/>
    <d v="2016-10-28T00:00:00"/>
    <s v="Same Day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x v="1099"/>
    <n v="2"/>
    <n v="0.2"/>
    <n v="0"/>
    <n v="0"/>
    <n v="0"/>
    <n v="2016"/>
    <s v="October"/>
    <s v="Q4"/>
  </r>
  <r>
    <n v="1238"/>
    <x v="579"/>
    <x v="99"/>
    <d v="2016-10-28T00:00:00"/>
    <s v="Same Day"/>
    <s v="PG-18820"/>
    <x v="310"/>
    <x v="0"/>
    <s v="United States"/>
    <s v="Boynton Beach"/>
    <s v="Florida"/>
    <n v="33437"/>
    <x v="0"/>
    <s v="FUR-FU-10003553"/>
    <x v="0"/>
    <s v="Furnishings"/>
    <s v="Howard Miller 13-1/2&quot; Diameter Rosebrook Wall Clock"/>
    <x v="1100"/>
    <n v="3"/>
    <n v="0.2"/>
    <n v="41.262"/>
    <n v="0"/>
    <n v="25"/>
    <n v="2016"/>
    <s v="October"/>
    <s v="Q4"/>
  </r>
  <r>
    <n v="1239"/>
    <x v="580"/>
    <x v="430"/>
    <d v="2014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x v="1101"/>
    <n v="1"/>
    <n v="0"/>
    <n v="5.4340000000000002"/>
    <n v="4"/>
    <n v="44"/>
    <n v="2014"/>
    <s v="August"/>
    <s v="Q3"/>
  </r>
  <r>
    <n v="1240"/>
    <x v="580"/>
    <x v="430"/>
    <d v="2014-08-15T00:00:00"/>
    <s v="Standard Class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x v="1102"/>
    <n v="1"/>
    <n v="0"/>
    <n v="10.652200000000001"/>
    <n v="4"/>
    <n v="26"/>
    <n v="2014"/>
    <s v="August"/>
    <s v="Q3"/>
  </r>
  <r>
    <n v="1241"/>
    <x v="580"/>
    <x v="430"/>
    <d v="2014-08-15T00:00:00"/>
    <s v="Standard Class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/Box"/>
    <x v="1003"/>
    <n v="2"/>
    <n v="0"/>
    <n v="10.7912"/>
    <n v="4"/>
    <n v="47"/>
    <n v="2014"/>
    <s v="August"/>
    <s v="Q3"/>
  </r>
  <r>
    <n v="1242"/>
    <x v="581"/>
    <x v="48"/>
    <d v="2016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x v="1103"/>
    <n v="4"/>
    <n v="0"/>
    <n v="5.5"/>
    <n v="6"/>
    <n v="25"/>
    <n v="2016"/>
    <s v="August"/>
    <s v="Q3"/>
  </r>
  <r>
    <n v="1243"/>
    <x v="582"/>
    <x v="431"/>
    <d v="2016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x v="1104"/>
    <n v="3"/>
    <n v="0.2"/>
    <n v="124.485"/>
    <n v="7"/>
    <n v="31.25"/>
    <n v="2016"/>
    <s v="February"/>
    <s v="Q1"/>
  </r>
  <r>
    <n v="1244"/>
    <x v="582"/>
    <x v="431"/>
    <d v="2016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s v="Advantus Push Pins"/>
    <x v="521"/>
    <n v="4"/>
    <n v="0"/>
    <n v="3.5752000000000002"/>
    <n v="7"/>
    <n v="41"/>
    <n v="2016"/>
    <s v="February"/>
    <s v="Q1"/>
  </r>
  <r>
    <n v="1245"/>
    <x v="583"/>
    <x v="304"/>
    <d v="2017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x v="1105"/>
    <n v="9"/>
    <n v="0"/>
    <n v="23.8581"/>
    <n v="7"/>
    <n v="49.000000000000007"/>
    <n v="2017"/>
    <s v="May"/>
    <s v="Q2"/>
  </r>
  <r>
    <n v="1246"/>
    <x v="584"/>
    <x v="432"/>
    <d v="2014-12-14T00:00:00"/>
    <s v="Second Class"/>
    <s v="NP-18700"/>
    <x v="413"/>
    <x v="0"/>
    <s v="United States"/>
    <s v="Fresno"/>
    <s v="California"/>
    <n v="93727"/>
    <x v="1"/>
    <s v="FUR-TA-10004619"/>
    <x v="0"/>
    <s v="Tables"/>
    <s v="Hon Non-Folding Utility Tables"/>
    <x v="1106"/>
    <n v="6"/>
    <n v="0.2"/>
    <n v="95.585999999999999"/>
    <n v="2"/>
    <n v="12.5"/>
    <n v="2014"/>
    <s v="December"/>
    <s v="Q4"/>
  </r>
  <r>
    <n v="1247"/>
    <x v="584"/>
    <x v="432"/>
    <d v="2014-12-14T00:00:00"/>
    <s v="Second Class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x v="1107"/>
    <n v="12"/>
    <n v="0.2"/>
    <n v="135.4068"/>
    <n v="2"/>
    <n v="3.75"/>
    <n v="2014"/>
    <s v="December"/>
    <s v="Q4"/>
  </r>
  <r>
    <n v="1248"/>
    <x v="584"/>
    <x v="432"/>
    <d v="2014-12-14T00:00:00"/>
    <s v="Second Class"/>
    <s v="NP-18700"/>
    <x v="413"/>
    <x v="0"/>
    <s v="United States"/>
    <s v="Fresno"/>
    <s v="California"/>
    <n v="93727"/>
    <x v="1"/>
    <s v="FUR-BO-10004467"/>
    <x v="0"/>
    <s v="Bookcases"/>
    <s v="Bestar Classic Bookcase"/>
    <x v="1108"/>
    <n v="3"/>
    <n v="0.15"/>
    <n v="11.998799999999999"/>
    <n v="2"/>
    <n v="4.7058823529411766"/>
    <n v="2014"/>
    <s v="December"/>
    <s v="Q4"/>
  </r>
  <r>
    <n v="1249"/>
    <x v="585"/>
    <x v="404"/>
    <d v="2017-12-24T00:00:00"/>
    <s v="Standard Class"/>
    <s v="DJ-13630"/>
    <x v="264"/>
    <x v="0"/>
    <s v="United States"/>
    <s v="New York City"/>
    <s v="New York"/>
    <n v="10009"/>
    <x v="3"/>
    <s v="OFF-AR-10002280"/>
    <x v="1"/>
    <s v="Art"/>
    <s v="Staples in misc. colors"/>
    <x v="1109"/>
    <n v="6"/>
    <n v="0"/>
    <n v="17.469000000000001"/>
    <n v="6"/>
    <n v="45"/>
    <n v="2017"/>
    <s v="December"/>
    <s v="Q4"/>
  </r>
  <r>
    <n v="1250"/>
    <x v="585"/>
    <x v="404"/>
    <d v="2017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  <n v="9"/>
    <n v="0.1"/>
    <n v="139.5702"/>
    <n v="6"/>
    <n v="12.22222222222222"/>
    <n v="2017"/>
    <s v="December"/>
    <s v="Q4"/>
  </r>
  <r>
    <n v="1251"/>
    <x v="585"/>
    <x v="404"/>
    <d v="2017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x v="1111"/>
    <n v="13"/>
    <n v="0"/>
    <n v="511.36799999999999"/>
    <n v="6"/>
    <n v="30"/>
    <n v="2017"/>
    <s v="December"/>
    <s v="Q4"/>
  </r>
  <r>
    <n v="1252"/>
    <x v="585"/>
    <x v="404"/>
    <d v="2017-12-24T00:00:00"/>
    <s v="Standard Class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x v="1112"/>
    <n v="2"/>
    <n v="0"/>
    <n v="1.3759999999999999"/>
    <n v="6"/>
    <n v="42.999999999999993"/>
    <n v="2017"/>
    <s v="December"/>
    <s v="Q4"/>
  </r>
  <r>
    <n v="1253"/>
    <x v="586"/>
    <x v="433"/>
    <d v="2015-07-09T00:00:00"/>
    <s v="Standard Class"/>
    <s v="IM-15070"/>
    <x v="5"/>
    <x v="0"/>
    <s v="United States"/>
    <s v="Milwaukee"/>
    <s v="Wisconsin"/>
    <n v="53209"/>
    <x v="2"/>
    <s v="TEC-PH-10004165"/>
    <x v="2"/>
    <s v="Phones"/>
    <s v="Mitel MiVoice 5330e IP Phone"/>
    <x v="1113"/>
    <n v="4"/>
    <n v="0"/>
    <n v="285.9896"/>
    <n v="5"/>
    <n v="26"/>
    <n v="2015"/>
    <s v="July"/>
    <s v="Q3"/>
  </r>
  <r>
    <n v="1254"/>
    <x v="587"/>
    <x v="434"/>
    <d v="2017-03-14T00:00:00"/>
    <s v="Standard Class"/>
    <s v="MH-18115"/>
    <x v="414"/>
    <x v="2"/>
    <s v="United States"/>
    <s v="Chester"/>
    <s v="Pennsylvania"/>
    <n v="19013"/>
    <x v="3"/>
    <s v="OFF-AR-10003958"/>
    <x v="1"/>
    <s v="Art"/>
    <s v="Newell 337"/>
    <x v="791"/>
    <n v="2"/>
    <n v="0.2"/>
    <n v="0.59040000000000004"/>
    <n v="4"/>
    <n v="11.25"/>
    <n v="2017"/>
    <s v="March"/>
    <s v="Q1"/>
  </r>
  <r>
    <n v="1255"/>
    <x v="587"/>
    <x v="434"/>
    <d v="2017-03-14T00:00:00"/>
    <s v="Standard Class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x v="382"/>
    <n v="3"/>
    <n v="0.4"/>
    <n v="-8.3789999999999996"/>
    <n v="4"/>
    <n v="-23.333333333333332"/>
    <n v="2017"/>
    <s v="March"/>
    <s v="Q1"/>
  </r>
  <r>
    <n v="1256"/>
    <x v="587"/>
    <x v="434"/>
    <d v="2017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x v="1114"/>
    <n v="1"/>
    <n v="0.2"/>
    <n v="0.50219999999999998"/>
    <n v="4"/>
    <n v="7.5"/>
    <n v="2017"/>
    <s v="March"/>
    <s v="Q1"/>
  </r>
  <r>
    <n v="1257"/>
    <x v="587"/>
    <x v="434"/>
    <d v="2017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x v="1115"/>
    <n v="2"/>
    <n v="0.2"/>
    <n v="11.516400000000001"/>
    <n v="4"/>
    <n v="26.25"/>
    <n v="2017"/>
    <s v="March"/>
    <s v="Q1"/>
  </r>
  <r>
    <n v="1258"/>
    <x v="588"/>
    <x v="435"/>
    <d v="2016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s v="GBC Linen Binding Covers"/>
    <x v="1116"/>
    <n v="3"/>
    <n v="0.7"/>
    <n v="-20.4468"/>
    <n v="4"/>
    <n v="-73.333333333333329"/>
    <n v="2016"/>
    <s v="December"/>
    <s v="Q4"/>
  </r>
  <r>
    <n v="1259"/>
    <x v="588"/>
    <x v="435"/>
    <d v="2016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x v="1117"/>
    <n v="3"/>
    <n v="0.2"/>
    <n v="-47.254199999999997"/>
    <n v="4"/>
    <n v="-8.75"/>
    <n v="2016"/>
    <s v="December"/>
    <s v="Q4"/>
  </r>
  <r>
    <n v="1260"/>
    <x v="588"/>
    <x v="435"/>
    <d v="2016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x v="1118"/>
    <n v="8"/>
    <n v="0.2"/>
    <n v="76.703999999999994"/>
    <n v="4"/>
    <n v="30"/>
    <n v="2016"/>
    <s v="December"/>
    <s v="Q4"/>
  </r>
  <r>
    <n v="1261"/>
    <x v="589"/>
    <x v="436"/>
    <d v="2017-10-27T00:00:00"/>
    <s v="Standard Class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x v="1119"/>
    <n v="3"/>
    <n v="0.2"/>
    <n v="107.985"/>
    <n v="4"/>
    <n v="12.5"/>
    <n v="2017"/>
    <s v="October"/>
    <s v="Q4"/>
  </r>
  <r>
    <n v="1262"/>
    <x v="590"/>
    <x v="99"/>
    <d v="2016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x v="1120"/>
    <n v="4"/>
    <n v="0.7"/>
    <n v="-14.0928"/>
    <n v="7"/>
    <n v="-80"/>
    <n v="2016"/>
    <s v="October"/>
    <s v="Q4"/>
  </r>
  <r>
    <n v="1263"/>
    <x v="591"/>
    <x v="437"/>
    <d v="2017-07-09T00:00:00"/>
    <s v="Second Class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x v="1121"/>
    <n v="3"/>
    <n v="0.2"/>
    <n v="6.3335999999999997"/>
    <n v="2"/>
    <n v="36.249999999999993"/>
    <n v="2017"/>
    <s v="July"/>
    <s v="Q3"/>
  </r>
  <r>
    <n v="1264"/>
    <x v="592"/>
    <x v="393"/>
    <d v="2016-10-02T00:00:00"/>
    <s v="First Class"/>
    <s v="CC-12220"/>
    <x v="417"/>
    <x v="0"/>
    <s v="United States"/>
    <s v="La Porte"/>
    <s v="Indiana"/>
    <n v="46350"/>
    <x v="2"/>
    <s v="TEC-PH-10000215"/>
    <x v="2"/>
    <s v="Phones"/>
    <s v="Plantronics Cordless Phone Headset with In-line Volume - M214C"/>
    <x v="1122"/>
    <n v="2"/>
    <n v="0"/>
    <n v="18.873000000000001"/>
    <n v="1"/>
    <n v="27"/>
    <n v="2016"/>
    <s v="October"/>
    <s v="Q4"/>
  </r>
  <r>
    <n v="1265"/>
    <x v="592"/>
    <x v="393"/>
    <d v="2016-10-02T00:00:00"/>
    <s v="First Class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x v="1123"/>
    <n v="5"/>
    <n v="0"/>
    <n v="10.881"/>
    <n v="1"/>
    <n v="26"/>
    <n v="2016"/>
    <s v="October"/>
    <s v="Q4"/>
  </r>
  <r>
    <n v="1266"/>
    <x v="593"/>
    <x v="264"/>
    <d v="2017-09-07T00:00:00"/>
    <s v="Standard Class"/>
    <s v="PF-19225"/>
    <x v="418"/>
    <x v="0"/>
    <s v="United States"/>
    <s v="San Francisco"/>
    <s v="California"/>
    <n v="94122"/>
    <x v="1"/>
    <s v="OFF-AR-10000422"/>
    <x v="1"/>
    <s v="Art"/>
    <s v="Pencil and Crayon Sharpener"/>
    <x v="1124"/>
    <n v="3"/>
    <n v="0"/>
    <n v="1.7739"/>
    <n v="5"/>
    <n v="27"/>
    <n v="2017"/>
    <s v="September"/>
    <s v="Q3"/>
  </r>
  <r>
    <n v="1267"/>
    <x v="594"/>
    <x v="163"/>
    <d v="2014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s v="Letter Size Cart"/>
    <x v="1125"/>
    <n v="1"/>
    <n v="0"/>
    <n v="41.429400000000001"/>
    <n v="5"/>
    <n v="28.999999999999996"/>
    <n v="2014"/>
    <s v="December"/>
    <s v="Q4"/>
  </r>
  <r>
    <n v="1268"/>
    <x v="594"/>
    <x v="163"/>
    <d v="2014-12-29T00:00:00"/>
    <s v="Standard Class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x v="1126"/>
    <n v="6"/>
    <n v="0.2"/>
    <n v="18.266999999999999"/>
    <n v="5"/>
    <n v="6.25"/>
    <n v="2014"/>
    <s v="December"/>
    <s v="Q4"/>
  </r>
  <r>
    <n v="1269"/>
    <x v="595"/>
    <x v="397"/>
    <d v="2017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s v="Aluminum Document Frame"/>
    <x v="1127"/>
    <n v="3"/>
    <n v="0.2"/>
    <n v="3.6659999999999999"/>
    <n v="4"/>
    <n v="12.5"/>
    <n v="2017"/>
    <s v="September"/>
    <s v="Q3"/>
  </r>
  <r>
    <n v="1270"/>
    <x v="596"/>
    <x v="400"/>
    <d v="2017-06-08T00:00:00"/>
    <s v="Standard Class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¾” x 11”"/>
    <x v="1128"/>
    <n v="2"/>
    <n v="0"/>
    <n v="5.6159999999999997"/>
    <n v="4"/>
    <n v="44.999999999999993"/>
    <n v="2017"/>
    <s v="June"/>
    <s v="Q2"/>
  </r>
  <r>
    <n v="1271"/>
    <x v="597"/>
    <x v="438"/>
    <d v="2016-04-26T00:00:00"/>
    <s v="Standard Class"/>
    <s v="SP-20545"/>
    <x v="259"/>
    <x v="1"/>
    <s v="United States"/>
    <s v="Chicago"/>
    <s v="Illinois"/>
    <n v="60623"/>
    <x v="2"/>
    <s v="OFF-ST-10000563"/>
    <x v="1"/>
    <s v="Storage"/>
    <s v="Fellowes Bankers Box Stor/Drawer Steel Plus"/>
    <x v="1129"/>
    <n v="4"/>
    <n v="0.2"/>
    <n v="-12.792"/>
    <n v="5"/>
    <n v="-12.5"/>
    <n v="2016"/>
    <s v="April"/>
    <s v="Q2"/>
  </r>
  <r>
    <n v="1272"/>
    <x v="597"/>
    <x v="438"/>
    <d v="2016-04-26T00:00:00"/>
    <s v="Standard Class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x v="1130"/>
    <n v="3"/>
    <n v="0.8"/>
    <n v="-126.8592"/>
    <n v="5"/>
    <n v="-260"/>
    <n v="2016"/>
    <s v="April"/>
    <s v="Q2"/>
  </r>
  <r>
    <n v="1273"/>
    <x v="597"/>
    <x v="438"/>
    <d v="2016-04-26T00:00:00"/>
    <s v="Standard Class"/>
    <s v="SP-20545"/>
    <x v="259"/>
    <x v="1"/>
    <s v="United States"/>
    <s v="Chicago"/>
    <s v="Illinois"/>
    <n v="60623"/>
    <x v="2"/>
    <s v="OFF-BI-10002854"/>
    <x v="1"/>
    <s v="Binders"/>
    <s v="Performers Binder/Pad Holder, Black"/>
    <x v="1131"/>
    <n v="8"/>
    <n v="0.8"/>
    <n v="-67.272000000000006"/>
    <n v="5"/>
    <n v="-150.00000000000003"/>
    <n v="2016"/>
    <s v="April"/>
    <s v="Q2"/>
  </r>
  <r>
    <n v="1274"/>
    <x v="598"/>
    <x v="439"/>
    <d v="2016-05-26T00:00:00"/>
    <s v="Same Day"/>
    <s v="MS-17710"/>
    <x v="384"/>
    <x v="0"/>
    <s v="United States"/>
    <s v="Fort Worth"/>
    <s v="Texas"/>
    <n v="76106"/>
    <x v="2"/>
    <s v="OFF-PA-10004621"/>
    <x v="1"/>
    <s v="Paper"/>
    <s v="Xerox 212"/>
    <x v="559"/>
    <n v="2"/>
    <n v="0.2"/>
    <n v="3.6288"/>
    <n v="0"/>
    <n v="35"/>
    <n v="2016"/>
    <s v="May"/>
    <s v="Q2"/>
  </r>
  <r>
    <n v="1275"/>
    <x v="598"/>
    <x v="439"/>
    <d v="2016-05-26T00:00:00"/>
    <s v="Same Day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x v="1132"/>
    <n v="5"/>
    <n v="0.3"/>
    <n v="-88.784000000000006"/>
    <n v="0"/>
    <n v="-22.857142857142858"/>
    <n v="2016"/>
    <s v="May"/>
    <s v="Q2"/>
  </r>
  <r>
    <n v="1276"/>
    <x v="598"/>
    <x v="439"/>
    <d v="2016-05-26T00:00:00"/>
    <s v="Same Day"/>
    <s v="MS-17710"/>
    <x v="384"/>
    <x v="0"/>
    <s v="United States"/>
    <s v="Fort Worth"/>
    <s v="Texas"/>
    <n v="76106"/>
    <x v="2"/>
    <s v="OFF-PA-10004040"/>
    <x v="1"/>
    <s v="Paper"/>
    <s v="Universal Premium White Copier/Laser Paper (20Lb. and 87 Bright)"/>
    <x v="642"/>
    <n v="3"/>
    <n v="0.2"/>
    <n v="5.2026000000000003"/>
    <n v="0"/>
    <n v="36.25"/>
    <n v="2016"/>
    <s v="May"/>
    <s v="Q2"/>
  </r>
  <r>
    <n v="1277"/>
    <x v="598"/>
    <x v="439"/>
    <d v="2016-05-26T00:00:00"/>
    <s v="Same Day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x v="1133"/>
    <n v="1"/>
    <n v="0.2"/>
    <n v="-7.1990999999999996"/>
    <n v="0"/>
    <n v="-11.25"/>
    <n v="2016"/>
    <s v="May"/>
    <s v="Q2"/>
  </r>
  <r>
    <n v="1278"/>
    <x v="599"/>
    <x v="440"/>
    <d v="2016-05-07T00:00:00"/>
    <s v="Standard Class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x v="1134"/>
    <n v="3"/>
    <n v="0.2"/>
    <n v="5.3970000000000002"/>
    <n v="5"/>
    <n v="6.25"/>
    <n v="2016"/>
    <s v="May"/>
    <s v="Q2"/>
  </r>
  <r>
    <n v="1279"/>
    <x v="600"/>
    <x v="78"/>
    <d v="2014-09-11T00:00:00"/>
    <s v="First Class"/>
    <s v="KC-16255"/>
    <x v="346"/>
    <x v="1"/>
    <s v="United States"/>
    <s v="Macon"/>
    <s v="Georgia"/>
    <n v="31204"/>
    <x v="0"/>
    <s v="TEC-AC-10004209"/>
    <x v="2"/>
    <s v="Accessories"/>
    <s v="Memorex Froggy Flash Drive 4 GB"/>
    <x v="1135"/>
    <n v="3"/>
    <n v="0"/>
    <n v="12.8583"/>
    <n v="3"/>
    <n v="39"/>
    <n v="2014"/>
    <s v="September"/>
    <s v="Q3"/>
  </r>
  <r>
    <n v="1280"/>
    <x v="600"/>
    <x v="78"/>
    <d v="2014-09-11T00:00:00"/>
    <s v="First Class"/>
    <s v="KC-16255"/>
    <x v="346"/>
    <x v="1"/>
    <s v="United States"/>
    <s v="Macon"/>
    <s v="Georgia"/>
    <n v="31204"/>
    <x v="0"/>
    <s v="TEC-AC-10000023"/>
    <x v="2"/>
    <s v="Accessories"/>
    <s v="Maxell 74 Minute CD-R Spindle, 50/Pack"/>
    <x v="1136"/>
    <n v="4"/>
    <n v="0"/>
    <n v="30.1968"/>
    <n v="3"/>
    <n v="36.000000000000007"/>
    <n v="2014"/>
    <s v="September"/>
    <s v="Q3"/>
  </r>
  <r>
    <n v="1281"/>
    <x v="601"/>
    <x v="64"/>
    <d v="2016-09-06T00:00:00"/>
    <s v="First Class"/>
    <s v="TR-21325"/>
    <x v="309"/>
    <x v="0"/>
    <s v="United States"/>
    <s v="Cedar Rapids"/>
    <s v="Iowa"/>
    <n v="52402"/>
    <x v="2"/>
    <s v="TEC-PH-10003505"/>
    <x v="2"/>
    <s v="Phones"/>
    <s v="Geemarc AmpliPOWER60"/>
    <x v="1137"/>
    <n v="3"/>
    <n v="0"/>
    <n v="80.736000000000004"/>
    <n v="1"/>
    <n v="29.000000000000004"/>
    <n v="2016"/>
    <s v="September"/>
    <s v="Q3"/>
  </r>
  <r>
    <n v="1282"/>
    <x v="602"/>
    <x v="359"/>
    <d v="2017-04-11T00:00:00"/>
    <s v="First Class"/>
    <s v="SA-20830"/>
    <x v="193"/>
    <x v="0"/>
    <s v="United States"/>
    <s v="Jacksonville"/>
    <s v="Florida"/>
    <n v="32216"/>
    <x v="0"/>
    <s v="OFF-LA-10000121"/>
    <x v="1"/>
    <s v="Labels"/>
    <s v="Avery 48"/>
    <x v="1138"/>
    <n v="3"/>
    <n v="0.2"/>
    <n v="4.9139999999999997"/>
    <n v="2"/>
    <n v="32.5"/>
    <n v="2017"/>
    <s v="April"/>
    <s v="Q2"/>
  </r>
  <r>
    <n v="1283"/>
    <x v="602"/>
    <x v="359"/>
    <d v="2017-04-11T00:00:00"/>
    <s v="First Class"/>
    <s v="SA-20830"/>
    <x v="193"/>
    <x v="0"/>
    <s v="United States"/>
    <s v="Jacksonville"/>
    <s v="Florida"/>
    <n v="32216"/>
    <x v="0"/>
    <s v="OFF-BI-10002026"/>
    <x v="1"/>
    <s v="Binders"/>
    <s v="Avery Arch Ring Binders"/>
    <x v="1139"/>
    <n v="1"/>
    <n v="0.7"/>
    <n v="-13.363"/>
    <n v="2"/>
    <n v="-76.666666666666657"/>
    <n v="2017"/>
    <s v="April"/>
    <s v="Q2"/>
  </r>
  <r>
    <n v="1284"/>
    <x v="602"/>
    <x v="359"/>
    <d v="2017-04-11T00:00:00"/>
    <s v="First Class"/>
    <s v="SA-20830"/>
    <x v="193"/>
    <x v="0"/>
    <s v="United States"/>
    <s v="Jacksonville"/>
    <s v="Florida"/>
    <n v="32216"/>
    <x v="0"/>
    <s v="OFF-PA-10000994"/>
    <x v="1"/>
    <s v="Paper"/>
    <s v="Xerox 1915"/>
    <x v="1140"/>
    <n v="3"/>
    <n v="0.2"/>
    <n v="88.073999999999998"/>
    <n v="2"/>
    <n v="35"/>
    <n v="2017"/>
    <s v="April"/>
    <s v="Q2"/>
  </r>
  <r>
    <n v="1285"/>
    <x v="603"/>
    <x v="401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x v="1141"/>
    <n v="7"/>
    <n v="0.8"/>
    <n v="-4.851"/>
    <n v="6"/>
    <n v="-175.00000000000003"/>
    <n v="2015"/>
    <s v="December"/>
    <s v="Q4"/>
  </r>
  <r>
    <n v="1286"/>
    <x v="604"/>
    <x v="190"/>
    <d v="2016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x v="81"/>
    <n v="5"/>
    <n v="0"/>
    <n v="1.0429999999999999"/>
    <n v="7"/>
    <n v="6.9999999999999991"/>
    <n v="2016"/>
    <s v="June"/>
    <s v="Q2"/>
  </r>
  <r>
    <n v="1287"/>
    <x v="605"/>
    <x v="433"/>
    <d v="2015-07-08T00:00:00"/>
    <s v="Standard Class"/>
    <s v="AD-10180"/>
    <x v="57"/>
    <x v="2"/>
    <s v="United States"/>
    <s v="New York City"/>
    <s v="New York"/>
    <n v="10035"/>
    <x v="3"/>
    <s v="OFF-AR-10004817"/>
    <x v="1"/>
    <s v="Art"/>
    <s v="Colorific Watercolor Pencils"/>
    <x v="1142"/>
    <n v="3"/>
    <n v="0"/>
    <n v="4.4892000000000003"/>
    <n v="4"/>
    <n v="29.000000000000004"/>
    <n v="2015"/>
    <s v="July"/>
    <s v="Q3"/>
  </r>
  <r>
    <n v="1288"/>
    <x v="606"/>
    <x v="441"/>
    <d v="2016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x v="1143"/>
    <n v="2"/>
    <n v="0"/>
    <n v="11.166399999999999"/>
    <n v="4"/>
    <n v="27.999999999999996"/>
    <n v="2016"/>
    <s v="November"/>
    <s v="Q4"/>
  </r>
  <r>
    <n v="1289"/>
    <x v="606"/>
    <x v="441"/>
    <d v="2016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  <n v="4"/>
    <n v="0.2"/>
    <n v="4.1147999999999998"/>
    <n v="4"/>
    <n v="33.75"/>
    <n v="2016"/>
    <s v="November"/>
    <s v="Q4"/>
  </r>
  <r>
    <n v="1290"/>
    <x v="606"/>
    <x v="441"/>
    <d v="2016-11-26T00:00:00"/>
    <s v="Standard Class"/>
    <s v="TB-21355"/>
    <x v="422"/>
    <x v="1"/>
    <s v="United States"/>
    <s v="New York City"/>
    <s v="New York"/>
    <n v="10009"/>
    <x v="3"/>
    <s v="OFF-AR-10001860"/>
    <x v="1"/>
    <s v="Art"/>
    <s v="BIC Liqua Brite Liner"/>
    <x v="1144"/>
    <n v="3"/>
    <n v="0"/>
    <n v="7.4951999999999996"/>
    <n v="4"/>
    <n v="36"/>
    <n v="2016"/>
    <s v="November"/>
    <s v="Q4"/>
  </r>
  <r>
    <n v="1291"/>
    <x v="607"/>
    <x v="338"/>
    <d v="2016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x v="1145"/>
    <n v="4"/>
    <n v="0.2"/>
    <n v="4.4603999999999999"/>
    <n v="2"/>
    <n v="33.75"/>
    <n v="2016"/>
    <s v="November"/>
    <s v="Q4"/>
  </r>
  <r>
    <n v="1292"/>
    <x v="607"/>
    <x v="338"/>
    <d v="2016-11-12T00:00:00"/>
    <s v="First Class"/>
    <s v="CC-12430"/>
    <x v="254"/>
    <x v="2"/>
    <s v="United States"/>
    <s v="San Francisco"/>
    <s v="California"/>
    <n v="94122"/>
    <x v="1"/>
    <s v="OFF-PA-10003172"/>
    <x v="1"/>
    <s v="Paper"/>
    <s v="Xerox 1996"/>
    <x v="56"/>
    <n v="5"/>
    <n v="0"/>
    <n v="15.552"/>
    <n v="2"/>
    <n v="48"/>
    <n v="2016"/>
    <s v="November"/>
    <s v="Q4"/>
  </r>
  <r>
    <n v="1293"/>
    <x v="608"/>
    <x v="375"/>
    <d v="2015-09-01T00:00:00"/>
    <s v="Standard Class"/>
    <s v="PF-19165"/>
    <x v="58"/>
    <x v="0"/>
    <s v="United States"/>
    <s v="San Diego"/>
    <s v="California"/>
    <n v="92105"/>
    <x v="1"/>
    <s v="OFF-SU-10001218"/>
    <x v="1"/>
    <s v="Supplies"/>
    <s v="Fiskars Softgrip Scissors"/>
    <x v="1146"/>
    <n v="3"/>
    <n v="0"/>
    <n v="9.2232000000000003"/>
    <n v="5"/>
    <n v="28.000000000000004"/>
    <n v="2015"/>
    <s v="August"/>
    <s v="Q3"/>
  </r>
  <r>
    <n v="1294"/>
    <x v="608"/>
    <x v="375"/>
    <d v="2015-09-01T00:00:00"/>
    <s v="Standard Class"/>
    <s v="PF-19165"/>
    <x v="58"/>
    <x v="0"/>
    <s v="United States"/>
    <s v="San Diego"/>
    <s v="California"/>
    <n v="92105"/>
    <x v="1"/>
    <s v="OFF-PA-10002968"/>
    <x v="1"/>
    <s v="Paper"/>
    <s v="Xerox 1973"/>
    <x v="1147"/>
    <n v="5"/>
    <n v="0"/>
    <n v="52.531999999999996"/>
    <n v="5"/>
    <n v="46"/>
    <n v="2015"/>
    <s v="August"/>
    <s v="Q3"/>
  </r>
  <r>
    <n v="1295"/>
    <x v="608"/>
    <x v="375"/>
    <d v="2015-09-01T00:00:00"/>
    <s v="Standard Class"/>
    <s v="PF-19165"/>
    <x v="58"/>
    <x v="0"/>
    <s v="United States"/>
    <s v="San Diego"/>
    <s v="California"/>
    <n v="92105"/>
    <x v="1"/>
    <s v="OFF-LA-10000134"/>
    <x v="1"/>
    <s v="Labels"/>
    <s v="Avery 511"/>
    <x v="1148"/>
    <n v="1"/>
    <n v="0"/>
    <n v="1.4783999999999999"/>
    <n v="5"/>
    <n v="48"/>
    <n v="2015"/>
    <s v="August"/>
    <s v="Q3"/>
  </r>
  <r>
    <n v="1296"/>
    <x v="609"/>
    <x v="442"/>
    <d v="2015-05-29T00:00:00"/>
    <s v="Standard Class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x v="1149"/>
    <n v="13"/>
    <n v="0.2"/>
    <n v="84.572800000000001"/>
    <n v="4"/>
    <n v="10"/>
    <n v="2015"/>
    <s v="May"/>
    <s v="Q2"/>
  </r>
  <r>
    <n v="1297"/>
    <x v="610"/>
    <x v="247"/>
    <d v="2018-01-03T00:00:00"/>
    <s v="Standard Class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x v="1150"/>
    <n v="2"/>
    <n v="0.2"/>
    <n v="4.5187999999999997"/>
    <n v="4"/>
    <n v="32.499999999999993"/>
    <n v="2017"/>
    <s v="December"/>
    <s v="Q4"/>
  </r>
  <r>
    <n v="1298"/>
    <x v="610"/>
    <x v="247"/>
    <d v="2018-01-03T00:00:00"/>
    <s v="Standard Class"/>
    <s v="EB-13975"/>
    <x v="424"/>
    <x v="1"/>
    <s v="United States"/>
    <s v="Fairfield"/>
    <s v="California"/>
    <n v="94533"/>
    <x v="1"/>
    <s v="OFF-BI-10004632"/>
    <x v="1"/>
    <s v="Binders"/>
    <s v="GBC Binding covers"/>
    <x v="1151"/>
    <n v="2"/>
    <n v="0.2"/>
    <n v="6.4749999999999996"/>
    <n v="4"/>
    <n v="31.25"/>
    <n v="2017"/>
    <s v="December"/>
    <s v="Q4"/>
  </r>
  <r>
    <n v="1299"/>
    <x v="611"/>
    <x v="16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x v="1152"/>
    <n v="5"/>
    <n v="0"/>
    <n v="2.2989999999999999"/>
    <n v="4"/>
    <n v="2"/>
    <n v="2016"/>
    <s v="December"/>
    <s v="Q4"/>
  </r>
  <r>
    <n v="1300"/>
    <x v="612"/>
    <x v="242"/>
    <d v="2015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x v="1153"/>
    <n v="2"/>
    <n v="0"/>
    <n v="7.0095999999999998"/>
    <n v="3"/>
    <n v="26"/>
    <n v="2015"/>
    <s v="October"/>
    <s v="Q4"/>
  </r>
  <r>
    <n v="1301"/>
    <x v="61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x v="1154"/>
    <n v="6"/>
    <n v="0"/>
    <n v="166.10040000000001"/>
    <n v="2"/>
    <n v="29.000000000000004"/>
    <n v="2016"/>
    <s v="December"/>
    <s v="Q4"/>
  </r>
  <r>
    <n v="1302"/>
    <x v="61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x v="1155"/>
    <n v="3"/>
    <n v="0"/>
    <n v="83.050200000000004"/>
    <n v="2"/>
    <n v="29.000000000000004"/>
    <n v="2016"/>
    <s v="December"/>
    <s v="Q4"/>
  </r>
  <r>
    <n v="1303"/>
    <x v="614"/>
    <x v="444"/>
    <d v="2015-09-24T00:00:00"/>
    <s v="Second Class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x v="1156"/>
    <n v="2"/>
    <n v="0"/>
    <n v="4.3372000000000002"/>
    <n v="5"/>
    <n v="7.0000000000000009"/>
    <n v="2015"/>
    <s v="September"/>
    <s v="Q3"/>
  </r>
  <r>
    <n v="1304"/>
    <x v="615"/>
    <x v="445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x v="1157"/>
    <n v="1"/>
    <n v="0"/>
    <n v="5.5176999999999996"/>
    <n v="4"/>
    <n v="23"/>
    <n v="2017"/>
    <s v="July"/>
    <s v="Q3"/>
  </r>
  <r>
    <n v="1305"/>
    <x v="615"/>
    <x v="445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  <n v="4"/>
    <n v="27"/>
    <n v="2017"/>
    <s v="July"/>
    <s v="Q3"/>
  </r>
  <r>
    <n v="1306"/>
    <x v="616"/>
    <x v="216"/>
    <d v="2016-07-16T00:00:00"/>
    <s v="Second Class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 Headset with"/>
    <x v="1159"/>
    <n v="7"/>
    <n v="0.2"/>
    <n v="52.493000000000002"/>
    <n v="2"/>
    <n v="12.5"/>
    <n v="2016"/>
    <s v="July"/>
    <s v="Q3"/>
  </r>
  <r>
    <n v="1307"/>
    <x v="617"/>
    <x v="23"/>
    <d v="2016-06-21T00:00:00"/>
    <s v="First Class"/>
    <s v="RC-19825"/>
    <x v="116"/>
    <x v="0"/>
    <s v="United States"/>
    <s v="Pasadena"/>
    <s v="California"/>
    <n v="91104"/>
    <x v="1"/>
    <s v="OFF-PA-10002986"/>
    <x v="1"/>
    <s v="Paper"/>
    <s v="Xerox 1898"/>
    <x v="1160"/>
    <n v="7"/>
    <n v="0"/>
    <n v="22.444800000000001"/>
    <n v="1"/>
    <n v="48.000000000000007"/>
    <n v="2016"/>
    <s v="June"/>
    <s v="Q2"/>
  </r>
  <r>
    <n v="1308"/>
    <x v="617"/>
    <x v="23"/>
    <d v="2016-06-21T00:00:00"/>
    <s v="First Class"/>
    <s v="RC-19825"/>
    <x v="116"/>
    <x v="0"/>
    <s v="United States"/>
    <s v="Pasadena"/>
    <s v="California"/>
    <n v="91104"/>
    <x v="1"/>
    <s v="OFF-BI-10000320"/>
    <x v="1"/>
    <s v="Binders"/>
    <s v="GBC Plastic Binding Combs"/>
    <x v="1161"/>
    <n v="3"/>
    <n v="0.2"/>
    <n v="6.4206000000000003"/>
    <n v="1"/>
    <n v="36.250000000000007"/>
    <n v="2016"/>
    <s v="June"/>
    <s v="Q2"/>
  </r>
  <r>
    <n v="1309"/>
    <x v="617"/>
    <x v="23"/>
    <d v="2016-06-21T00:00:00"/>
    <s v="First Class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x v="1162"/>
    <n v="2"/>
    <n v="0"/>
    <n v="5.6627999999999998"/>
    <n v="1"/>
    <n v="25.999999999999996"/>
    <n v="2016"/>
    <s v="June"/>
    <s v="Q2"/>
  </r>
  <r>
    <n v="1310"/>
    <x v="617"/>
    <x v="23"/>
    <d v="2016-06-21T00:00:00"/>
    <s v="First Class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/Drawer"/>
    <x v="424"/>
    <n v="3"/>
    <n v="0"/>
    <n v="9.7164000000000001"/>
    <n v="1"/>
    <n v="6.0000000000000009"/>
    <n v="2016"/>
    <s v="June"/>
    <s v="Q2"/>
  </r>
  <r>
    <n v="1311"/>
    <x v="617"/>
    <x v="23"/>
    <d v="2016-06-21T00:00:00"/>
    <s v="First Class"/>
    <s v="RC-19825"/>
    <x v="116"/>
    <x v="0"/>
    <s v="United States"/>
    <s v="Pasadena"/>
    <s v="California"/>
    <n v="91104"/>
    <x v="1"/>
    <s v="FUR-CH-10003846"/>
    <x v="0"/>
    <s v="Chairs"/>
    <s v="Hon Valutask Swivel Chairs"/>
    <x v="224"/>
    <n v="2"/>
    <n v="0.2"/>
    <n v="-8.0784000000000002"/>
    <n v="1"/>
    <n v="-5"/>
    <n v="2016"/>
    <s v="June"/>
    <s v="Q2"/>
  </r>
  <r>
    <n v="1312"/>
    <x v="618"/>
    <x v="10"/>
    <d v="2016-12-13T00:00:00"/>
    <s v="Standard Class"/>
    <s v="FM-14380"/>
    <x v="248"/>
    <x v="0"/>
    <s v="United States"/>
    <s v="Lawrence"/>
    <s v="Massachusetts"/>
    <n v="1841"/>
    <x v="3"/>
    <s v="OFF-LA-10001404"/>
    <x v="1"/>
    <s v="Labels"/>
    <s v="Avery 517"/>
    <x v="1163"/>
    <n v="1"/>
    <n v="0"/>
    <n v="1.7343"/>
    <n v="4"/>
    <n v="47"/>
    <n v="2016"/>
    <s v="December"/>
    <s v="Q4"/>
  </r>
  <r>
    <n v="1313"/>
    <x v="618"/>
    <x v="10"/>
    <d v="2016-12-13T00:00:00"/>
    <s v="Standard Class"/>
    <s v="FM-14380"/>
    <x v="248"/>
    <x v="0"/>
    <s v="United States"/>
    <s v="Lawrence"/>
    <s v="Massachusetts"/>
    <n v="1841"/>
    <x v="3"/>
    <s v="OFF-LA-10001474"/>
    <x v="1"/>
    <s v="Labels"/>
    <s v="Avery 477"/>
    <x v="1164"/>
    <n v="4"/>
    <n v="0"/>
    <n v="56.175199999999997"/>
    <n v="4"/>
    <n v="46"/>
    <n v="2016"/>
    <s v="December"/>
    <s v="Q4"/>
  </r>
  <r>
    <n v="1314"/>
    <x v="619"/>
    <x v="446"/>
    <d v="2016-10-01T00:00:00"/>
    <s v="Standard Class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x v="1165"/>
    <n v="2"/>
    <n v="0.3"/>
    <n v="-13.317600000000001"/>
    <n v="7"/>
    <n v="-8.5714285714285712"/>
    <n v="2016"/>
    <s v="September"/>
    <s v="Q3"/>
  </r>
  <r>
    <n v="1315"/>
    <x v="620"/>
    <x v="122"/>
    <d v="2016-12-23T00:00:00"/>
    <s v="Standard Class"/>
    <s v="HG-14965"/>
    <x v="428"/>
    <x v="1"/>
    <s v="United States"/>
    <s v="Los Angeles"/>
    <s v="California"/>
    <n v="90032"/>
    <x v="1"/>
    <s v="OFF-PA-10003072"/>
    <x v="1"/>
    <s v="Paper"/>
    <s v="Eureka Recycled Copy Paper 8 1/2&quot; x 11&quot;, Ream"/>
    <x v="783"/>
    <n v="6"/>
    <n v="0"/>
    <n v="18.662400000000002"/>
    <n v="5"/>
    <n v="48.000000000000007"/>
    <n v="2016"/>
    <s v="December"/>
    <s v="Q4"/>
  </r>
  <r>
    <n v="1316"/>
    <x v="620"/>
    <x v="122"/>
    <d v="2016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s v="Seth Thomas 12&quot; Clock w/ Goldtone Case"/>
    <x v="1166"/>
    <n v="8"/>
    <n v="0"/>
    <n v="62.505600000000001"/>
    <n v="5"/>
    <n v="34"/>
    <n v="2016"/>
    <s v="December"/>
    <s v="Q4"/>
  </r>
  <r>
    <n v="1317"/>
    <x v="620"/>
    <x v="122"/>
    <d v="2016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x v="1167"/>
    <n v="5"/>
    <n v="0"/>
    <n v="28.965"/>
    <n v="5"/>
    <n v="5"/>
    <n v="2016"/>
    <s v="December"/>
    <s v="Q4"/>
  </r>
  <r>
    <n v="1318"/>
    <x v="621"/>
    <x v="389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x v="1168"/>
    <n v="1"/>
    <n v="0.2"/>
    <n v="3.3725000000000001"/>
    <n v="4"/>
    <n v="23.75"/>
    <n v="2017"/>
    <s v="December"/>
    <s v="Q4"/>
  </r>
  <r>
    <n v="1319"/>
    <x v="622"/>
    <x v="268"/>
    <d v="2014-07-05T00:00:00"/>
    <s v="Standard Class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x v="1169"/>
    <n v="2"/>
    <n v="0.2"/>
    <n v="71.989999999999995"/>
    <n v="4"/>
    <n v="12.5"/>
    <n v="2014"/>
    <s v="July"/>
    <s v="Q3"/>
  </r>
  <r>
    <n v="1320"/>
    <x v="622"/>
    <x v="268"/>
    <d v="2014-07-05T00:00:00"/>
    <s v="Standard Class"/>
    <s v="LW-16825"/>
    <x v="429"/>
    <x v="1"/>
    <s v="United States"/>
    <s v="Deltona"/>
    <s v="Florida"/>
    <n v="32725"/>
    <x v="0"/>
    <s v="OFF-BI-10000546"/>
    <x v="1"/>
    <s v="Binders"/>
    <s v="Avery Durable Binders"/>
    <x v="1170"/>
    <n v="6"/>
    <n v="0.7"/>
    <n v="-3.6288"/>
    <n v="4"/>
    <n v="-70"/>
    <n v="2014"/>
    <s v="July"/>
    <s v="Q3"/>
  </r>
  <r>
    <n v="1321"/>
    <x v="623"/>
    <x v="447"/>
    <d v="2017-02-08T00:00:00"/>
    <s v="Standard Class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x v="1171"/>
    <n v="3"/>
    <n v="0.7"/>
    <n v="-4.1832000000000003"/>
    <n v="5"/>
    <n v="-80"/>
    <n v="2017"/>
    <s v="February"/>
    <s v="Q1"/>
  </r>
  <r>
    <n v="1322"/>
    <x v="623"/>
    <x v="447"/>
    <d v="2017-02-08T00:00:00"/>
    <s v="Standard Class"/>
    <s v="MC-17575"/>
    <x v="430"/>
    <x v="0"/>
    <s v="United States"/>
    <s v="Cincinnati"/>
    <s v="Ohio"/>
    <n v="45231"/>
    <x v="3"/>
    <s v="OFF-ST-10001490"/>
    <x v="1"/>
    <s v="Storage"/>
    <s v="Hot File 7-Pocket, Floor Stand"/>
    <x v="1172"/>
    <n v="2"/>
    <n v="0.2"/>
    <n v="35.694000000000003"/>
    <n v="5"/>
    <n v="12.5"/>
    <n v="2017"/>
    <s v="February"/>
    <s v="Q1"/>
  </r>
  <r>
    <n v="1323"/>
    <x v="624"/>
    <x v="448"/>
    <d v="2017-03-08T00:00:00"/>
    <s v="Standard Class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x v="1173"/>
    <n v="5"/>
    <n v="0"/>
    <n v="19.655999999999999"/>
    <n v="5"/>
    <n v="27"/>
    <n v="2017"/>
    <s v="March"/>
    <s v="Q1"/>
  </r>
  <r>
    <n v="1324"/>
    <x v="625"/>
    <x v="449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x v="1174"/>
    <n v="4"/>
    <n v="0.2"/>
    <n v="3.5152000000000001"/>
    <n v="1"/>
    <n v="32.5"/>
    <n v="2017"/>
    <s v="October"/>
    <s v="Q4"/>
  </r>
  <r>
    <n v="1325"/>
    <x v="626"/>
    <x v="450"/>
    <d v="2014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x v="193"/>
    <n v="3"/>
    <n v="0"/>
    <n v="12.4902"/>
    <n v="5"/>
    <n v="27"/>
    <n v="2014"/>
    <s v="September"/>
    <s v="Q3"/>
  </r>
  <r>
    <n v="1326"/>
    <x v="627"/>
    <x v="279"/>
    <d v="2014-05-30T00:00:00"/>
    <s v="First Class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x v="45"/>
    <n v="6"/>
    <n v="0.8"/>
    <n v="-30.555"/>
    <n v="3"/>
    <n v="-175"/>
    <n v="2014"/>
    <s v="May"/>
    <s v="Q2"/>
  </r>
  <r>
    <n v="1327"/>
    <x v="628"/>
    <x v="451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  <n v="6"/>
    <n v="0.2"/>
    <n v="5.1071999999999997"/>
    <n v="4"/>
    <n v="10"/>
    <n v="2015"/>
    <s v="June"/>
    <s v="Q2"/>
  </r>
  <r>
    <n v="1328"/>
    <x v="629"/>
    <x v="452"/>
    <d v="2016-04-01T00:00:00"/>
    <s v="First Class"/>
    <s v="CP-12085"/>
    <x v="434"/>
    <x v="1"/>
    <s v="United States"/>
    <s v="Norwich"/>
    <s v="Connecticut"/>
    <n v="6360"/>
    <x v="3"/>
    <s v="OFF-PA-10004156"/>
    <x v="1"/>
    <s v="Paper"/>
    <s v="Xerox 188"/>
    <x v="1176"/>
    <n v="1"/>
    <n v="0"/>
    <n v="5.5566000000000004"/>
    <n v="2"/>
    <n v="49.000000000000007"/>
    <n v="2016"/>
    <s v="March"/>
    <s v="Q1"/>
  </r>
  <r>
    <n v="1329"/>
    <x v="630"/>
    <x v="453"/>
    <d v="2017-10-18T00:00:00"/>
    <s v="Second Class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x v="1177"/>
    <n v="4"/>
    <n v="0"/>
    <n v="26.376000000000001"/>
    <n v="3"/>
    <n v="30"/>
    <n v="2017"/>
    <s v="October"/>
    <s v="Q4"/>
  </r>
  <r>
    <n v="1330"/>
    <x v="631"/>
    <x v="454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x v="1178"/>
    <n v="3"/>
    <n v="0"/>
    <n v="16.302"/>
    <n v="4"/>
    <n v="44"/>
    <n v="2016"/>
    <s v="May"/>
    <s v="Q2"/>
  </r>
  <r>
    <n v="1331"/>
    <x v="632"/>
    <x v="455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x v="1179"/>
    <n v="1"/>
    <n v="0.4"/>
    <n v="-0.64349999999999996"/>
    <n v="4"/>
    <n v="-21.666666666666664"/>
    <n v="2017"/>
    <s v="June"/>
    <s v="Q2"/>
  </r>
  <r>
    <n v="1332"/>
    <x v="632"/>
    <x v="455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s v="Advantus Rolling Storage Box"/>
    <x v="1180"/>
    <n v="2"/>
    <n v="0.2"/>
    <n v="2.4009999999999998"/>
    <n v="4"/>
    <n v="8.75"/>
    <n v="2017"/>
    <s v="June"/>
    <s v="Q2"/>
  </r>
  <r>
    <n v="1333"/>
    <x v="633"/>
    <x v="456"/>
    <d v="2014-02-21T00:00:00"/>
    <s v="Standard Class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x v="879"/>
    <n v="3"/>
    <n v="0.8"/>
    <n v="-1.728"/>
    <n v="5"/>
    <n v="-160"/>
    <n v="2014"/>
    <s v="February"/>
    <s v="Q1"/>
  </r>
  <r>
    <n v="1334"/>
    <x v="633"/>
    <x v="456"/>
    <d v="2014-02-21T00:00:00"/>
    <s v="Standard Class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  <n v="2"/>
    <n v="0.8"/>
    <n v="-13.93"/>
    <n v="5"/>
    <n v="-175"/>
    <n v="2014"/>
    <s v="February"/>
    <s v="Q1"/>
  </r>
  <r>
    <n v="1335"/>
    <x v="634"/>
    <x v="457"/>
    <d v="2014-05-10T00:00:00"/>
    <s v="Standard Class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x v="1182"/>
    <n v="8"/>
    <n v="0.2"/>
    <n v="52.776000000000003"/>
    <n v="4"/>
    <n v="37.500000000000007"/>
    <n v="2014"/>
    <s v="May"/>
    <s v="Q2"/>
  </r>
  <r>
    <n v="1336"/>
    <x v="635"/>
    <x v="458"/>
    <d v="2016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x v="1183"/>
    <n v="4"/>
    <n v="0"/>
    <n v="0"/>
    <n v="7"/>
    <n v="0"/>
    <n v="2016"/>
    <s v="May"/>
    <s v="Q2"/>
  </r>
  <r>
    <n v="1337"/>
    <x v="636"/>
    <x v="459"/>
    <d v="2017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x v="1184"/>
    <n v="3"/>
    <n v="0"/>
    <n v="6.5286"/>
    <n v="5"/>
    <n v="26"/>
    <n v="2017"/>
    <s v="April"/>
    <s v="Q2"/>
  </r>
  <r>
    <n v="1338"/>
    <x v="637"/>
    <x v="185"/>
    <d v="2017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x v="1185"/>
    <n v="2"/>
    <n v="0"/>
    <n v="8.0405999999999995"/>
    <n v="2"/>
    <n v="26.999999999999996"/>
    <n v="2017"/>
    <s v="March"/>
    <s v="Q1"/>
  </r>
  <r>
    <n v="1339"/>
    <x v="637"/>
    <x v="185"/>
    <d v="2017-04-02T00:00:00"/>
    <s v="Second Class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x v="1186"/>
    <n v="3"/>
    <n v="0"/>
    <n v="176.17080000000001"/>
    <n v="2"/>
    <n v="26"/>
    <n v="2017"/>
    <s v="March"/>
    <s v="Q1"/>
  </r>
  <r>
    <n v="1340"/>
    <x v="637"/>
    <x v="185"/>
    <d v="2017-04-02T00:00:00"/>
    <s v="Second Class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  <n v="8"/>
    <n v="0"/>
    <n v="36.019199999999998"/>
    <n v="2"/>
    <n v="47.999999999999993"/>
    <n v="2017"/>
    <s v="March"/>
    <s v="Q1"/>
  </r>
  <r>
    <n v="1341"/>
    <x v="638"/>
    <x v="460"/>
    <d v="2017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x v="1188"/>
    <n v="2"/>
    <n v="0.5"/>
    <n v="-27.827999999999999"/>
    <n v="2"/>
    <n v="-3.9999999999999996"/>
    <n v="2017"/>
    <s v="January"/>
    <s v="Q1"/>
  </r>
  <r>
    <n v="1342"/>
    <x v="638"/>
    <x v="460"/>
    <d v="2017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s v="Avery 3 1/2&quot; Diskette Storage Pages, 10/Pack"/>
    <x v="1189"/>
    <n v="5"/>
    <n v="0.7"/>
    <n v="-12.528"/>
    <n v="2"/>
    <n v="-80"/>
    <n v="2017"/>
    <s v="January"/>
    <s v="Q1"/>
  </r>
  <r>
    <n v="1343"/>
    <x v="638"/>
    <x v="460"/>
    <d v="2017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x v="1190"/>
    <n v="6"/>
    <n v="0.7"/>
    <n v="-21.159600000000001"/>
    <n v="2"/>
    <n v="-73.333333333333343"/>
    <n v="2017"/>
    <s v="January"/>
    <s v="Q1"/>
  </r>
  <r>
    <n v="1344"/>
    <x v="639"/>
    <x v="71"/>
    <d v="2015-06-01T00:00:00"/>
    <s v="Standard Class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x v="1191"/>
    <n v="3"/>
    <n v="0"/>
    <n v="14.346"/>
    <n v="4"/>
    <n v="30"/>
    <n v="2015"/>
    <s v="May"/>
    <s v="Q2"/>
  </r>
  <r>
    <n v="1345"/>
    <x v="639"/>
    <x v="71"/>
    <d v="2015-06-01T00:00:00"/>
    <s v="Standard Class"/>
    <s v="KB-16315"/>
    <x v="41"/>
    <x v="0"/>
    <s v="United States"/>
    <s v="Freeport"/>
    <s v="New York"/>
    <n v="11520"/>
    <x v="3"/>
    <s v="OFF-LA-10000262"/>
    <x v="1"/>
    <s v="Labels"/>
    <s v="Avery 494"/>
    <x v="1192"/>
    <n v="5"/>
    <n v="0"/>
    <n v="6.0030000000000001"/>
    <n v="4"/>
    <n v="46"/>
    <n v="2015"/>
    <s v="May"/>
    <s v="Q2"/>
  </r>
  <r>
    <n v="1346"/>
    <x v="640"/>
    <x v="461"/>
    <d v="2014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/Vaporizer"/>
    <x v="1193"/>
    <n v="2"/>
    <n v="0"/>
    <n v="36.574199999999998"/>
    <n v="7"/>
    <n v="38.999999999999993"/>
    <n v="2014"/>
    <s v="March"/>
    <s v="Q1"/>
  </r>
  <r>
    <n v="1347"/>
    <x v="640"/>
    <x v="461"/>
    <d v="2014-03-24T00:00:00"/>
    <s v="Standard Class"/>
    <s v="BN-11515"/>
    <x v="202"/>
    <x v="0"/>
    <s v="United States"/>
    <s v="Lakeville"/>
    <s v="Minnesota"/>
    <n v="55044"/>
    <x v="2"/>
    <s v="OFF-PA-10000466"/>
    <x v="1"/>
    <s v="Paper"/>
    <s v="Memo Book, 100 Message Capacity, 5 3/8” x 11”"/>
    <x v="1194"/>
    <n v="7"/>
    <n v="0"/>
    <n v="23.59"/>
    <n v="7"/>
    <n v="50"/>
    <n v="2014"/>
    <s v="March"/>
    <s v="Q1"/>
  </r>
  <r>
    <n v="1348"/>
    <x v="640"/>
    <x v="461"/>
    <d v="2014-03-24T00:00:00"/>
    <s v="Standard Class"/>
    <s v="BN-11515"/>
    <x v="202"/>
    <x v="0"/>
    <s v="United States"/>
    <s v="Lakeville"/>
    <s v="Minnesota"/>
    <n v="55044"/>
    <x v="2"/>
    <s v="OFF-AR-10003829"/>
    <x v="1"/>
    <s v="Art"/>
    <s v="Newell 35"/>
    <x v="1195"/>
    <n v="6"/>
    <n v="0"/>
    <n v="5.7072000000000003"/>
    <n v="7"/>
    <n v="29.000000000000004"/>
    <n v="2014"/>
    <s v="March"/>
    <s v="Q1"/>
  </r>
  <r>
    <n v="1349"/>
    <x v="640"/>
    <x v="461"/>
    <d v="2014-03-24T00:00:00"/>
    <s v="Standard Class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x v="1196"/>
    <n v="10"/>
    <n v="0"/>
    <n v="25.097999999999999"/>
    <n v="7"/>
    <n v="47"/>
    <n v="2014"/>
    <s v="March"/>
    <s v="Q1"/>
  </r>
  <r>
    <n v="1350"/>
    <x v="640"/>
    <x v="461"/>
    <d v="2014-03-24T00:00:00"/>
    <s v="Standard Class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x v="1197"/>
    <n v="6"/>
    <n v="0"/>
    <n v="17.2224"/>
    <n v="7"/>
    <n v="48"/>
    <n v="2014"/>
    <s v="March"/>
    <s v="Q1"/>
  </r>
  <r>
    <n v="1351"/>
    <x v="641"/>
    <x v="462"/>
    <d v="2014-10-08T00:00:00"/>
    <s v="Second Class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x v="1198"/>
    <n v="3"/>
    <n v="0.3"/>
    <n v="-70.104299999999995"/>
    <n v="5"/>
    <n v="-27.142857142857142"/>
    <n v="2014"/>
    <s v="October"/>
    <s v="Q4"/>
  </r>
  <r>
    <n v="1352"/>
    <x v="642"/>
    <x v="463"/>
    <d v="2016-03-31T00:00:00"/>
    <s v="First Class"/>
    <s v="AS-10045"/>
    <x v="442"/>
    <x v="1"/>
    <s v="United States"/>
    <s v="Arlington"/>
    <s v="Virginia"/>
    <n v="22204"/>
    <x v="0"/>
    <s v="OFF-ST-10000649"/>
    <x v="1"/>
    <s v="Storage"/>
    <s v="Hanging Personal Folder File"/>
    <x v="809"/>
    <n v="2"/>
    <n v="0"/>
    <n v="7.85"/>
    <n v="3"/>
    <n v="25"/>
    <n v="2016"/>
    <s v="March"/>
    <s v="Q1"/>
  </r>
  <r>
    <n v="1353"/>
    <x v="643"/>
    <x v="464"/>
    <d v="2017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s v="Motorola L804"/>
    <x v="1199"/>
    <n v="5"/>
    <n v="0.2"/>
    <n v="20.695499999999999"/>
    <n v="5"/>
    <n v="11.249999999999998"/>
    <n v="2017"/>
    <s v="May"/>
    <s v="Q2"/>
  </r>
  <r>
    <n v="1354"/>
    <x v="643"/>
    <x v="464"/>
    <d v="2017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s v="Things To Do Today Pad"/>
    <x v="1200"/>
    <n v="3"/>
    <n v="0"/>
    <n v="8.4527999999999999"/>
    <n v="5"/>
    <n v="48"/>
    <n v="2017"/>
    <s v="May"/>
    <s v="Q2"/>
  </r>
  <r>
    <n v="1355"/>
    <x v="643"/>
    <x v="464"/>
    <d v="2017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  <n v="5"/>
    <n v="3.75"/>
    <n v="2017"/>
    <s v="May"/>
    <s v="Q2"/>
  </r>
  <r>
    <n v="1356"/>
    <x v="644"/>
    <x v="260"/>
    <d v="2014-07-05T00:00:00"/>
    <s v="Same Day"/>
    <s v="DC-12850"/>
    <x v="419"/>
    <x v="0"/>
    <s v="United States"/>
    <s v="Houston"/>
    <s v="Texas"/>
    <n v="77036"/>
    <x v="2"/>
    <s v="OFF-ST-10001522"/>
    <x v="1"/>
    <s v="Storage"/>
    <s v="Gould Plastics 18-Pocket Panel Bin, 34w x 5-1/4d x 20-1/2h"/>
    <x v="1202"/>
    <n v="3"/>
    <n v="0.2"/>
    <n v="-44.155200000000001"/>
    <n v="0"/>
    <n v="-20"/>
    <n v="2014"/>
    <s v="July"/>
    <s v="Q3"/>
  </r>
  <r>
    <n v="1357"/>
    <x v="644"/>
    <x v="260"/>
    <d v="2014-07-05T00:00:00"/>
    <s v="Same Day"/>
    <s v="DC-12850"/>
    <x v="419"/>
    <x v="0"/>
    <s v="United States"/>
    <s v="Houston"/>
    <s v="Texas"/>
    <n v="77036"/>
    <x v="2"/>
    <s v="OFF-ST-10000563"/>
    <x v="1"/>
    <s v="Storage"/>
    <s v="Fellowes Bankers Box Stor/Drawer Steel Plus"/>
    <x v="1203"/>
    <n v="11"/>
    <n v="0.2"/>
    <n v="-35.177999999999997"/>
    <n v="0"/>
    <n v="-12.5"/>
    <n v="2014"/>
    <s v="July"/>
    <s v="Q3"/>
  </r>
  <r>
    <n v="1358"/>
    <x v="645"/>
    <x v="465"/>
    <d v="2016-05-07T00:00:00"/>
    <s v="First Class"/>
    <s v="ND-18370"/>
    <x v="444"/>
    <x v="0"/>
    <s v="United States"/>
    <s v="Louisville"/>
    <s v="Kentucky"/>
    <n v="40214"/>
    <x v="0"/>
    <s v="OFF-PA-10003641"/>
    <x v="1"/>
    <s v="Paper"/>
    <s v="Xerox 1909"/>
    <x v="1204"/>
    <n v="3"/>
    <n v="0"/>
    <n v="36.404400000000003"/>
    <n v="2"/>
    <n v="46"/>
    <n v="2016"/>
    <s v="May"/>
    <s v="Q2"/>
  </r>
  <r>
    <n v="1359"/>
    <x v="646"/>
    <x v="466"/>
    <d v="2017-04-27T00:00:00"/>
    <s v="First Class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x v="1205"/>
    <n v="1"/>
    <n v="0.6"/>
    <n v="-1.4413"/>
    <n v="1"/>
    <n v="-72.5"/>
    <n v="2017"/>
    <s v="April"/>
    <s v="Q2"/>
  </r>
  <r>
    <n v="1360"/>
    <x v="647"/>
    <x v="467"/>
    <d v="2014-10-01T00:00:00"/>
    <s v="Second Class"/>
    <s v="KT-16465"/>
    <x v="446"/>
    <x v="0"/>
    <s v="United States"/>
    <s v="Los Angeles"/>
    <s v="California"/>
    <n v="90049"/>
    <x v="1"/>
    <s v="FUR-CH-10002961"/>
    <x v="0"/>
    <s v="Chairs"/>
    <s v="Leather Task Chair, Black"/>
    <x v="1206"/>
    <n v="2"/>
    <n v="0.2"/>
    <n v="0"/>
    <n v="5"/>
    <n v="0"/>
    <n v="2014"/>
    <s v="September"/>
    <s v="Q3"/>
  </r>
  <r>
    <n v="1361"/>
    <x v="648"/>
    <x v="15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x v="1207"/>
    <n v="7"/>
    <n v="0.2"/>
    <n v="9.2441999999999993"/>
    <n v="6"/>
    <n v="7.5"/>
    <n v="2017"/>
    <s v="October"/>
    <s v="Q4"/>
  </r>
  <r>
    <n v="1362"/>
    <x v="648"/>
    <x v="15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/4&quot; x 5&quot;"/>
    <x v="208"/>
    <n v="4"/>
    <n v="0.2"/>
    <n v="7.4"/>
    <n v="6"/>
    <n v="31.25"/>
    <n v="2017"/>
    <s v="October"/>
    <s v="Q4"/>
  </r>
  <r>
    <n v="1363"/>
    <x v="648"/>
    <x v="15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s v="Digium D40 VoIP phone"/>
    <x v="1208"/>
    <n v="4"/>
    <n v="0.4"/>
    <n v="-56.755600000000001"/>
    <n v="6"/>
    <n v="-18.333333333333332"/>
    <n v="2017"/>
    <s v="October"/>
    <s v="Q4"/>
  </r>
  <r>
    <n v="1364"/>
    <x v="649"/>
    <x v="468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s v="Cardinal EasyOpen D-Ring Binders"/>
    <x v="1209"/>
    <n v="14"/>
    <n v="0.7"/>
    <n v="-25.591999999999999"/>
    <n v="1"/>
    <n v="-66.666666666666657"/>
    <n v="2017"/>
    <s v="November"/>
    <s v="Q4"/>
  </r>
  <r>
    <n v="1365"/>
    <x v="649"/>
    <x v="468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x v="1210"/>
    <n v="2"/>
    <n v="0.7"/>
    <n v="-63.996000000000002"/>
    <n v="1"/>
    <n v="-66.666666666666671"/>
    <n v="2017"/>
    <s v="November"/>
    <s v="Q4"/>
  </r>
  <r>
    <n v="1366"/>
    <x v="649"/>
    <x v="468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x v="1211"/>
    <n v="6"/>
    <n v="0.2"/>
    <n v="-35.992800000000003"/>
    <n v="1"/>
    <n v="-15.000000000000002"/>
    <n v="2017"/>
    <s v="November"/>
    <s v="Q4"/>
  </r>
  <r>
    <n v="1367"/>
    <x v="649"/>
    <x v="468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s v="Adtran 1202752G1"/>
    <x v="1212"/>
    <n v="2"/>
    <n v="0.2"/>
    <n v="15.1188"/>
    <n v="1"/>
    <n v="7.5"/>
    <n v="2017"/>
    <s v="November"/>
    <s v="Q4"/>
  </r>
  <r>
    <n v="1368"/>
    <x v="649"/>
    <x v="468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s v="Hon 2090 “Pillow Soft” Series Mid Back Swivel/Tilt Chairs"/>
    <x v="185"/>
    <n v="4"/>
    <n v="0.2"/>
    <n v="-146.1096"/>
    <n v="1"/>
    <n v="-16.25"/>
    <n v="2017"/>
    <s v="November"/>
    <s v="Q4"/>
  </r>
  <r>
    <n v="1369"/>
    <x v="650"/>
    <x v="141"/>
    <d v="2017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x v="1213"/>
    <n v="5"/>
    <n v="0"/>
    <n v="62.737000000000002"/>
    <n v="3"/>
    <n v="43"/>
    <n v="2017"/>
    <s v="July"/>
    <s v="Q3"/>
  </r>
  <r>
    <n v="1370"/>
    <x v="651"/>
    <x v="1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x v="1214"/>
    <n v="7"/>
    <n v="0.7"/>
    <n v="-786.74400000000003"/>
    <n v="4"/>
    <n v="-133.33333333333334"/>
    <n v="2015"/>
    <s v="December"/>
    <s v="Q4"/>
  </r>
  <r>
    <n v="1371"/>
    <x v="651"/>
    <x v="1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x v="1215"/>
    <n v="3"/>
    <n v="0.2"/>
    <n v="1.5794999999999999"/>
    <n v="4"/>
    <n v="11.25"/>
    <n v="2015"/>
    <s v="December"/>
    <s v="Q4"/>
  </r>
  <r>
    <n v="1372"/>
    <x v="652"/>
    <x v="469"/>
    <d v="2017-03-12T00:00:00"/>
    <s v="Standard Class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x v="1216"/>
    <n v="3"/>
    <n v="0"/>
    <n v="4.9080000000000004"/>
    <n v="5"/>
    <n v="10"/>
    <n v="2017"/>
    <s v="March"/>
    <s v="Q1"/>
  </r>
  <r>
    <n v="1373"/>
    <x v="653"/>
    <x v="470"/>
    <d v="2014-04-06T00:00:00"/>
    <s v="Second Class"/>
    <s v="KM-16720"/>
    <x v="27"/>
    <x v="0"/>
    <s v="United States"/>
    <s v="Vallejo"/>
    <s v="California"/>
    <n v="94591"/>
    <x v="1"/>
    <s v="OFF-LA-10002312"/>
    <x v="1"/>
    <s v="Labels"/>
    <s v="Avery 490"/>
    <x v="458"/>
    <n v="2"/>
    <n v="0"/>
    <n v="14.8"/>
    <n v="5"/>
    <n v="50"/>
    <n v="2014"/>
    <s v="April"/>
    <s v="Q2"/>
  </r>
  <r>
    <n v="1374"/>
    <x v="653"/>
    <x v="470"/>
    <d v="2014-04-06T00:00:00"/>
    <s v="Second Class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/2&quot;"/>
    <x v="1217"/>
    <n v="4"/>
    <n v="0.2"/>
    <n v="5.5536000000000003"/>
    <n v="5"/>
    <n v="32.5"/>
    <n v="2014"/>
    <s v="April"/>
    <s v="Q2"/>
  </r>
  <r>
    <n v="1375"/>
    <x v="654"/>
    <x v="471"/>
    <d v="2015-09-19T00:00:00"/>
    <s v="Standard Class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x v="1218"/>
    <n v="5"/>
    <n v="0"/>
    <n v="118.6575"/>
    <n v="5"/>
    <n v="13"/>
    <n v="2015"/>
    <s v="September"/>
    <s v="Q3"/>
  </r>
  <r>
    <n v="1376"/>
    <x v="655"/>
    <x v="472"/>
    <d v="2014-08-09T00:00:00"/>
    <s v="Second Class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x v="1219"/>
    <n v="3"/>
    <n v="0"/>
    <n v="305.13"/>
    <n v="5"/>
    <n v="27.999999999999996"/>
    <n v="2014"/>
    <s v="August"/>
    <s v="Q3"/>
  </r>
  <r>
    <n v="1377"/>
    <x v="655"/>
    <x v="472"/>
    <d v="2014-08-09T00:00:00"/>
    <s v="Second Class"/>
    <s v="VD-21670"/>
    <x v="104"/>
    <x v="0"/>
    <s v="United States"/>
    <s v="Pleasant Grove"/>
    <s v="Utah"/>
    <n v="84062"/>
    <x v="1"/>
    <s v="OFF-PA-10000806"/>
    <x v="1"/>
    <s v="Paper"/>
    <s v="Xerox 1934"/>
    <x v="982"/>
    <n v="8"/>
    <n v="0"/>
    <n v="219.44159999999999"/>
    <n v="5"/>
    <n v="49"/>
    <n v="2014"/>
    <s v="August"/>
    <s v="Q3"/>
  </r>
  <r>
    <n v="1378"/>
    <x v="655"/>
    <x v="472"/>
    <d v="2014-08-09T00:00:00"/>
    <s v="Second Class"/>
    <s v="VD-21670"/>
    <x v="104"/>
    <x v="0"/>
    <s v="United States"/>
    <s v="Pleasant Grove"/>
    <s v="Utah"/>
    <n v="84062"/>
    <x v="1"/>
    <s v="OFF-AR-10000896"/>
    <x v="1"/>
    <s v="Art"/>
    <s v="Newell 329"/>
    <x v="1220"/>
    <n v="5"/>
    <n v="0"/>
    <n v="4.2640000000000002"/>
    <n v="5"/>
    <n v="26.000000000000007"/>
    <n v="2014"/>
    <s v="August"/>
    <s v="Q3"/>
  </r>
  <r>
    <n v="1379"/>
    <x v="655"/>
    <x v="472"/>
    <d v="2014-08-09T00:00:00"/>
    <s v="Second Class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x v="1221"/>
    <n v="5"/>
    <n v="0.2"/>
    <n v="34.996499999999997"/>
    <n v="5"/>
    <n v="8.75"/>
    <n v="2014"/>
    <s v="August"/>
    <s v="Q3"/>
  </r>
  <r>
    <n v="1380"/>
    <x v="655"/>
    <x v="472"/>
    <d v="2014-08-09T00:00:00"/>
    <s v="Second Class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  <n v="5"/>
    <n v="0"/>
    <n v="7.9450000000000003"/>
    <n v="5"/>
    <n v="5"/>
    <n v="2014"/>
    <s v="August"/>
    <s v="Q3"/>
  </r>
  <r>
    <n v="1381"/>
    <x v="655"/>
    <x v="472"/>
    <d v="2014-08-09T00:00:00"/>
    <s v="Second Class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x v="1223"/>
    <n v="1"/>
    <n v="0.2"/>
    <n v="4.7792000000000003"/>
    <n v="5"/>
    <n v="36.250000000000007"/>
    <n v="2014"/>
    <s v="August"/>
    <s v="Q3"/>
  </r>
  <r>
    <n v="1382"/>
    <x v="656"/>
    <x v="323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x v="1224"/>
    <n v="3"/>
    <n v="0.6"/>
    <n v="-90.248400000000004"/>
    <n v="6"/>
    <n v="-107.50000000000001"/>
    <n v="2016"/>
    <s v="September"/>
    <s v="Q3"/>
  </r>
  <r>
    <n v="1383"/>
    <x v="657"/>
    <x v="473"/>
    <d v="2016-02-05T00:00:00"/>
    <s v="Same Day"/>
    <s v="PP-18955"/>
    <x v="452"/>
    <x v="2"/>
    <s v="United States"/>
    <s v="Smyrna"/>
    <s v="Georgia"/>
    <n v="30080"/>
    <x v="0"/>
    <s v="OFF-ST-10002344"/>
    <x v="1"/>
    <s v="Storage"/>
    <s v="Carina 42&quot;Hx23 3/4&quot;W Media Storage Unit"/>
    <x v="1225"/>
    <n v="1"/>
    <n v="0"/>
    <n v="1.6195999999999999"/>
    <n v="0"/>
    <n v="1.9999999999999998"/>
    <n v="2016"/>
    <s v="February"/>
    <s v="Q1"/>
  </r>
  <r>
    <n v="1384"/>
    <x v="657"/>
    <x v="473"/>
    <d v="2016-02-05T00:00:00"/>
    <s v="Same Day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x v="1226"/>
    <n v="9"/>
    <n v="0"/>
    <n v="170.9316"/>
    <n v="0"/>
    <n v="49.000000000000007"/>
    <n v="2016"/>
    <s v="February"/>
    <s v="Q1"/>
  </r>
  <r>
    <n v="1385"/>
    <x v="657"/>
    <x v="473"/>
    <d v="2016-02-05T00:00:00"/>
    <s v="Same Day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x v="1227"/>
    <n v="5"/>
    <n v="0"/>
    <n v="0.189"/>
    <n v="0"/>
    <n v="2"/>
    <n v="2016"/>
    <s v="February"/>
    <s v="Q1"/>
  </r>
  <r>
    <n v="1386"/>
    <x v="657"/>
    <x v="473"/>
    <d v="2016-02-05T00:00:00"/>
    <s v="Same Day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x v="605"/>
    <n v="3"/>
    <n v="0"/>
    <n v="7.1592000000000002"/>
    <n v="0"/>
    <n v="38"/>
    <n v="2016"/>
    <s v="February"/>
    <s v="Q1"/>
  </r>
  <r>
    <n v="1387"/>
    <x v="657"/>
    <x v="473"/>
    <d v="2016-02-05T00:00:00"/>
    <s v="Same Day"/>
    <s v="PP-18955"/>
    <x v="452"/>
    <x v="2"/>
    <s v="United States"/>
    <s v="Smyrna"/>
    <s v="Georgia"/>
    <n v="30080"/>
    <x v="0"/>
    <s v="FUR-BO-10004015"/>
    <x v="0"/>
    <s v="Bookcases"/>
    <s v="Bush Andora Bookcase, Maple/Graphite Gray Finish"/>
    <x v="1228"/>
    <n v="2"/>
    <n v="0"/>
    <n v="52.7956"/>
    <n v="0"/>
    <n v="22"/>
    <n v="2016"/>
    <s v="February"/>
    <s v="Q1"/>
  </r>
  <r>
    <n v="1388"/>
    <x v="657"/>
    <x v="473"/>
    <d v="2016-02-05T00:00:00"/>
    <s v="Same Day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x v="1229"/>
    <n v="2"/>
    <n v="0"/>
    <n v="78.941199999999995"/>
    <n v="0"/>
    <n v="47"/>
    <n v="2016"/>
    <s v="February"/>
    <s v="Q1"/>
  </r>
  <r>
    <n v="1389"/>
    <x v="657"/>
    <x v="473"/>
    <d v="2016-02-05T00:00:00"/>
    <s v="Same Day"/>
    <s v="PP-18955"/>
    <x v="452"/>
    <x v="2"/>
    <s v="United States"/>
    <s v="Smyrna"/>
    <s v="Georgia"/>
    <n v="30080"/>
    <x v="0"/>
    <s v="TEC-PH-10000215"/>
    <x v="2"/>
    <s v="Phones"/>
    <s v="Plantronics Cordless Phone Headset with In-line Volume - M214C"/>
    <x v="1230"/>
    <n v="3"/>
    <n v="0"/>
    <n v="28.3095"/>
    <n v="0"/>
    <n v="27"/>
    <n v="2016"/>
    <s v="February"/>
    <s v="Q1"/>
  </r>
  <r>
    <n v="1390"/>
    <x v="657"/>
    <x v="473"/>
    <d v="2016-02-05T00:00:00"/>
    <s v="Same Day"/>
    <s v="PP-18955"/>
    <x v="452"/>
    <x v="2"/>
    <s v="United States"/>
    <s v="Smyrna"/>
    <s v="Georgia"/>
    <n v="30080"/>
    <x v="0"/>
    <s v="TEC-PH-10003645"/>
    <x v="2"/>
    <s v="Phones"/>
    <s v="Aastra 57i VoIP phone"/>
    <x v="1231"/>
    <n v="3"/>
    <n v="0"/>
    <n v="126.0558"/>
    <n v="0"/>
    <n v="26"/>
    <n v="2016"/>
    <s v="February"/>
    <s v="Q1"/>
  </r>
  <r>
    <n v="1391"/>
    <x v="657"/>
    <x v="473"/>
    <d v="2016-02-05T00:00:00"/>
    <s v="Same Day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  <n v="3"/>
    <n v="0"/>
    <n v="60.255299999999998"/>
    <n v="0"/>
    <n v="49"/>
    <n v="2016"/>
    <s v="February"/>
    <s v="Q1"/>
  </r>
  <r>
    <n v="1392"/>
    <x v="657"/>
    <x v="473"/>
    <d v="2016-02-05T00:00:00"/>
    <s v="Same Day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x v="1233"/>
    <n v="3"/>
    <n v="0"/>
    <n v="1.5444"/>
    <n v="0"/>
    <n v="1"/>
    <n v="2016"/>
    <s v="February"/>
    <s v="Q1"/>
  </r>
  <r>
    <n v="1393"/>
    <x v="657"/>
    <x v="473"/>
    <d v="2016-02-05T00:00:00"/>
    <s v="Same Day"/>
    <s v="PP-18955"/>
    <x v="452"/>
    <x v="2"/>
    <s v="United States"/>
    <s v="Smyrna"/>
    <s v="Georgia"/>
    <n v="30080"/>
    <x v="0"/>
    <s v="OFF-PA-10003892"/>
    <x v="1"/>
    <s v="Paper"/>
    <s v="Xerox 1943"/>
    <x v="1234"/>
    <n v="7"/>
    <n v="0"/>
    <n v="160.91390000000001"/>
    <n v="0"/>
    <n v="47"/>
    <n v="2016"/>
    <s v="February"/>
    <s v="Q1"/>
  </r>
  <r>
    <n v="1394"/>
    <x v="658"/>
    <x v="445"/>
    <d v="2017-07-04T00:00:00"/>
    <s v="First Class"/>
    <s v="YS-21880"/>
    <x v="453"/>
    <x v="1"/>
    <s v="United States"/>
    <s v="Burlington"/>
    <s v="North Carolina"/>
    <n v="27217"/>
    <x v="0"/>
    <s v="OFF-AR-10003514"/>
    <x v="1"/>
    <s v="Art"/>
    <s v="4009 Highlighters by Sanford"/>
    <x v="1235"/>
    <n v="3"/>
    <n v="0.2"/>
    <n v="1.5522"/>
    <n v="1"/>
    <n v="16.25"/>
    <n v="2017"/>
    <s v="July"/>
    <s v="Q3"/>
  </r>
  <r>
    <n v="1395"/>
    <x v="659"/>
    <x v="449"/>
    <d v="2017-10-14T00:00:00"/>
    <s v="Standard Class"/>
    <s v="CK-12760"/>
    <x v="316"/>
    <x v="1"/>
    <s v="United States"/>
    <s v="Aurora"/>
    <s v="Illinois"/>
    <n v="60505"/>
    <x v="2"/>
    <s v="FUR-TA-10002958"/>
    <x v="0"/>
    <s v="Tables"/>
    <s v="Bevis Oval Conference Table, Walnut"/>
    <x v="1236"/>
    <n v="5"/>
    <n v="0.5"/>
    <n v="-430.61700000000002"/>
    <n v="5"/>
    <n v="-66"/>
    <n v="2017"/>
    <s v="October"/>
    <s v="Q4"/>
  </r>
  <r>
    <n v="1396"/>
    <x v="659"/>
    <x v="449"/>
    <d v="2017-10-14T00:00:00"/>
    <s v="Standard Class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x v="1237"/>
    <n v="3"/>
    <n v="0.5"/>
    <n v="-42.652799999999999"/>
    <n v="5"/>
    <n v="-64"/>
    <n v="2017"/>
    <s v="October"/>
    <s v="Q4"/>
  </r>
  <r>
    <n v="1397"/>
    <x v="660"/>
    <x v="390"/>
    <d v="2016-11-26T00:00:00"/>
    <s v="First Class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  <n v="4"/>
    <n v="0.2"/>
    <n v="6.0255999999999998"/>
    <n v="2"/>
    <n v="35"/>
    <n v="2016"/>
    <s v="November"/>
    <s v="Q4"/>
  </r>
  <r>
    <n v="1398"/>
    <x v="660"/>
    <x v="390"/>
    <d v="2016-11-26T00:00:00"/>
    <s v="First Class"/>
    <s v="NC-18340"/>
    <x v="396"/>
    <x v="0"/>
    <s v="United States"/>
    <s v="New York City"/>
    <s v="New York"/>
    <n v="10035"/>
    <x v="3"/>
    <s v="OFF-PA-10004971"/>
    <x v="1"/>
    <s v="Paper"/>
    <s v="Xerox 196"/>
    <x v="1049"/>
    <n v="2"/>
    <n v="0"/>
    <n v="5.6643999999999997"/>
    <n v="2"/>
    <n v="48.999999999999993"/>
    <n v="2016"/>
    <s v="November"/>
    <s v="Q4"/>
  </r>
  <r>
    <n v="1399"/>
    <x v="660"/>
    <x v="390"/>
    <d v="2016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x v="1239"/>
    <n v="4"/>
    <n v="0"/>
    <n v="11.492000000000001"/>
    <n v="2"/>
    <n v="13"/>
    <n v="2016"/>
    <s v="November"/>
    <s v="Q4"/>
  </r>
  <r>
    <n v="1400"/>
    <x v="660"/>
    <x v="390"/>
    <d v="2016-11-26T00:00:00"/>
    <s v="First Class"/>
    <s v="NC-18340"/>
    <x v="396"/>
    <x v="0"/>
    <s v="United States"/>
    <s v="New York City"/>
    <s v="New York"/>
    <n v="10035"/>
    <x v="3"/>
    <s v="OFF-PA-10004888"/>
    <x v="1"/>
    <s v="Paper"/>
    <s v="Xerox 217"/>
    <x v="90"/>
    <n v="1"/>
    <n v="0"/>
    <n v="3.1103999999999998"/>
    <n v="2"/>
    <n v="47.999999999999993"/>
    <n v="2016"/>
    <s v="November"/>
    <s v="Q4"/>
  </r>
  <r>
    <n v="1401"/>
    <x v="661"/>
    <x v="474"/>
    <d v="2016-11-05T00:00:00"/>
    <s v="Standard Class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  <n v="2"/>
    <n v="0"/>
    <n v="6.1040000000000001"/>
    <n v="4"/>
    <n v="27.999999999999996"/>
    <n v="2016"/>
    <s v="November"/>
    <s v="Q4"/>
  </r>
  <r>
    <n v="1402"/>
    <x v="661"/>
    <x v="474"/>
    <d v="2016-11-05T00:00:00"/>
    <s v="Standard Class"/>
    <s v="KM-16375"/>
    <x v="454"/>
    <x v="2"/>
    <s v="United States"/>
    <s v="Salem"/>
    <s v="Virginia"/>
    <n v="24153"/>
    <x v="0"/>
    <s v="OFF-EN-10002230"/>
    <x v="1"/>
    <s v="Envelopes"/>
    <s v="Airmail Envelopes"/>
    <x v="1240"/>
    <n v="3"/>
    <n v="0"/>
    <n v="118.3413"/>
    <n v="4"/>
    <n v="47"/>
    <n v="2016"/>
    <s v="November"/>
    <s v="Q4"/>
  </r>
  <r>
    <n v="1403"/>
    <x v="662"/>
    <x v="475"/>
    <d v="2016-04-25T00:00:00"/>
    <s v="Standard Class"/>
    <s v="GM-14455"/>
    <x v="39"/>
    <x v="2"/>
    <s v="United States"/>
    <s v="Columbus"/>
    <s v="Ohio"/>
    <n v="43229"/>
    <x v="3"/>
    <s v="FUR-TA-10002622"/>
    <x v="0"/>
    <s v="Tables"/>
    <s v="Bush Andora Conference Table, Maple/Graphite Gray Finish"/>
    <x v="1241"/>
    <n v="2"/>
    <n v="0.4"/>
    <n v="-58.133200000000002"/>
    <n v="6"/>
    <n v="-28.333333333333339"/>
    <n v="2016"/>
    <s v="April"/>
    <s v="Q2"/>
  </r>
  <r>
    <n v="1404"/>
    <x v="662"/>
    <x v="475"/>
    <d v="2016-04-25T00:00:00"/>
    <s v="Standard Class"/>
    <s v="GM-14455"/>
    <x v="39"/>
    <x v="2"/>
    <s v="United States"/>
    <s v="Columbus"/>
    <s v="Ohio"/>
    <n v="43229"/>
    <x v="3"/>
    <s v="OFF-PA-10000418"/>
    <x v="1"/>
    <s v="Paper"/>
    <s v="Xerox 189"/>
    <x v="1242"/>
    <n v="5"/>
    <n v="0.2"/>
    <n v="146.79"/>
    <n v="6"/>
    <n v="35"/>
    <n v="2016"/>
    <s v="April"/>
    <s v="Q2"/>
  </r>
  <r>
    <n v="1405"/>
    <x v="663"/>
    <x v="322"/>
    <d v="2014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x v="1243"/>
    <n v="1"/>
    <n v="0.2"/>
    <n v="-2.1896"/>
    <n v="2"/>
    <n v="-21.25"/>
    <n v="2014"/>
    <s v="April"/>
    <s v="Q2"/>
  </r>
  <r>
    <n v="1406"/>
    <x v="663"/>
    <x v="322"/>
    <d v="2014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x v="1244"/>
    <n v="3"/>
    <n v="0.4"/>
    <n v="-36.111600000000003"/>
    <n v="2"/>
    <n v="-23.333333333333332"/>
    <n v="2014"/>
    <s v="April"/>
    <s v="Q2"/>
  </r>
  <r>
    <n v="1407"/>
    <x v="663"/>
    <x v="322"/>
    <d v="2014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x v="1245"/>
    <n v="2"/>
    <n v="0.2"/>
    <n v="21.896999999999998"/>
    <n v="2"/>
    <n v="18.749999999999996"/>
    <n v="2014"/>
    <s v="April"/>
    <s v="Q2"/>
  </r>
  <r>
    <n v="1408"/>
    <x v="664"/>
    <x v="476"/>
    <d v="2016-09-06T00:00:00"/>
    <s v="Standard Class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x v="1246"/>
    <n v="2"/>
    <n v="0"/>
    <n v="19.6248"/>
    <n v="4"/>
    <n v="26"/>
    <n v="2016"/>
    <s v="September"/>
    <s v="Q3"/>
  </r>
  <r>
    <n v="1409"/>
    <x v="664"/>
    <x v="476"/>
    <d v="2016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x v="369"/>
    <n v="2"/>
    <n v="0"/>
    <n v="9.9949999999999992"/>
    <n v="4"/>
    <n v="25"/>
    <n v="2016"/>
    <s v="September"/>
    <s v="Q3"/>
  </r>
  <r>
    <n v="1410"/>
    <x v="665"/>
    <x v="477"/>
    <d v="2016-09-30T00:00:00"/>
    <s v="Standard Class"/>
    <s v="AB-10105"/>
    <x v="455"/>
    <x v="0"/>
    <s v="United States"/>
    <s v="Phoenix"/>
    <s v="Arizona"/>
    <n v="85023"/>
    <x v="1"/>
    <s v="FUR-TA-10002356"/>
    <x v="0"/>
    <s v="Tables"/>
    <s v="Bevis Boat-Shaped Conference Table"/>
    <x v="859"/>
    <n v="3"/>
    <n v="0.5"/>
    <n v="-204.44579999999999"/>
    <n v="5"/>
    <n v="-51.999999999999993"/>
    <n v="2016"/>
    <s v="September"/>
    <s v="Q3"/>
  </r>
  <r>
    <n v="1411"/>
    <x v="666"/>
    <x v="259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x v="208"/>
    <n v="2"/>
    <n v="0.2"/>
    <n v="8.8800000000000008"/>
    <n v="7"/>
    <n v="37.500000000000007"/>
    <n v="2017"/>
    <s v="November"/>
    <s v="Q4"/>
  </r>
  <r>
    <n v="1412"/>
    <x v="667"/>
    <x v="478"/>
    <d v="2016-07-13T00:00:00"/>
    <s v="Standard Class"/>
    <s v="JD-15895"/>
    <x v="63"/>
    <x v="1"/>
    <s v="United States"/>
    <s v="New York City"/>
    <s v="New York"/>
    <n v="10035"/>
    <x v="3"/>
    <s v="FUR-CH-10002335"/>
    <x v="0"/>
    <s v="Chairs"/>
    <s v="Hon GuestStacker Chair"/>
    <x v="1247"/>
    <n v="2"/>
    <n v="0.1"/>
    <n v="72.534400000000005"/>
    <n v="4"/>
    <n v="17.777777777777782"/>
    <n v="2016"/>
    <s v="July"/>
    <s v="Q3"/>
  </r>
  <r>
    <n v="1413"/>
    <x v="667"/>
    <x v="478"/>
    <d v="2016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  <n v="4"/>
    <n v="0"/>
    <n v="14.8752"/>
    <n v="4"/>
    <n v="9"/>
    <n v="2016"/>
    <s v="July"/>
    <s v="Q3"/>
  </r>
  <r>
    <n v="1414"/>
    <x v="668"/>
    <x v="479"/>
    <d v="2014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x v="1249"/>
    <n v="7"/>
    <n v="0.2"/>
    <n v="108.7996"/>
    <n v="5"/>
    <n v="32.5"/>
    <n v="2014"/>
    <s v="June"/>
    <s v="Q2"/>
  </r>
  <r>
    <n v="1415"/>
    <x v="669"/>
    <x v="480"/>
    <d v="2017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x v="758"/>
    <n v="3"/>
    <n v="0"/>
    <n v="26.396699999999999"/>
    <n v="3"/>
    <n v="11"/>
    <n v="2017"/>
    <s v="January"/>
    <s v="Q1"/>
  </r>
  <r>
    <n v="1416"/>
    <x v="669"/>
    <x v="480"/>
    <d v="2017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  <n v="3"/>
    <n v="0"/>
    <n v="12.8316"/>
    <n v="3"/>
    <n v="34"/>
    <n v="2017"/>
    <s v="January"/>
    <s v="Q1"/>
  </r>
  <r>
    <n v="1417"/>
    <x v="670"/>
    <x v="481"/>
    <d v="2015-09-24T00:00:00"/>
    <s v="First Class"/>
    <s v="SV-20815"/>
    <x v="458"/>
    <x v="1"/>
    <s v="United States"/>
    <s v="Houston"/>
    <s v="Texas"/>
    <n v="77041"/>
    <x v="2"/>
    <s v="TEC-PH-10002922"/>
    <x v="2"/>
    <s v="Phones"/>
    <s v="ShoreTel ShorePhone IP 230 VoIP phone"/>
    <x v="1251"/>
    <n v="7"/>
    <n v="0.2"/>
    <n v="118.29300000000001"/>
    <n v="3"/>
    <n v="12.5"/>
    <n v="2015"/>
    <s v="September"/>
    <s v="Q3"/>
  </r>
  <r>
    <n v="1418"/>
    <x v="670"/>
    <x v="481"/>
    <d v="2015-09-24T00:00:00"/>
    <s v="First Class"/>
    <s v="SV-20815"/>
    <x v="458"/>
    <x v="1"/>
    <s v="United States"/>
    <s v="Houston"/>
    <s v="Texas"/>
    <n v="77041"/>
    <x v="2"/>
    <s v="TEC-AC-10004353"/>
    <x v="2"/>
    <s v="Accessories"/>
    <s v="Hypercom P1300 Pinpad"/>
    <x v="1252"/>
    <n v="3"/>
    <n v="0.2"/>
    <n v="32.130000000000003"/>
    <n v="3"/>
    <n v="21.250000000000004"/>
    <n v="2015"/>
    <s v="September"/>
    <s v="Q3"/>
  </r>
  <r>
    <n v="1419"/>
    <x v="670"/>
    <x v="481"/>
    <d v="2015-09-24T00:00:00"/>
    <s v="First Class"/>
    <s v="SV-20815"/>
    <x v="458"/>
    <x v="1"/>
    <s v="United States"/>
    <s v="Houston"/>
    <s v="Texas"/>
    <n v="77041"/>
    <x v="2"/>
    <s v="FUR-FU-10001706"/>
    <x v="0"/>
    <s v="Furnishings"/>
    <s v="Longer-Life Soft White Bulbs"/>
    <x v="1253"/>
    <n v="4"/>
    <n v="0.6"/>
    <n v="-1.4783999999999999"/>
    <n v="3"/>
    <n v="-30"/>
    <n v="2015"/>
    <s v="September"/>
    <s v="Q3"/>
  </r>
  <r>
    <n v="1420"/>
    <x v="671"/>
    <x v="120"/>
    <d v="2015-09-30T00:00:00"/>
    <s v="Standard Class"/>
    <s v="RW-19540"/>
    <x v="459"/>
    <x v="1"/>
    <s v="United States"/>
    <s v="Mesa"/>
    <s v="Arizona"/>
    <n v="85204"/>
    <x v="1"/>
    <s v="OFF-PA-10000501"/>
    <x v="1"/>
    <s v="Paper"/>
    <s v="Petty Cash Envelope"/>
    <x v="1254"/>
    <n v="4"/>
    <n v="0.2"/>
    <n v="31.273599999999998"/>
    <n v="4"/>
    <n v="36.249999999999993"/>
    <n v="2015"/>
    <s v="September"/>
    <s v="Q3"/>
  </r>
  <r>
    <n v="1421"/>
    <x v="671"/>
    <x v="120"/>
    <d v="2015-09-30T00:00:00"/>
    <s v="Standard Class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x v="1255"/>
    <n v="2"/>
    <n v="0.7"/>
    <n v="-48.392000000000003"/>
    <n v="4"/>
    <n v="-66.666666666666671"/>
    <n v="2015"/>
    <s v="September"/>
    <s v="Q3"/>
  </r>
  <r>
    <n v="1422"/>
    <x v="671"/>
    <x v="120"/>
    <d v="2015-09-30T00:00:00"/>
    <s v="Standard Class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x v="1256"/>
    <n v="2"/>
    <n v="0.2"/>
    <n v="14.409599999999999"/>
    <n v="4"/>
    <n v="23.75"/>
    <n v="2015"/>
    <s v="September"/>
    <s v="Q3"/>
  </r>
  <r>
    <n v="1423"/>
    <x v="671"/>
    <x v="120"/>
    <d v="2015-09-30T00:00:00"/>
    <s v="Standard Class"/>
    <s v="RW-19540"/>
    <x v="459"/>
    <x v="1"/>
    <s v="United States"/>
    <s v="Mesa"/>
    <s v="Arizona"/>
    <n v="85204"/>
    <x v="1"/>
    <s v="OFF-BI-10003984"/>
    <x v="1"/>
    <s v="Binders"/>
    <s v="Lock-Up Easel 'Spel-Binder'"/>
    <x v="1257"/>
    <n v="9"/>
    <n v="0.7"/>
    <n v="-59.057099999999998"/>
    <n v="4"/>
    <n v="-76.666666666666657"/>
    <n v="2015"/>
    <s v="September"/>
    <s v="Q3"/>
  </r>
  <r>
    <n v="1424"/>
    <x v="671"/>
    <x v="120"/>
    <d v="2015-09-30T00:00:00"/>
    <s v="Standard Class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x v="1258"/>
    <n v="6"/>
    <n v="0.2"/>
    <n v="-1.4987999999999999"/>
    <n v="4"/>
    <n v="-1.25"/>
    <n v="2015"/>
    <s v="September"/>
    <s v="Q3"/>
  </r>
  <r>
    <n v="1425"/>
    <x v="671"/>
    <x v="120"/>
    <d v="2015-09-30T00:00:00"/>
    <s v="Standard Class"/>
    <s v="RW-19540"/>
    <x v="459"/>
    <x v="1"/>
    <s v="United States"/>
    <s v="Mesa"/>
    <s v="Arizona"/>
    <n v="85204"/>
    <x v="1"/>
    <s v="TEC-PH-10001750"/>
    <x v="2"/>
    <s v="Phones"/>
    <s v="Samsung Rugby III"/>
    <x v="1259"/>
    <n v="5"/>
    <n v="0.2"/>
    <n v="23.096499999999999"/>
    <n v="4"/>
    <n v="8.75"/>
    <n v="2015"/>
    <s v="September"/>
    <s v="Q3"/>
  </r>
  <r>
    <n v="1426"/>
    <x v="671"/>
    <x v="120"/>
    <d v="2015-09-30T00:00:00"/>
    <s v="Standard Class"/>
    <s v="RW-19540"/>
    <x v="459"/>
    <x v="1"/>
    <s v="United States"/>
    <s v="Mesa"/>
    <s v="Arizona"/>
    <n v="85204"/>
    <x v="1"/>
    <s v="OFF-ST-10002743"/>
    <x v="1"/>
    <s v="Storage"/>
    <s v="SAFCO Boltless Steel Shelving"/>
    <x v="1260"/>
    <n v="4"/>
    <n v="0.2"/>
    <n v="-86.366399999999999"/>
    <n v="4"/>
    <n v="-23.75"/>
    <n v="2015"/>
    <s v="September"/>
    <s v="Q3"/>
  </r>
  <r>
    <n v="1427"/>
    <x v="672"/>
    <x v="89"/>
    <d v="2015-11-04T00:00:00"/>
    <s v="Second Class"/>
    <s v="DK-12835"/>
    <x v="460"/>
    <x v="1"/>
    <s v="United States"/>
    <s v="Salinas"/>
    <s v="California"/>
    <n v="93905"/>
    <x v="1"/>
    <s v="OFF-BI-10002949"/>
    <x v="1"/>
    <s v="Binders"/>
    <s v="Prestige Round Ring Binders"/>
    <x v="1261"/>
    <n v="2"/>
    <n v="0.2"/>
    <n v="3.2831999999999999"/>
    <n v="4"/>
    <n v="33.75"/>
    <n v="2015"/>
    <s v="October"/>
    <s v="Q4"/>
  </r>
  <r>
    <n v="1428"/>
    <x v="672"/>
    <x v="89"/>
    <d v="2015-11-04T00:00:00"/>
    <s v="Second Class"/>
    <s v="DK-12835"/>
    <x v="460"/>
    <x v="1"/>
    <s v="United States"/>
    <s v="Salinas"/>
    <s v="California"/>
    <n v="93905"/>
    <x v="1"/>
    <s v="OFF-EN-10002600"/>
    <x v="1"/>
    <s v="Envelopes"/>
    <s v="Redi-Strip #10 Envelopes, 4 1/8 x 9 1/2"/>
    <x v="1262"/>
    <n v="5"/>
    <n v="0"/>
    <n v="7.08"/>
    <n v="4"/>
    <n v="48"/>
    <n v="2015"/>
    <s v="October"/>
    <s v="Q4"/>
  </r>
  <r>
    <n v="1429"/>
    <x v="672"/>
    <x v="89"/>
    <d v="2015-11-04T00:00:00"/>
    <s v="Second Class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x v="1263"/>
    <n v="5"/>
    <n v="0.2"/>
    <n v="9.3125"/>
    <n v="4"/>
    <n v="31.25"/>
    <n v="2015"/>
    <s v="October"/>
    <s v="Q4"/>
  </r>
  <r>
    <n v="1430"/>
    <x v="672"/>
    <x v="89"/>
    <d v="2015-11-04T00:00:00"/>
    <s v="Second Class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  <n v="14"/>
    <n v="0"/>
    <n v="196.61320000000001"/>
    <n v="4"/>
    <n v="46"/>
    <n v="2015"/>
    <s v="October"/>
    <s v="Q4"/>
  </r>
  <r>
    <n v="1431"/>
    <x v="673"/>
    <x v="200"/>
    <d v="2017-11-30T00:00:00"/>
    <s v="Standard Class"/>
    <s v="LT-17110"/>
    <x v="299"/>
    <x v="0"/>
    <s v="United States"/>
    <s v="Columbus"/>
    <s v="Ohio"/>
    <n v="43229"/>
    <x v="3"/>
    <s v="TEC-PH-10003092"/>
    <x v="2"/>
    <s v="Phones"/>
    <s v="Motorola L804"/>
    <x v="1265"/>
    <n v="8"/>
    <n v="0.4"/>
    <n v="-40.471200000000003"/>
    <n v="4"/>
    <n v="-18.333333333333336"/>
    <n v="2017"/>
    <s v="November"/>
    <s v="Q4"/>
  </r>
  <r>
    <n v="1432"/>
    <x v="674"/>
    <x v="174"/>
    <d v="2014-12-21T00:00:00"/>
    <s v="Second Class"/>
    <s v="IM-15070"/>
    <x v="5"/>
    <x v="0"/>
    <s v="United States"/>
    <s v="Florence"/>
    <s v="Alabama"/>
    <n v="35630"/>
    <x v="0"/>
    <s v="OFF-BI-10001191"/>
    <x v="1"/>
    <s v="Binders"/>
    <s v="Canvas Sectional Post Binders"/>
    <x v="1266"/>
    <n v="6"/>
    <n v="0"/>
    <n v="74.852400000000003"/>
    <n v="2"/>
    <n v="49.000000000000007"/>
    <n v="2014"/>
    <s v="December"/>
    <s v="Q4"/>
  </r>
  <r>
    <n v="1433"/>
    <x v="674"/>
    <x v="174"/>
    <d v="2014-12-21T00:00:00"/>
    <s v="Second Class"/>
    <s v="IM-15070"/>
    <x v="5"/>
    <x v="0"/>
    <s v="United States"/>
    <s v="Florence"/>
    <s v="Alabama"/>
    <n v="35630"/>
    <x v="0"/>
    <s v="OFF-SU-10004115"/>
    <x v="1"/>
    <s v="Supplies"/>
    <s v="Acme Stainless Steel Office Snips"/>
    <x v="1267"/>
    <n v="1"/>
    <n v="0"/>
    <n v="1.9629000000000001"/>
    <n v="2"/>
    <n v="27"/>
    <n v="2014"/>
    <s v="December"/>
    <s v="Q4"/>
  </r>
  <r>
    <n v="1434"/>
    <x v="674"/>
    <x v="174"/>
    <d v="2014-12-21T00:00:00"/>
    <s v="Second Class"/>
    <s v="IM-15070"/>
    <x v="5"/>
    <x v="0"/>
    <s v="United States"/>
    <s v="Florence"/>
    <s v="Alabama"/>
    <n v="35630"/>
    <x v="0"/>
    <s v="FUR-CH-10000513"/>
    <x v="0"/>
    <s v="Chairs"/>
    <s v="High-Back Leather Manager's Chair"/>
    <x v="1268"/>
    <n v="14"/>
    <n v="0"/>
    <n v="163.78739999999999"/>
    <n v="2"/>
    <n v="9"/>
    <n v="2014"/>
    <s v="December"/>
    <s v="Q4"/>
  </r>
  <r>
    <n v="1435"/>
    <x v="675"/>
    <x v="482"/>
    <d v="2016-12-30T00:00:00"/>
    <s v="Standard Class"/>
    <s v="FP-14320"/>
    <x v="224"/>
    <x v="0"/>
    <s v="United States"/>
    <s v="Seattle"/>
    <s v="Washington"/>
    <n v="98105"/>
    <x v="1"/>
    <s v="OFF-PA-10003673"/>
    <x v="1"/>
    <s v="Paper"/>
    <s v="Strathmore Photo Mount Cards"/>
    <x v="1269"/>
    <n v="5"/>
    <n v="0"/>
    <n v="15.593999999999999"/>
    <n v="4"/>
    <n v="46"/>
    <n v="2016"/>
    <s v="December"/>
    <s v="Q4"/>
  </r>
  <r>
    <n v="1436"/>
    <x v="676"/>
    <x v="308"/>
    <d v="2017-06-27T00:00:00"/>
    <s v="Standard Class"/>
    <s v="ST-20530"/>
    <x v="461"/>
    <x v="0"/>
    <s v="United States"/>
    <s v="Parma"/>
    <s v="Ohio"/>
    <n v="44134"/>
    <x v="3"/>
    <s v="OFF-PA-10001639"/>
    <x v="1"/>
    <s v="Paper"/>
    <s v="Xerox 203"/>
    <x v="276"/>
    <n v="6"/>
    <n v="0.2"/>
    <n v="10.8864"/>
    <n v="7"/>
    <n v="35"/>
    <n v="2017"/>
    <s v="June"/>
    <s v="Q2"/>
  </r>
  <r>
    <n v="1437"/>
    <x v="676"/>
    <x v="308"/>
    <d v="2017-06-27T00:00:00"/>
    <s v="Standard Class"/>
    <s v="ST-20530"/>
    <x v="461"/>
    <x v="0"/>
    <s v="United States"/>
    <s v="Parma"/>
    <s v="Ohio"/>
    <n v="44134"/>
    <x v="3"/>
    <s v="OFF-AR-10003829"/>
    <x v="1"/>
    <s v="Art"/>
    <s v="Newell 35"/>
    <x v="791"/>
    <n v="2"/>
    <n v="0.2"/>
    <n v="0.59040000000000004"/>
    <n v="7"/>
    <n v="11.25"/>
    <n v="2017"/>
    <s v="June"/>
    <s v="Q2"/>
  </r>
  <r>
    <n v="1438"/>
    <x v="677"/>
    <x v="52"/>
    <d v="2015-10-15T00:00:00"/>
    <s v="Same Day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x v="425"/>
    <n v="3"/>
    <n v="0.2"/>
    <n v="42.880499999999998"/>
    <n v="0"/>
    <n v="16.25"/>
    <n v="2015"/>
    <s v="October"/>
    <s v="Q4"/>
  </r>
  <r>
    <n v="1439"/>
    <x v="677"/>
    <x v="52"/>
    <d v="2015-10-15T00:00:00"/>
    <s v="Same Day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x v="1270"/>
    <n v="5"/>
    <n v="0.3"/>
    <n v="-350.49"/>
    <n v="0"/>
    <n v="-14.285714285714288"/>
    <n v="2015"/>
    <s v="October"/>
    <s v="Q4"/>
  </r>
  <r>
    <n v="1440"/>
    <x v="678"/>
    <x v="483"/>
    <d v="2017-04-15T00:00:00"/>
    <s v="Second Class"/>
    <s v="BD-11320"/>
    <x v="217"/>
    <x v="0"/>
    <s v="United States"/>
    <s v="Providence"/>
    <s v="Rhode Island"/>
    <n v="2908"/>
    <x v="3"/>
    <s v="OFF-BI-10004364"/>
    <x v="1"/>
    <s v="Binders"/>
    <s v="Storex Dura Pro Binders"/>
    <x v="1271"/>
    <n v="5"/>
    <n v="0"/>
    <n v="13.365"/>
    <n v="3"/>
    <n v="45"/>
    <n v="2017"/>
    <s v="April"/>
    <s v="Q2"/>
  </r>
  <r>
    <n v="1441"/>
    <x v="678"/>
    <x v="483"/>
    <d v="2017-04-15T00:00:00"/>
    <s v="Second Class"/>
    <s v="BD-11320"/>
    <x v="217"/>
    <x v="0"/>
    <s v="United States"/>
    <s v="Providence"/>
    <s v="Rhode Island"/>
    <n v="2908"/>
    <x v="3"/>
    <s v="OFF-PA-10001712"/>
    <x v="1"/>
    <s v="Paper"/>
    <s v="Xerox 1948"/>
    <x v="786"/>
    <n v="4"/>
    <n v="0"/>
    <n v="17.981999999999999"/>
    <n v="3"/>
    <n v="44.999999999999993"/>
    <n v="2017"/>
    <s v="April"/>
    <s v="Q2"/>
  </r>
  <r>
    <n v="1442"/>
    <x v="679"/>
    <x v="484"/>
    <d v="2017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x v="1272"/>
    <n v="2"/>
    <n v="0.2"/>
    <n v="11.46"/>
    <n v="5"/>
    <n v="31.250000000000007"/>
    <n v="2017"/>
    <s v="December"/>
    <s v="Q4"/>
  </r>
  <r>
    <n v="1443"/>
    <x v="680"/>
    <x v="485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/16” x 11”"/>
    <x v="1273"/>
    <n v="2"/>
    <n v="0"/>
    <n v="6.3296000000000001"/>
    <n v="3"/>
    <n v="46"/>
    <n v="2017"/>
    <s v="August"/>
    <s v="Q3"/>
  </r>
  <r>
    <n v="1444"/>
    <x v="681"/>
    <x v="486"/>
    <d v="2015-10-06T00:00:00"/>
    <s v="Standard Class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x v="1274"/>
    <n v="4"/>
    <n v="0.2"/>
    <n v="17.428000000000001"/>
    <n v="5"/>
    <n v="12.5"/>
    <n v="2015"/>
    <s v="October"/>
    <s v="Q4"/>
  </r>
  <r>
    <n v="1445"/>
    <x v="682"/>
    <x v="454"/>
    <d v="2016-05-28T00:00:00"/>
    <s v="Standard Class"/>
    <s v="KL-16645"/>
    <x v="107"/>
    <x v="0"/>
    <s v="United States"/>
    <s v="Chicago"/>
    <s v="Illinois"/>
    <n v="60623"/>
    <x v="2"/>
    <s v="TEC-PH-10004165"/>
    <x v="2"/>
    <s v="Phones"/>
    <s v="Mitel MiVoice 5330e IP Phone"/>
    <x v="1275"/>
    <n v="9"/>
    <n v="0.2"/>
    <n v="148.49459999999999"/>
    <n v="5"/>
    <n v="7.5"/>
    <n v="2016"/>
    <s v="May"/>
    <s v="Q2"/>
  </r>
  <r>
    <n v="1446"/>
    <x v="683"/>
    <x v="487"/>
    <d v="2017-06-16T00:00:00"/>
    <s v="First Class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x v="1276"/>
    <n v="4"/>
    <n v="0.2"/>
    <n v="-39.1248"/>
    <n v="3"/>
    <n v="-23.75"/>
    <n v="2017"/>
    <s v="June"/>
    <s v="Q2"/>
  </r>
  <r>
    <n v="1447"/>
    <x v="683"/>
    <x v="487"/>
    <d v="2017-06-16T00:00:00"/>
    <s v="First Class"/>
    <s v="SD-20485"/>
    <x v="174"/>
    <x v="2"/>
    <s v="United States"/>
    <s v="Chicago"/>
    <s v="Illinois"/>
    <n v="60653"/>
    <x v="2"/>
    <s v="FUR-CH-10004289"/>
    <x v="0"/>
    <s v="Chairs"/>
    <s v="Global Super Steno Chair"/>
    <x v="1277"/>
    <n v="7"/>
    <n v="0.3"/>
    <n v="-87.341800000000006"/>
    <n v="3"/>
    <n v="-18.571428571428573"/>
    <n v="2017"/>
    <s v="June"/>
    <s v="Q2"/>
  </r>
  <r>
    <n v="1448"/>
    <x v="683"/>
    <x v="487"/>
    <d v="2017-06-16T00:00:00"/>
    <s v="First Class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x v="730"/>
    <n v="2"/>
    <n v="0.2"/>
    <n v="5.9980000000000002"/>
    <n v="3"/>
    <n v="12.5"/>
    <n v="2017"/>
    <s v="June"/>
    <s v="Q2"/>
  </r>
  <r>
    <n v="1449"/>
    <x v="684"/>
    <x v="488"/>
    <d v="2014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x v="1278"/>
    <n v="3"/>
    <n v="0.7"/>
    <n v="-1.7514000000000001"/>
    <n v="1"/>
    <n v="-70"/>
    <n v="2014"/>
    <s v="April"/>
    <s v="Q2"/>
  </r>
  <r>
    <n v="1450"/>
    <x v="685"/>
    <x v="489"/>
    <d v="2015-05-07T00:00:00"/>
    <s v="Standard Class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x v="1279"/>
    <n v="3"/>
    <n v="0.2"/>
    <n v="11.093999999999999"/>
    <n v="6"/>
    <n v="12.5"/>
    <n v="2015"/>
    <s v="May"/>
    <s v="Q2"/>
  </r>
  <r>
    <n v="1451"/>
    <x v="686"/>
    <x v="490"/>
    <d v="2015-07-20T00:00:00"/>
    <s v="First Class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x v="1280"/>
    <n v="1"/>
    <n v="0.7"/>
    <n v="-1.35"/>
    <n v="1"/>
    <n v="-66.666666666666671"/>
    <n v="2015"/>
    <s v="July"/>
    <s v="Q3"/>
  </r>
  <r>
    <n v="1452"/>
    <x v="687"/>
    <x v="491"/>
    <d v="2016-11-29T00:00:00"/>
    <s v="First Class"/>
    <s v="MC-17425"/>
    <x v="466"/>
    <x v="1"/>
    <s v="United States"/>
    <s v="Mobile"/>
    <s v="Alabama"/>
    <n v="36608"/>
    <x v="0"/>
    <s v="OFF-PA-10001685"/>
    <x v="1"/>
    <s v="Paper"/>
    <s v="Easy-staple paper"/>
    <x v="554"/>
    <n v="7"/>
    <n v="0"/>
    <n v="34.780200000000001"/>
    <n v="3"/>
    <n v="49"/>
    <n v="2016"/>
    <s v="November"/>
    <s v="Q4"/>
  </r>
  <r>
    <n v="1453"/>
    <x v="687"/>
    <x v="491"/>
    <d v="2016-11-29T00:00:00"/>
    <s v="First Class"/>
    <s v="MC-17425"/>
    <x v="466"/>
    <x v="1"/>
    <s v="United States"/>
    <s v="Mobile"/>
    <s v="Alabama"/>
    <n v="36608"/>
    <x v="0"/>
    <s v="OFF-BI-10000666"/>
    <x v="1"/>
    <s v="Binders"/>
    <s v="Surelock Post Binders"/>
    <x v="1281"/>
    <n v="3"/>
    <n v="0"/>
    <n v="45.84"/>
    <n v="3"/>
    <n v="50"/>
    <n v="2016"/>
    <s v="November"/>
    <s v="Q4"/>
  </r>
  <r>
    <n v="1454"/>
    <x v="687"/>
    <x v="491"/>
    <d v="2016-11-29T00:00:00"/>
    <s v="First Class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x v="1282"/>
    <n v="5"/>
    <n v="0"/>
    <n v="16.875"/>
    <n v="3"/>
    <n v="50"/>
    <n v="2016"/>
    <s v="November"/>
    <s v="Q4"/>
  </r>
  <r>
    <n v="1455"/>
    <x v="687"/>
    <x v="491"/>
    <d v="2016-11-29T00:00:00"/>
    <s v="First Class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x v="1283"/>
    <n v="8"/>
    <n v="0"/>
    <n v="1459.2"/>
    <n v="3"/>
    <n v="48.000000000000007"/>
    <n v="2016"/>
    <s v="November"/>
    <s v="Q4"/>
  </r>
  <r>
    <n v="1456"/>
    <x v="688"/>
    <x v="492"/>
    <d v="2017-06-19T00:00:00"/>
    <s v="Standard Class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x v="1284"/>
    <n v="3"/>
    <n v="0"/>
    <n v="41.951999999999998"/>
    <n v="7"/>
    <n v="46"/>
    <n v="2017"/>
    <s v="June"/>
    <s v="Q2"/>
  </r>
  <r>
    <n v="1457"/>
    <x v="688"/>
    <x v="492"/>
    <d v="2017-06-19T00:00:00"/>
    <s v="Standard Class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x v="1285"/>
    <n v="3"/>
    <n v="0"/>
    <n v="67.941000000000003"/>
    <n v="7"/>
    <n v="15"/>
    <n v="2017"/>
    <s v="June"/>
    <s v="Q2"/>
  </r>
  <r>
    <n v="1458"/>
    <x v="689"/>
    <x v="493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s v="Wilson Jones “Snap” Scratch Pad Binder Tool for Ring Binders"/>
    <x v="1286"/>
    <n v="9"/>
    <n v="0"/>
    <n v="23.49"/>
    <n v="4"/>
    <n v="44.999999999999993"/>
    <n v="2015"/>
    <s v="August"/>
    <s v="Q3"/>
  </r>
  <r>
    <n v="1459"/>
    <x v="690"/>
    <x v="477"/>
    <d v="2016-10-01T00:00:00"/>
    <s v="Standard Class"/>
    <s v="NH-18610"/>
    <x v="468"/>
    <x v="1"/>
    <s v="United States"/>
    <s v="Irving"/>
    <s v="Texas"/>
    <n v="75061"/>
    <x v="2"/>
    <s v="OFF-LA-10001569"/>
    <x v="1"/>
    <s v="Labels"/>
    <s v="Avery 499"/>
    <x v="795"/>
    <n v="4"/>
    <n v="0.2"/>
    <n v="5.1791999999999998"/>
    <n v="6"/>
    <n v="32.5"/>
    <n v="2016"/>
    <s v="September"/>
    <s v="Q3"/>
  </r>
  <r>
    <n v="1460"/>
    <x v="691"/>
    <x v="417"/>
    <d v="2014-05-04T00:00:00"/>
    <s v="Same Day"/>
    <s v="AA-10480"/>
    <x v="4"/>
    <x v="0"/>
    <s v="United States"/>
    <s v="Middletown"/>
    <s v="Connecticut"/>
    <n v="6457"/>
    <x v="3"/>
    <s v="FUR-FU-10001473"/>
    <x v="0"/>
    <s v="Furnishings"/>
    <s v="DAX Wood Document Frame"/>
    <x v="1287"/>
    <n v="2"/>
    <n v="0"/>
    <n v="9.8856000000000002"/>
    <n v="0"/>
    <n v="36"/>
    <n v="2014"/>
    <s v="May"/>
    <s v="Q2"/>
  </r>
  <r>
    <n v="1461"/>
    <x v="692"/>
    <x v="494"/>
    <d v="2015-12-08T00:00:00"/>
    <s v="Standard Class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x v="1288"/>
    <n v="2"/>
    <n v="0.2"/>
    <n v="19.398399999999999"/>
    <n v="7"/>
    <n v="35"/>
    <n v="2015"/>
    <s v="December"/>
    <s v="Q4"/>
  </r>
  <r>
    <n v="1462"/>
    <x v="693"/>
    <x v="21"/>
    <d v="2016-03-15T00:00:00"/>
    <s v="Standard Class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x v="1289"/>
    <n v="2"/>
    <n v="0.3"/>
    <n v="-31.372199999999999"/>
    <n v="4"/>
    <n v="-12.857142857142856"/>
    <n v="2016"/>
    <s v="March"/>
    <s v="Q1"/>
  </r>
  <r>
    <n v="1463"/>
    <x v="694"/>
    <x v="370"/>
    <d v="2016-08-28T00:00:00"/>
    <s v="First Class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x v="1290"/>
    <n v="2"/>
    <n v="0.2"/>
    <n v="43.995600000000003"/>
    <n v="2"/>
    <n v="27.500000000000004"/>
    <n v="2016"/>
    <s v="August"/>
    <s v="Q3"/>
  </r>
  <r>
    <n v="1464"/>
    <x v="694"/>
    <x v="370"/>
    <d v="2016-08-28T00:00:00"/>
    <s v="First Class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x v="1291"/>
    <n v="6"/>
    <n v="0.3"/>
    <n v="-29.2776"/>
    <n v="2"/>
    <n v="-2.8571428571428572"/>
    <n v="2016"/>
    <s v="August"/>
    <s v="Q3"/>
  </r>
  <r>
    <n v="1465"/>
    <x v="695"/>
    <x v="186"/>
    <d v="2016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x v="1292"/>
    <n v="2"/>
    <n v="0"/>
    <n v="1.8031999999999999"/>
    <n v="3"/>
    <n v="48.999999999999993"/>
    <n v="2016"/>
    <s v="December"/>
    <s v="Q4"/>
  </r>
  <r>
    <n v="1466"/>
    <x v="696"/>
    <x v="233"/>
    <d v="2014-08-14T00:00:00"/>
    <s v="Standard Class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x v="1293"/>
    <n v="4"/>
    <n v="0.2"/>
    <n v="-3.0344000000000002"/>
    <n v="6"/>
    <n v="-2.5"/>
    <n v="2014"/>
    <s v="August"/>
    <s v="Q3"/>
  </r>
  <r>
    <n v="1467"/>
    <x v="696"/>
    <x v="233"/>
    <d v="2014-08-14T00:00:00"/>
    <s v="Standard Class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x v="98"/>
    <n v="3"/>
    <n v="0.2"/>
    <n v="-10.7973"/>
    <n v="6"/>
    <n v="-11.25"/>
    <n v="2014"/>
    <s v="August"/>
    <s v="Q3"/>
  </r>
  <r>
    <n v="1468"/>
    <x v="697"/>
    <x v="495"/>
    <d v="2015-05-16T00:00:00"/>
    <s v="Same Day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x v="1294"/>
    <n v="4"/>
    <n v="0.2"/>
    <n v="31.995999999999999"/>
    <n v="0"/>
    <n v="12.5"/>
    <n v="2015"/>
    <s v="May"/>
    <s v="Q2"/>
  </r>
  <r>
    <n v="1469"/>
    <x v="698"/>
    <x v="34"/>
    <d v="2017-12-13T00:00:00"/>
    <s v="Standard Class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x v="1295"/>
    <n v="3"/>
    <n v="0"/>
    <n v="226.96440000000001"/>
    <n v="4"/>
    <n v="26"/>
    <n v="2017"/>
    <s v="December"/>
    <s v="Q4"/>
  </r>
  <r>
    <n v="1470"/>
    <x v="698"/>
    <x v="34"/>
    <d v="2017-12-13T00:00:00"/>
    <s v="Standard Class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x v="1296"/>
    <n v="2"/>
    <n v="0"/>
    <n v="19.523800000000001"/>
    <n v="4"/>
    <n v="47"/>
    <n v="2017"/>
    <s v="December"/>
    <s v="Q4"/>
  </r>
  <r>
    <n v="1471"/>
    <x v="698"/>
    <x v="34"/>
    <d v="2017-12-13T00:00:00"/>
    <s v="Standard Class"/>
    <s v="DK-12835"/>
    <x v="460"/>
    <x v="1"/>
    <s v="United States"/>
    <s v="Detroit"/>
    <s v="Michigan"/>
    <n v="48234"/>
    <x v="2"/>
    <s v="OFF-PA-10001293"/>
    <x v="1"/>
    <s v="Paper"/>
    <s v="Xerox 1946"/>
    <x v="91"/>
    <n v="2"/>
    <n v="0"/>
    <n v="6.2207999999999997"/>
    <n v="4"/>
    <n v="47.999999999999993"/>
    <n v="2017"/>
    <s v="December"/>
    <s v="Q4"/>
  </r>
  <r>
    <n v="1472"/>
    <x v="699"/>
    <x v="496"/>
    <d v="2015-09-27T00:00:00"/>
    <s v="Second Class"/>
    <s v="ON-18715"/>
    <x v="21"/>
    <x v="1"/>
    <s v="United States"/>
    <s v="Philadelphia"/>
    <s v="Pennsylvania"/>
    <n v="19120"/>
    <x v="3"/>
    <s v="OFF-AR-10000634"/>
    <x v="1"/>
    <s v="Art"/>
    <s v="Newell 320"/>
    <x v="1297"/>
    <n v="2"/>
    <n v="0.2"/>
    <n v="0.59919999999999995"/>
    <n v="3"/>
    <n v="8.75"/>
    <n v="2015"/>
    <s v="September"/>
    <s v="Q3"/>
  </r>
  <r>
    <n v="1473"/>
    <x v="700"/>
    <x v="497"/>
    <d v="2017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s v="Avery 482"/>
    <x v="1298"/>
    <n v="3"/>
    <n v="0"/>
    <n v="4.0749000000000004"/>
    <n v="4"/>
    <n v="47"/>
    <n v="2017"/>
    <s v="July"/>
    <s v="Q3"/>
  </r>
  <r>
    <n v="1474"/>
    <x v="701"/>
    <x v="494"/>
    <d v="2015-12-02T00:00:00"/>
    <s v="Same Day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x v="1299"/>
    <n v="4"/>
    <n v="0.6"/>
    <n v="-4.0128000000000004"/>
    <n v="1"/>
    <n v="-60.000000000000007"/>
    <n v="2015"/>
    <s v="December"/>
    <s v="Q4"/>
  </r>
  <r>
    <n v="1475"/>
    <x v="702"/>
    <x v="258"/>
    <d v="2016-11-25T00:00:00"/>
    <s v="Standard Class"/>
    <s v="NP-18685"/>
    <x v="472"/>
    <x v="2"/>
    <s v="United States"/>
    <s v="Niagara Falls"/>
    <s v="New York"/>
    <n v="14304"/>
    <x v="3"/>
    <s v="OFF-AR-10003770"/>
    <x v="1"/>
    <s v="Art"/>
    <s v="Newell 340"/>
    <x v="1300"/>
    <n v="6"/>
    <n v="0"/>
    <n v="5.0111999999999997"/>
    <n v="6"/>
    <n v="28.999999999999996"/>
    <n v="2016"/>
    <s v="November"/>
    <s v="Q4"/>
  </r>
  <r>
    <n v="1476"/>
    <x v="702"/>
    <x v="258"/>
    <d v="2016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s v="GBC Plastic Binding Combs"/>
    <x v="1161"/>
    <n v="3"/>
    <n v="0.2"/>
    <n v="6.4206000000000003"/>
    <n v="6"/>
    <n v="36.250000000000007"/>
    <n v="2016"/>
    <s v="November"/>
    <s v="Q4"/>
  </r>
  <r>
    <n v="1477"/>
    <x v="703"/>
    <x v="498"/>
    <d v="2017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s v="Avery 506"/>
    <x v="1301"/>
    <n v="7"/>
    <n v="0"/>
    <n v="13.2986"/>
    <n v="5"/>
    <n v="46"/>
    <n v="2017"/>
    <s v="March"/>
    <s v="Q1"/>
  </r>
  <r>
    <n v="1478"/>
    <x v="704"/>
    <x v="373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x v="1302"/>
    <n v="7"/>
    <n v="0.2"/>
    <n v="5.8653000000000004"/>
    <n v="4"/>
    <n v="11.25"/>
    <n v="2016"/>
    <s v="November"/>
    <s v="Q4"/>
  </r>
  <r>
    <n v="1479"/>
    <x v="705"/>
    <x v="123"/>
    <d v="2017-11-20T00:00:00"/>
    <s v="First Class"/>
    <s v="KD-16345"/>
    <x v="44"/>
    <x v="0"/>
    <s v="United States"/>
    <s v="Westminster"/>
    <s v="California"/>
    <n v="92683"/>
    <x v="1"/>
    <s v="TEC-PH-10000376"/>
    <x v="2"/>
    <s v="Phones"/>
    <s v="Square Credit Card Reader"/>
    <x v="1303"/>
    <n v="4"/>
    <n v="0.2"/>
    <n v="2.3976000000000002"/>
    <n v="1"/>
    <n v="7.5000000000000009"/>
    <n v="2017"/>
    <s v="November"/>
    <s v="Q4"/>
  </r>
  <r>
    <n v="1480"/>
    <x v="706"/>
    <x v="499"/>
    <d v="2016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s v="Xerox 192"/>
    <x v="233"/>
    <n v="4"/>
    <n v="0"/>
    <n v="12.441599999999999"/>
    <n v="6"/>
    <n v="47.999999999999993"/>
    <n v="2016"/>
    <s v="December"/>
    <s v="Q4"/>
  </r>
  <r>
    <n v="1481"/>
    <x v="706"/>
    <x v="499"/>
    <d v="2016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x v="1304"/>
    <n v="7"/>
    <n v="0"/>
    <n v="19.825399999999998"/>
    <n v="6"/>
    <n v="48.999999999999993"/>
    <n v="2016"/>
    <s v="December"/>
    <s v="Q4"/>
  </r>
  <r>
    <n v="1482"/>
    <x v="706"/>
    <x v="499"/>
    <d v="2016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x v="1305"/>
    <n v="3"/>
    <n v="0"/>
    <n v="8.8062000000000005"/>
    <n v="6"/>
    <n v="26"/>
    <n v="2016"/>
    <s v="December"/>
    <s v="Q4"/>
  </r>
  <r>
    <n v="1483"/>
    <x v="707"/>
    <x v="326"/>
    <d v="2017-08-28T00:00:00"/>
    <s v="Second Class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x v="1261"/>
    <n v="2"/>
    <n v="0.2"/>
    <n v="1.7023999999999999"/>
    <n v="3"/>
    <n v="17.5"/>
    <n v="2017"/>
    <s v="August"/>
    <s v="Q3"/>
  </r>
  <r>
    <n v="1484"/>
    <x v="707"/>
    <x v="326"/>
    <d v="2017-08-28T00:00:00"/>
    <s v="Second Class"/>
    <s v="DW-13540"/>
    <x v="386"/>
    <x v="0"/>
    <s v="United States"/>
    <s v="Jackson"/>
    <s v="Tennessee"/>
    <n v="38301"/>
    <x v="0"/>
    <s v="OFF-PA-10000130"/>
    <x v="1"/>
    <s v="Paper"/>
    <s v="Xerox 199"/>
    <x v="1306"/>
    <n v="1"/>
    <n v="0.2"/>
    <n v="1.07"/>
    <n v="3"/>
    <n v="31.25"/>
    <n v="2017"/>
    <s v="August"/>
    <s v="Q3"/>
  </r>
  <r>
    <n v="1485"/>
    <x v="708"/>
    <x v="500"/>
    <d v="2016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x v="1307"/>
    <n v="3"/>
    <n v="0"/>
    <n v="30.09"/>
    <n v="4"/>
    <n v="17"/>
    <n v="2016"/>
    <s v="October"/>
    <s v="Q4"/>
  </r>
  <r>
    <n v="1486"/>
    <x v="709"/>
    <x v="501"/>
    <d v="2014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s v="Staples"/>
    <x v="1053"/>
    <n v="2"/>
    <n v="0"/>
    <n v="1.3160000000000001"/>
    <n v="6"/>
    <n v="35"/>
    <n v="2014"/>
    <s v="November"/>
    <s v="Q4"/>
  </r>
  <r>
    <n v="1487"/>
    <x v="710"/>
    <x v="502"/>
    <d v="2015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x v="1308"/>
    <n v="7"/>
    <n v="0.2"/>
    <n v="106.1242"/>
    <n v="4"/>
    <n v="8.75"/>
    <n v="2015"/>
    <s v="November"/>
    <s v="Q4"/>
  </r>
  <r>
    <n v="1488"/>
    <x v="710"/>
    <x v="502"/>
    <d v="2015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x v="1309"/>
    <n v="3"/>
    <n v="0"/>
    <n v="37.787399999999998"/>
    <n v="4"/>
    <n v="42"/>
    <n v="2015"/>
    <s v="November"/>
    <s v="Q4"/>
  </r>
  <r>
    <n v="1489"/>
    <x v="710"/>
    <x v="502"/>
    <d v="2015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s v="Coloredge Poster Frame"/>
    <x v="528"/>
    <n v="3"/>
    <n v="0"/>
    <n v="16.614000000000001"/>
    <n v="4"/>
    <n v="39"/>
    <n v="2015"/>
    <s v="November"/>
    <s v="Q4"/>
  </r>
  <r>
    <n v="1490"/>
    <x v="711"/>
    <x v="503"/>
    <d v="2014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s v="Avery 488"/>
    <x v="1310"/>
    <n v="2"/>
    <n v="0.2"/>
    <n v="1.764"/>
    <n v="7"/>
    <n v="35"/>
    <n v="2014"/>
    <s v="November"/>
    <s v="Q4"/>
  </r>
  <r>
    <n v="1491"/>
    <x v="712"/>
    <x v="504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s v="#10-4 1/8&quot; x 9 1/2&quot; Premium Diagonal Seam Envelopes"/>
    <x v="1311"/>
    <n v="4"/>
    <n v="0"/>
    <n v="28.332000000000001"/>
    <n v="5"/>
    <n v="45"/>
    <n v="2017"/>
    <s v="April"/>
    <s v="Q2"/>
  </r>
  <r>
    <n v="1492"/>
    <x v="713"/>
    <x v="221"/>
    <d v="2017-11-28T00:00:00"/>
    <s v="Standard Class"/>
    <s v="TS-21370"/>
    <x v="477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  <n v="1"/>
    <n v="0"/>
    <n v="2.8812000000000002"/>
    <n v="4"/>
    <n v="49.000000000000007"/>
    <n v="2017"/>
    <s v="November"/>
    <s v="Q4"/>
  </r>
  <r>
    <n v="1493"/>
    <x v="713"/>
    <x v="221"/>
    <d v="2017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x v="1312"/>
    <n v="6"/>
    <n v="0.1"/>
    <n v="173.74080000000001"/>
    <n v="4"/>
    <n v="17.777777777777779"/>
    <n v="2017"/>
    <s v="November"/>
    <s v="Q4"/>
  </r>
  <r>
    <n v="1494"/>
    <x v="714"/>
    <x v="505"/>
    <d v="2017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x v="1313"/>
    <n v="2"/>
    <n v="0"/>
    <n v="3.6631999999999998"/>
    <n v="4"/>
    <n v="37.999999999999993"/>
    <n v="2017"/>
    <s v="October"/>
    <s v="Q4"/>
  </r>
  <r>
    <n v="1495"/>
    <x v="715"/>
    <x v="506"/>
    <d v="2014-12-19T00:00:00"/>
    <s v="Second Class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x v="1314"/>
    <n v="3"/>
    <n v="0"/>
    <n v="11.214"/>
    <n v="2"/>
    <n v="28.000000000000004"/>
    <n v="2014"/>
    <s v="December"/>
    <s v="Q4"/>
  </r>
  <r>
    <n v="1496"/>
    <x v="716"/>
    <x v="507"/>
    <d v="2017-09-08T00:00:00"/>
    <s v="Standard Class"/>
    <s v="JD-15790"/>
    <x v="479"/>
    <x v="0"/>
    <s v="United States"/>
    <s v="Coppell"/>
    <s v="Texas"/>
    <n v="75019"/>
    <x v="2"/>
    <s v="OFF-AR-10003759"/>
    <x v="1"/>
    <s v="Art"/>
    <s v="Crayola Anti Dust Chalk, 12/Pack"/>
    <x v="1315"/>
    <n v="7"/>
    <n v="0.2"/>
    <n v="3.1850000000000001"/>
    <n v="4"/>
    <n v="31.25"/>
    <n v="2017"/>
    <s v="September"/>
    <s v="Q3"/>
  </r>
  <r>
    <n v="1497"/>
    <x v="716"/>
    <x v="507"/>
    <d v="2017-09-08T00:00:00"/>
    <s v="Standard Class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x v="1316"/>
    <n v="1"/>
    <n v="0.2"/>
    <n v="-0.20979999999999999"/>
    <n v="4"/>
    <n v="-1.25"/>
    <n v="2017"/>
    <s v="September"/>
    <s v="Q3"/>
  </r>
  <r>
    <n v="1498"/>
    <x v="716"/>
    <x v="507"/>
    <d v="2017-09-08T00:00:00"/>
    <s v="Standard Class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x v="1317"/>
    <n v="5"/>
    <n v="0.2"/>
    <n v="3.7719999999999998"/>
    <n v="4"/>
    <n v="28.749999999999996"/>
    <n v="2017"/>
    <s v="September"/>
    <s v="Q3"/>
  </r>
  <r>
    <n v="1499"/>
    <x v="717"/>
    <x v="508"/>
    <d v="2016-10-20T00:00:00"/>
    <s v="First Class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x v="1318"/>
    <n v="5"/>
    <n v="0.2"/>
    <n v="6.5830000000000002"/>
    <n v="3"/>
    <n v="36.25"/>
    <n v="2016"/>
    <s v="October"/>
    <s v="Q4"/>
  </r>
  <r>
    <n v="1500"/>
    <x v="718"/>
    <x v="105"/>
    <d v="2017-11-18T00:00:00"/>
    <s v="Standard Class"/>
    <s v="NG-18430"/>
    <x v="159"/>
    <x v="0"/>
    <s v="United States"/>
    <s v="Austin"/>
    <s v="Texas"/>
    <n v="78745"/>
    <x v="2"/>
    <s v="OFF-PA-10002749"/>
    <x v="1"/>
    <s v="Paper"/>
    <s v="Wirebound Message Books, 5-1/2 x 4 Forms, 2 or 4 Forms per Page"/>
    <x v="195"/>
    <n v="3"/>
    <n v="0.2"/>
    <n v="5.8202999999999996"/>
    <n v="6"/>
    <n v="36.249999999999993"/>
    <n v="2017"/>
    <s v="November"/>
    <s v="Q4"/>
  </r>
  <r>
    <n v="1501"/>
    <x v="718"/>
    <x v="105"/>
    <d v="2017-11-18T00:00:00"/>
    <s v="Standard Class"/>
    <s v="NG-18430"/>
    <x v="159"/>
    <x v="0"/>
    <s v="United States"/>
    <s v="Austin"/>
    <s v="Texas"/>
    <n v="78745"/>
    <x v="2"/>
    <s v="OFF-PA-10003823"/>
    <x v="1"/>
    <s v="Paper"/>
    <s v="Xerox 197"/>
    <x v="1319"/>
    <n v="9"/>
    <n v="0.2"/>
    <n v="69.704999999999998"/>
    <n v="6"/>
    <n v="31.25"/>
    <n v="2017"/>
    <s v="November"/>
    <s v="Q4"/>
  </r>
  <r>
    <n v="1502"/>
    <x v="718"/>
    <x v="105"/>
    <d v="2017-11-18T00:00:00"/>
    <s v="Standard Class"/>
    <s v="NG-18430"/>
    <x v="159"/>
    <x v="0"/>
    <s v="United States"/>
    <s v="Austin"/>
    <s v="Texas"/>
    <n v="78745"/>
    <x v="2"/>
    <s v="OFF-ST-10003716"/>
    <x v="1"/>
    <s v="Storage"/>
    <s v="Tennsco Double-Tier Lockers"/>
    <x v="1117"/>
    <n v="3"/>
    <n v="0.2"/>
    <n v="-47.254199999999997"/>
    <n v="6"/>
    <n v="-8.75"/>
    <n v="2017"/>
    <s v="November"/>
    <s v="Q4"/>
  </r>
  <r>
    <n v="1503"/>
    <x v="719"/>
    <x v="390"/>
    <d v="2016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  <n v="2"/>
    <n v="0.2"/>
    <n v="3.3519999999999999"/>
    <n v="7"/>
    <n v="10"/>
    <n v="2016"/>
    <s v="November"/>
    <s v="Q4"/>
  </r>
  <r>
    <n v="1504"/>
    <x v="719"/>
    <x v="390"/>
    <d v="2016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x v="583"/>
    <n v="2"/>
    <n v="0"/>
    <n v="3.0813999999999999"/>
    <n v="7"/>
    <n v="31"/>
    <n v="2016"/>
    <s v="November"/>
    <s v="Q4"/>
  </r>
  <r>
    <n v="1505"/>
    <x v="720"/>
    <x v="509"/>
    <d v="2015-08-07T00:00:00"/>
    <s v="Standard Class"/>
    <s v="PC-19000"/>
    <x v="480"/>
    <x v="2"/>
    <s v="United States"/>
    <s v="Los Angeles"/>
    <s v="California"/>
    <n v="90004"/>
    <x v="1"/>
    <s v="OFF-AR-10001868"/>
    <x v="1"/>
    <s v="Art"/>
    <s v="Prang Dustless Chalk Sticks"/>
    <x v="944"/>
    <n v="4"/>
    <n v="0"/>
    <n v="3.36"/>
    <n v="6"/>
    <n v="50"/>
    <n v="2015"/>
    <s v="August"/>
    <s v="Q3"/>
  </r>
  <r>
    <n v="1506"/>
    <x v="720"/>
    <x v="509"/>
    <d v="2015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x v="1321"/>
    <n v="6"/>
    <n v="0.2"/>
    <n v="-175.8708"/>
    <n v="6"/>
    <n v="-17.5"/>
    <n v="2015"/>
    <s v="August"/>
    <s v="Q3"/>
  </r>
  <r>
    <n v="1507"/>
    <x v="721"/>
    <x v="165"/>
    <d v="2017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x v="598"/>
    <n v="3"/>
    <n v="0.2"/>
    <n v="5.5875000000000004"/>
    <n v="5"/>
    <n v="31.250000000000007"/>
    <n v="2017"/>
    <s v="December"/>
    <s v="Q4"/>
  </r>
  <r>
    <n v="1508"/>
    <x v="722"/>
    <x v="42"/>
    <d v="2016-09-23T00:00:00"/>
    <s v="Standard Class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x v="1322"/>
    <n v="4"/>
    <n v="0"/>
    <n v="190.08"/>
    <n v="6"/>
    <n v="48.000000000000007"/>
    <n v="2016"/>
    <s v="September"/>
    <s v="Q3"/>
  </r>
  <r>
    <n v="1509"/>
    <x v="723"/>
    <x v="389"/>
    <d v="2017-12-10T00:00:00"/>
    <s v="Same Day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x v="1323"/>
    <n v="3"/>
    <n v="0"/>
    <n v="15.525"/>
    <n v="0"/>
    <n v="45"/>
    <n v="2017"/>
    <s v="December"/>
    <s v="Q4"/>
  </r>
  <r>
    <n v="1510"/>
    <x v="724"/>
    <x v="510"/>
    <d v="2017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x v="1324"/>
    <n v="2"/>
    <n v="0"/>
    <n v="3.0095999999999998"/>
    <n v="3"/>
    <n v="36"/>
    <n v="2017"/>
    <s v="September"/>
    <s v="Q3"/>
  </r>
  <r>
    <n v="1511"/>
    <x v="725"/>
    <x v="92"/>
    <d v="2017-07-01T00:00:00"/>
    <s v="Standard Class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x v="1325"/>
    <n v="8"/>
    <n v="0"/>
    <n v="111.824"/>
    <n v="7"/>
    <n v="28.999999999999996"/>
    <n v="2017"/>
    <s v="June"/>
    <s v="Q2"/>
  </r>
  <r>
    <n v="1512"/>
    <x v="725"/>
    <x v="92"/>
    <d v="2017-07-01T00:00:00"/>
    <s v="Standard Class"/>
    <s v="NH-18610"/>
    <x v="468"/>
    <x v="1"/>
    <s v="United States"/>
    <s v="Pomona"/>
    <s v="California"/>
    <n v="91767"/>
    <x v="1"/>
    <s v="OFF-AR-10003514"/>
    <x v="1"/>
    <s v="Art"/>
    <s v="4009 Highlighters by Sanford"/>
    <x v="1326"/>
    <n v="9"/>
    <n v="0"/>
    <n v="11.820600000000001"/>
    <n v="7"/>
    <n v="33"/>
    <n v="2017"/>
    <s v="June"/>
    <s v="Q2"/>
  </r>
  <r>
    <n v="1513"/>
    <x v="726"/>
    <x v="238"/>
    <d v="2017-08-22T00:00:00"/>
    <s v="Standard Class"/>
    <s v="RA-19915"/>
    <x v="154"/>
    <x v="0"/>
    <s v="United States"/>
    <s v="Dallas"/>
    <s v="Texas"/>
    <n v="75220"/>
    <x v="2"/>
    <s v="OFF-ST-10002276"/>
    <x v="1"/>
    <s v="Storage"/>
    <s v="Safco Steel Mobile File Cart"/>
    <x v="1327"/>
    <n v="3"/>
    <n v="0.2"/>
    <n v="12.504"/>
    <n v="4"/>
    <n v="6.25"/>
    <n v="2017"/>
    <s v="August"/>
    <s v="Q3"/>
  </r>
  <r>
    <n v="1514"/>
    <x v="726"/>
    <x v="238"/>
    <d v="2017-08-22T00:00:00"/>
    <s v="Standard Class"/>
    <s v="RA-19915"/>
    <x v="154"/>
    <x v="0"/>
    <s v="United States"/>
    <s v="Dallas"/>
    <s v="Texas"/>
    <n v="75220"/>
    <x v="2"/>
    <s v="OFF-BI-10001098"/>
    <x v="1"/>
    <s v="Binders"/>
    <s v="Acco D-Ring Binder w/DublLock"/>
    <x v="1328"/>
    <n v="5"/>
    <n v="0.8"/>
    <n v="-33.139000000000003"/>
    <n v="4"/>
    <n v="-155.00000000000003"/>
    <n v="2017"/>
    <s v="August"/>
    <s v="Q3"/>
  </r>
  <r>
    <n v="1515"/>
    <x v="726"/>
    <x v="238"/>
    <d v="2017-08-22T00:00:00"/>
    <s v="Standard Class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x v="1329"/>
    <n v="4"/>
    <n v="0.8"/>
    <n v="-11.4648"/>
    <n v="4"/>
    <n v="-170.00000000000003"/>
    <n v="2017"/>
    <s v="August"/>
    <s v="Q3"/>
  </r>
  <r>
    <n v="1516"/>
    <x v="727"/>
    <x v="157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s v="Leather Task Chair, Black"/>
    <x v="1330"/>
    <n v="1"/>
    <n v="0.3"/>
    <n v="-9.0980000000000008"/>
    <n v="6"/>
    <n v="-14.285714285714288"/>
    <n v="2017"/>
    <s v="December"/>
    <s v="Q4"/>
  </r>
  <r>
    <n v="1517"/>
    <x v="728"/>
    <x v="389"/>
    <d v="2017-12-14T00:00:00"/>
    <s v="Second Class"/>
    <s v="MC-17845"/>
    <x v="266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x v="1331"/>
    <n v="4"/>
    <n v="0"/>
    <n v="116.872"/>
    <n v="4"/>
    <n v="7.0000000000000009"/>
    <n v="2017"/>
    <s v="December"/>
    <s v="Q4"/>
  </r>
  <r>
    <n v="1518"/>
    <x v="729"/>
    <x v="511"/>
    <d v="2014-02-06T00:00:00"/>
    <s v="Second Class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x v="1332"/>
    <n v="2"/>
    <n v="0.2"/>
    <n v="27.248000000000001"/>
    <n v="3"/>
    <n v="32.5"/>
    <n v="2014"/>
    <s v="February"/>
    <s v="Q1"/>
  </r>
  <r>
    <n v="1519"/>
    <x v="729"/>
    <x v="511"/>
    <d v="2014-02-06T00:00:00"/>
    <s v="Second Class"/>
    <s v="TB-21400"/>
    <x v="483"/>
    <x v="0"/>
    <s v="United States"/>
    <s v="Seattle"/>
    <s v="Washington"/>
    <n v="98105"/>
    <x v="1"/>
    <s v="OFF-BI-10002827"/>
    <x v="1"/>
    <s v="Binders"/>
    <s v="Avery Durable Poly Binders"/>
    <x v="1333"/>
    <n v="3"/>
    <n v="0.2"/>
    <n v="4.3133999999999997"/>
    <n v="3"/>
    <n v="32.499999999999993"/>
    <n v="2014"/>
    <s v="February"/>
    <s v="Q1"/>
  </r>
  <r>
    <n v="1520"/>
    <x v="730"/>
    <x v="512"/>
    <d v="2017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  <n v="7"/>
    <n v="0.2"/>
    <n v="7.7343000000000002"/>
    <n v="3"/>
    <n v="36.250000000000007"/>
    <n v="2017"/>
    <s v="February"/>
    <s v="Q1"/>
  </r>
  <r>
    <n v="1521"/>
    <x v="731"/>
    <x v="513"/>
    <d v="2017-04-21T00:00:00"/>
    <s v="Standard Class"/>
    <s v="PL-18925"/>
    <x v="484"/>
    <x v="2"/>
    <s v="United States"/>
    <s v="Chicago"/>
    <s v="Illinois"/>
    <n v="60610"/>
    <x v="2"/>
    <s v="OFF-AR-10001419"/>
    <x v="1"/>
    <s v="Art"/>
    <s v="Newell 325"/>
    <x v="1045"/>
    <n v="5"/>
    <n v="0.2"/>
    <n v="2.0649999999999999"/>
    <n v="5"/>
    <n v="12.5"/>
    <n v="2017"/>
    <s v="April"/>
    <s v="Q2"/>
  </r>
  <r>
    <n v="1522"/>
    <x v="732"/>
    <x v="401"/>
    <d v="2015-12-11T00:00:00"/>
    <s v="Standard Class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x v="1335"/>
    <n v="6"/>
    <n v="0.2"/>
    <n v="48.951599999999999"/>
    <n v="5"/>
    <n v="23.75"/>
    <n v="2015"/>
    <s v="December"/>
    <s v="Q4"/>
  </r>
  <r>
    <n v="1523"/>
    <x v="732"/>
    <x v="401"/>
    <d v="2015-12-11T00:00:00"/>
    <s v="Standard Class"/>
    <s v="GH-14425"/>
    <x v="485"/>
    <x v="0"/>
    <s v="United States"/>
    <s v="Tucson"/>
    <s v="Arizona"/>
    <n v="85705"/>
    <x v="1"/>
    <s v="OFF-PA-10002586"/>
    <x v="1"/>
    <s v="Paper"/>
    <s v="Xerox 1970"/>
    <x v="544"/>
    <n v="5"/>
    <n v="0.2"/>
    <n v="6.7229999999999999"/>
    <n v="5"/>
    <n v="33.75"/>
    <n v="2015"/>
    <s v="December"/>
    <s v="Q4"/>
  </r>
  <r>
    <n v="1524"/>
    <x v="732"/>
    <x v="401"/>
    <d v="2015-12-11T00:00:00"/>
    <s v="Standard Class"/>
    <s v="GH-14425"/>
    <x v="485"/>
    <x v="0"/>
    <s v="United States"/>
    <s v="Tucson"/>
    <s v="Arizona"/>
    <n v="85705"/>
    <x v="1"/>
    <s v="OFF-PA-10003039"/>
    <x v="1"/>
    <s v="Paper"/>
    <s v="Xerox 1960"/>
    <x v="654"/>
    <n v="8"/>
    <n v="0.2"/>
    <n v="61.96"/>
    <n v="5"/>
    <n v="31.25"/>
    <n v="2015"/>
    <s v="December"/>
    <s v="Q4"/>
  </r>
  <r>
    <n v="1525"/>
    <x v="732"/>
    <x v="401"/>
    <d v="2015-12-11T00:00:00"/>
    <s v="Standard Class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x v="1336"/>
    <n v="6"/>
    <n v="0.2"/>
    <n v="-58.687199999999997"/>
    <n v="5"/>
    <n v="-23.75"/>
    <n v="2015"/>
    <s v="December"/>
    <s v="Q4"/>
  </r>
  <r>
    <n v="1526"/>
    <x v="732"/>
    <x v="401"/>
    <d v="2015-12-11T00:00:00"/>
    <s v="Standard Class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/Woodgrain"/>
    <x v="31"/>
    <n v="6"/>
    <n v="0.2"/>
    <n v="9.7091999999999992"/>
    <n v="5"/>
    <n v="11.249999999999998"/>
    <n v="2015"/>
    <s v="December"/>
    <s v="Q4"/>
  </r>
  <r>
    <n v="1527"/>
    <x v="733"/>
    <x v="405"/>
    <d v="2016-07-27T00:00:00"/>
    <s v="Standard Class"/>
    <s v="CJ-12010"/>
    <x v="170"/>
    <x v="0"/>
    <s v="United States"/>
    <s v="Allentown"/>
    <s v="Pennsylvania"/>
    <n v="18103"/>
    <x v="3"/>
    <s v="OFF-AR-10002221"/>
    <x v="1"/>
    <s v="Art"/>
    <s v="12 Colored Short Pencils"/>
    <x v="1337"/>
    <n v="2"/>
    <n v="0.2"/>
    <n v="0.36399999999999999"/>
    <n v="5"/>
    <n v="8.75"/>
    <n v="2016"/>
    <s v="July"/>
    <s v="Q3"/>
  </r>
  <r>
    <n v="1528"/>
    <x v="733"/>
    <x v="405"/>
    <d v="2016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x v="25"/>
    <n v="2"/>
    <n v="0.2"/>
    <n v="3.3488000000000002"/>
    <n v="5"/>
    <n v="28.750000000000004"/>
    <n v="2016"/>
    <s v="July"/>
    <s v="Q3"/>
  </r>
  <r>
    <n v="1529"/>
    <x v="734"/>
    <x v="209"/>
    <d v="2015-11-10T00:00:00"/>
    <s v="Second Class"/>
    <s v="MC-18130"/>
    <x v="305"/>
    <x v="1"/>
    <s v="United States"/>
    <s v="Newark"/>
    <s v="Delaware"/>
    <n v="19711"/>
    <x v="3"/>
    <s v="OFF-FA-10004968"/>
    <x v="1"/>
    <s v="Fasteners"/>
    <s v="Rubber Band Ball"/>
    <x v="1338"/>
    <n v="7"/>
    <n v="0"/>
    <n v="0.52359999999999995"/>
    <n v="3"/>
    <n v="1.9999999999999998"/>
    <n v="2015"/>
    <s v="November"/>
    <s v="Q4"/>
  </r>
  <r>
    <n v="1530"/>
    <x v="734"/>
    <x v="209"/>
    <d v="2015-11-10T00:00:00"/>
    <s v="Second Class"/>
    <s v="MC-18130"/>
    <x v="305"/>
    <x v="1"/>
    <s v="United States"/>
    <s v="Newark"/>
    <s v="Delaware"/>
    <n v="19711"/>
    <x v="3"/>
    <s v="OFF-PA-10001274"/>
    <x v="1"/>
    <s v="Paper"/>
    <s v="Loose Memo Sheets"/>
    <x v="545"/>
    <n v="2"/>
    <n v="0"/>
    <n v="3.431"/>
    <n v="3"/>
    <n v="47"/>
    <n v="2015"/>
    <s v="November"/>
    <s v="Q4"/>
  </r>
  <r>
    <n v="1531"/>
    <x v="735"/>
    <x v="514"/>
    <d v="2015-03-31T00:00:00"/>
    <s v="Standard Class"/>
    <s v="BV-11245"/>
    <x v="296"/>
    <x v="1"/>
    <s v="United States"/>
    <s v="Miami"/>
    <s v="Florida"/>
    <n v="33142"/>
    <x v="0"/>
    <s v="OFF-PA-10001125"/>
    <x v="1"/>
    <s v="Paper"/>
    <s v="Xerox 1988"/>
    <x v="1339"/>
    <n v="3"/>
    <n v="0.2"/>
    <n v="23.234999999999999"/>
    <n v="5"/>
    <n v="31.25"/>
    <n v="2015"/>
    <s v="March"/>
    <s v="Q1"/>
  </r>
  <r>
    <n v="1532"/>
    <x v="736"/>
    <x v="515"/>
    <d v="2017-09-05T00:00:00"/>
    <s v="Standard Class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x v="1340"/>
    <n v="1"/>
    <n v="0.2"/>
    <n v="0.80579999999999996"/>
    <n v="5"/>
    <n v="7.5"/>
    <n v="2017"/>
    <s v="August"/>
    <s v="Q3"/>
  </r>
  <r>
    <n v="1533"/>
    <x v="736"/>
    <x v="515"/>
    <d v="2017-09-05T00:00:00"/>
    <s v="Standard Class"/>
    <s v="JF-15490"/>
    <x v="223"/>
    <x v="0"/>
    <s v="United States"/>
    <s v="Tempe"/>
    <s v="Arizona"/>
    <n v="85281"/>
    <x v="1"/>
    <s v="OFF-FA-10000585"/>
    <x v="1"/>
    <s v="Fasteners"/>
    <s v="OIC Bulk Pack Metal Binder Clips"/>
    <x v="1341"/>
    <n v="3"/>
    <n v="0.2"/>
    <n v="2.7222"/>
    <n v="5"/>
    <n v="32.5"/>
    <n v="2017"/>
    <s v="August"/>
    <s v="Q3"/>
  </r>
  <r>
    <n v="1534"/>
    <x v="737"/>
    <x v="429"/>
    <d v="2016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x v="1342"/>
    <n v="6"/>
    <n v="0"/>
    <n v="0"/>
    <n v="4"/>
    <n v="0"/>
    <n v="2016"/>
    <s v="December"/>
    <s v="Q4"/>
  </r>
  <r>
    <n v="1535"/>
    <x v="738"/>
    <x v="516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s v="Bush Andora Bookcase, Maple/Graphite Gray Finish"/>
    <x v="1343"/>
    <n v="2"/>
    <n v="0.15"/>
    <n v="16.7986"/>
    <n v="4"/>
    <n v="8.235294117647058"/>
    <n v="2017"/>
    <s v="February"/>
    <s v="Q1"/>
  </r>
  <r>
    <n v="1536"/>
    <x v="739"/>
    <x v="517"/>
    <d v="2016-11-02T00:00:00"/>
    <s v="Standard Class"/>
    <s v="JM-15655"/>
    <x v="487"/>
    <x v="1"/>
    <s v="United States"/>
    <s v="Bridgeton"/>
    <s v="New Jersey"/>
    <n v="8302"/>
    <x v="3"/>
    <s v="OFF-ST-10000419"/>
    <x v="1"/>
    <s v="Storage"/>
    <s v="Rogers Jumbo File, Granite"/>
    <x v="1344"/>
    <n v="3"/>
    <n v="0"/>
    <n v="0.40739999999999998"/>
    <n v="4"/>
    <n v="0.99999999999999989"/>
    <n v="2016"/>
    <s v="October"/>
    <s v="Q4"/>
  </r>
  <r>
    <n v="1537"/>
    <x v="739"/>
    <x v="517"/>
    <d v="2016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  <n v="3"/>
    <n v="0"/>
    <n v="3.0341999999999998"/>
    <n v="4"/>
    <n v="26"/>
    <n v="2016"/>
    <s v="October"/>
    <s v="Q4"/>
  </r>
  <r>
    <n v="1538"/>
    <x v="740"/>
    <x v="175"/>
    <d v="2017-09-17T00:00:00"/>
    <s v="Second Class"/>
    <s v="CL-11890"/>
    <x v="488"/>
    <x v="0"/>
    <s v="United States"/>
    <s v="Everett"/>
    <s v="Massachusetts"/>
    <n v="2149"/>
    <x v="3"/>
    <s v="TEC-PH-10000439"/>
    <x v="2"/>
    <s v="Phones"/>
    <s v="GE DSL Phone Line Filter"/>
    <x v="1346"/>
    <n v="1"/>
    <n v="0"/>
    <n v="11.597099999999999"/>
    <n v="2"/>
    <n v="28.999999999999996"/>
    <n v="2017"/>
    <s v="September"/>
    <s v="Q3"/>
  </r>
  <r>
    <n v="1539"/>
    <x v="740"/>
    <x v="175"/>
    <d v="2017-09-17T00:00:00"/>
    <s v="Second Class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/Pack"/>
    <x v="1347"/>
    <n v="2"/>
    <n v="0"/>
    <n v="6.5119999999999996"/>
    <n v="2"/>
    <n v="40"/>
    <n v="2017"/>
    <s v="September"/>
    <s v="Q3"/>
  </r>
  <r>
    <n v="1540"/>
    <x v="740"/>
    <x v="175"/>
    <d v="2017-09-17T00:00:00"/>
    <s v="Second Class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x v="1348"/>
    <n v="3"/>
    <n v="0"/>
    <n v="203.56440000000001"/>
    <n v="2"/>
    <n v="26"/>
    <n v="2017"/>
    <s v="September"/>
    <s v="Q3"/>
  </r>
  <r>
    <n v="1541"/>
    <x v="740"/>
    <x v="175"/>
    <d v="2017-09-17T00:00:00"/>
    <s v="Second Class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x v="1349"/>
    <n v="7"/>
    <n v="0"/>
    <n v="116.3904"/>
    <n v="2"/>
    <n v="48.000000000000007"/>
    <n v="2017"/>
    <s v="September"/>
    <s v="Q3"/>
  </r>
  <r>
    <n v="1542"/>
    <x v="741"/>
    <x v="518"/>
    <d v="2014-03-16T00:00:00"/>
    <s v="Second Class"/>
    <s v="CK-12205"/>
    <x v="237"/>
    <x v="0"/>
    <s v="United States"/>
    <s v="Columbus"/>
    <s v="Ohio"/>
    <n v="43229"/>
    <x v="3"/>
    <s v="FUR-FU-10003981"/>
    <x v="0"/>
    <s v="Furnishings"/>
    <s v="Eldon Wave Desk Accessories"/>
    <x v="1350"/>
    <n v="5"/>
    <n v="0.2"/>
    <n v="2.2879999999999998"/>
    <n v="5"/>
    <n v="27.499999999999996"/>
    <n v="2014"/>
    <s v="March"/>
    <s v="Q1"/>
  </r>
  <r>
    <n v="1543"/>
    <x v="741"/>
    <x v="518"/>
    <d v="2014-03-16T00:00:00"/>
    <s v="Second Class"/>
    <s v="CK-12205"/>
    <x v="237"/>
    <x v="0"/>
    <s v="United States"/>
    <s v="Columbus"/>
    <s v="Ohio"/>
    <n v="43229"/>
    <x v="3"/>
    <s v="OFF-FA-10001561"/>
    <x v="1"/>
    <s v="Fasteners"/>
    <s v="Stockwell Push Pins"/>
    <x v="1351"/>
    <n v="6"/>
    <n v="0.2"/>
    <n v="1.7003999999999999"/>
    <n v="5"/>
    <n v="16.249999999999996"/>
    <n v="2014"/>
    <s v="March"/>
    <s v="Q1"/>
  </r>
  <r>
    <n v="1544"/>
    <x v="742"/>
    <x v="519"/>
    <d v="2014-02-08T00:00:00"/>
    <s v="Standard Class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x v="1352"/>
    <n v="3"/>
    <n v="0.2"/>
    <n v="29.0136"/>
    <n v="4"/>
    <n v="35"/>
    <n v="2014"/>
    <s v="February"/>
    <s v="Q1"/>
  </r>
  <r>
    <n v="1545"/>
    <x v="742"/>
    <x v="519"/>
    <d v="2014-02-08T00:00:00"/>
    <s v="Standard Class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  <n v="4"/>
    <n v="0"/>
    <n v="16.0928"/>
    <n v="4"/>
    <n v="47"/>
    <n v="2014"/>
    <s v="February"/>
    <s v="Q1"/>
  </r>
  <r>
    <n v="1546"/>
    <x v="743"/>
    <x v="520"/>
    <d v="2015-01-04T00:00:00"/>
    <s v="Second Class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x v="1354"/>
    <n v="7"/>
    <n v="0.2"/>
    <n v="196.68600000000001"/>
    <n v="4"/>
    <n v="12.5"/>
    <n v="2014"/>
    <s v="December"/>
    <s v="Q4"/>
  </r>
  <r>
    <n v="1547"/>
    <x v="744"/>
    <x v="521"/>
    <d v="2015-11-27T00:00:00"/>
    <s v="Standard Class"/>
    <s v="VB-21745"/>
    <x v="146"/>
    <x v="1"/>
    <s v="United States"/>
    <s v="San Antonio"/>
    <s v="Texas"/>
    <n v="78207"/>
    <x v="2"/>
    <s v="OFF-PA-10000994"/>
    <x v="1"/>
    <s v="Paper"/>
    <s v="Xerox 1915"/>
    <x v="757"/>
    <n v="4"/>
    <n v="0.2"/>
    <n v="117.432"/>
    <n v="4"/>
    <n v="35"/>
    <n v="2015"/>
    <s v="November"/>
    <s v="Q4"/>
  </r>
  <r>
    <n v="1548"/>
    <x v="744"/>
    <x v="521"/>
    <d v="2015-11-27T00:00:00"/>
    <s v="Standard Class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x v="1355"/>
    <n v="2"/>
    <n v="0.8"/>
    <n v="-40.650399999999998"/>
    <n v="4"/>
    <n v="-170"/>
    <n v="2015"/>
    <s v="November"/>
    <s v="Q4"/>
  </r>
  <r>
    <n v="1549"/>
    <x v="744"/>
    <x v="521"/>
    <d v="2015-11-27T00:00:00"/>
    <s v="Standard Class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/Gray"/>
    <x v="1356"/>
    <n v="2"/>
    <n v="0.2"/>
    <n v="2.3673999999999999"/>
    <n v="4"/>
    <n v="8.75"/>
    <n v="2015"/>
    <s v="November"/>
    <s v="Q4"/>
  </r>
  <r>
    <n v="1550"/>
    <x v="745"/>
    <x v="522"/>
    <d v="2014-07-08T00:00:00"/>
    <s v="First Class"/>
    <s v="EP-13915"/>
    <x v="212"/>
    <x v="0"/>
    <s v="United States"/>
    <s v="New York City"/>
    <s v="New York"/>
    <n v="10011"/>
    <x v="3"/>
    <s v="TEC-CO-10001046"/>
    <x v="2"/>
    <s v="Copiers"/>
    <s v="Canon Imageclass D680 Copier / Fax"/>
    <x v="1357"/>
    <n v="1"/>
    <n v="0.2"/>
    <n v="174.9975"/>
    <n v="2"/>
    <n v="31.25"/>
    <n v="2014"/>
    <s v="July"/>
    <s v="Q3"/>
  </r>
  <r>
    <n v="1551"/>
    <x v="746"/>
    <x v="38"/>
    <d v="2017-11-18T00:00:00"/>
    <s v="Second Class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  <n v="6"/>
    <n v="0.8"/>
    <n v="-24.708600000000001"/>
    <n v="5"/>
    <n v="-265"/>
    <n v="2017"/>
    <s v="November"/>
    <s v="Q4"/>
  </r>
  <r>
    <n v="1552"/>
    <x v="747"/>
    <x v="26"/>
    <d v="2016-06-22T00:00:00"/>
    <s v="Standard Class"/>
    <s v="IG-15085"/>
    <x v="490"/>
    <x v="0"/>
    <s v="United States"/>
    <s v="San Diego"/>
    <s v="California"/>
    <n v="92024"/>
    <x v="1"/>
    <s v="OFF-PA-10000806"/>
    <x v="1"/>
    <s v="Paper"/>
    <s v="Xerox 1934"/>
    <x v="1359"/>
    <n v="2"/>
    <n v="0"/>
    <n v="54.860399999999998"/>
    <n v="5"/>
    <n v="49"/>
    <n v="2016"/>
    <s v="June"/>
    <s v="Q2"/>
  </r>
  <r>
    <n v="1553"/>
    <x v="748"/>
    <x v="523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s v="Avery 481"/>
    <x v="742"/>
    <n v="7"/>
    <n v="0"/>
    <n v="10.348800000000001"/>
    <n v="2"/>
    <n v="48.000000000000007"/>
    <n v="2014"/>
    <s v="May"/>
    <s v="Q2"/>
  </r>
  <r>
    <n v="1554"/>
    <x v="749"/>
    <x v="524"/>
    <d v="2017-10-21T00:00:00"/>
    <s v="Standard Class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x v="1360"/>
    <n v="5"/>
    <n v="0"/>
    <n v="57.384999999999998"/>
    <n v="5"/>
    <n v="46"/>
    <n v="2017"/>
    <s v="October"/>
    <s v="Q4"/>
  </r>
  <r>
    <n v="1555"/>
    <x v="750"/>
    <x v="525"/>
    <d v="2015-02-13T00:00:00"/>
    <s v="Standard Class"/>
    <s v="VW-21775"/>
    <x v="100"/>
    <x v="1"/>
    <s v="United States"/>
    <s v="Bellevue"/>
    <s v="Washington"/>
    <n v="98006"/>
    <x v="1"/>
    <s v="OFF-AR-10001315"/>
    <x v="1"/>
    <s v="Art"/>
    <s v="Newell 310"/>
    <x v="266"/>
    <n v="3"/>
    <n v="0"/>
    <n v="1.5311999999999999"/>
    <n v="7"/>
    <n v="28.999999999999996"/>
    <n v="2015"/>
    <s v="February"/>
    <s v="Q1"/>
  </r>
  <r>
    <n v="1556"/>
    <x v="751"/>
    <x v="507"/>
    <d v="2017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/Pack"/>
    <x v="1361"/>
    <n v="4"/>
    <n v="0"/>
    <n v="39.5428"/>
    <n v="4"/>
    <n v="43.000000000000007"/>
    <n v="2017"/>
    <s v="September"/>
    <s v="Q3"/>
  </r>
  <r>
    <n v="1557"/>
    <x v="752"/>
    <x v="195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s v="Staple envelope"/>
    <x v="560"/>
    <n v="1"/>
    <n v="0.2"/>
    <n v="3.504"/>
    <n v="6"/>
    <n v="37.5"/>
    <n v="2016"/>
    <s v="May"/>
    <s v="Q2"/>
  </r>
  <r>
    <n v="1558"/>
    <x v="752"/>
    <x v="195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s v="Newell 319"/>
    <x v="1362"/>
    <n v="5"/>
    <n v="0.2"/>
    <n v="9.92"/>
    <n v="6"/>
    <n v="12.5"/>
    <n v="2016"/>
    <s v="May"/>
    <s v="Q2"/>
  </r>
  <r>
    <n v="1559"/>
    <x v="753"/>
    <x v="199"/>
    <d v="2015-03-18T00:00:00"/>
    <s v="Second Class"/>
    <s v="JE-15475"/>
    <x v="188"/>
    <x v="0"/>
    <s v="United States"/>
    <s v="Seattle"/>
    <s v="Washington"/>
    <n v="98103"/>
    <x v="1"/>
    <s v="FUR-TA-10001039"/>
    <x v="0"/>
    <s v="Tables"/>
    <s v="KI Adjustable-Height Table"/>
    <x v="1363"/>
    <n v="2"/>
    <n v="0"/>
    <n v="44.709600000000002"/>
    <n v="2"/>
    <n v="26"/>
    <n v="2015"/>
    <s v="March"/>
    <s v="Q1"/>
  </r>
  <r>
    <n v="1560"/>
    <x v="754"/>
    <x v="526"/>
    <d v="2016-04-13T00:00:00"/>
    <s v="Standard Class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  <n v="9"/>
    <n v="0.2"/>
    <n v="12.815099999999999"/>
    <n v="4"/>
    <n v="36.25"/>
    <n v="2016"/>
    <s v="April"/>
    <s v="Q2"/>
  </r>
  <r>
    <n v="1561"/>
    <x v="755"/>
    <x v="527"/>
    <d v="2014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s v="Avery 518"/>
    <x v="1365"/>
    <n v="6"/>
    <n v="0"/>
    <n v="9.0719999999999992"/>
    <n v="5"/>
    <n v="48"/>
    <n v="2014"/>
    <s v="April"/>
    <s v="Q2"/>
  </r>
  <r>
    <n v="1562"/>
    <x v="756"/>
    <x v="528"/>
    <d v="2017-09-06T00:00:00"/>
    <s v="First Class"/>
    <s v="CS-12400"/>
    <x v="37"/>
    <x v="2"/>
    <s v="United States"/>
    <s v="Seattle"/>
    <s v="Washington"/>
    <n v="98115"/>
    <x v="1"/>
    <s v="OFF-AR-10003732"/>
    <x v="1"/>
    <s v="Art"/>
    <s v="Newell 333"/>
    <x v="1094"/>
    <n v="1"/>
    <n v="0"/>
    <n v="0.7228"/>
    <n v="1"/>
    <n v="26"/>
    <n v="2017"/>
    <s v="September"/>
    <s v="Q3"/>
  </r>
  <r>
    <n v="1563"/>
    <x v="757"/>
    <x v="160"/>
    <d v="2017-06-30T00:00:00"/>
    <s v="Same Day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x v="24"/>
    <n v="5"/>
    <n v="0.4"/>
    <n v="-295.9785"/>
    <n v="0"/>
    <n v="-28.333333333333332"/>
    <n v="2017"/>
    <s v="June"/>
    <s v="Q2"/>
  </r>
  <r>
    <n v="1564"/>
    <x v="758"/>
    <x v="529"/>
    <d v="2015-11-09T00:00:00"/>
    <s v="Same Day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/4, Green Cycle"/>
    <x v="1366"/>
    <n v="3"/>
    <n v="0.2"/>
    <n v="4.1151"/>
    <n v="0"/>
    <n v="36.25"/>
    <n v="2015"/>
    <s v="November"/>
    <s v="Q4"/>
  </r>
  <r>
    <n v="1565"/>
    <x v="759"/>
    <x v="530"/>
    <d v="2014-03-04T00:00:00"/>
    <s v="Same Day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x v="1367"/>
    <n v="5"/>
    <n v="0"/>
    <n v="17.745000000000001"/>
    <n v="0"/>
    <n v="5"/>
    <n v="2014"/>
    <s v="March"/>
    <s v="Q1"/>
  </r>
  <r>
    <n v="1566"/>
    <x v="760"/>
    <x v="531"/>
    <d v="2015-03-25T00:00:00"/>
    <s v="Standard Class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x v="1368"/>
    <n v="3"/>
    <n v="0.2"/>
    <n v="39.687899999999999"/>
    <n v="6"/>
    <n v="8.75"/>
    <n v="2015"/>
    <s v="March"/>
    <s v="Q1"/>
  </r>
  <r>
    <n v="1567"/>
    <x v="761"/>
    <x v="239"/>
    <d v="2015-11-30T00:00:00"/>
    <s v="First Class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x v="1369"/>
    <n v="3"/>
    <n v="0.2"/>
    <n v="-0.26850000000000002"/>
    <n v="1"/>
    <n v="-1.25"/>
    <n v="2015"/>
    <s v="November"/>
    <s v="Q4"/>
  </r>
  <r>
    <n v="1568"/>
    <x v="761"/>
    <x v="239"/>
    <d v="2015-11-30T00:00:00"/>
    <s v="First Class"/>
    <s v="AW-10840"/>
    <x v="497"/>
    <x v="0"/>
    <s v="United States"/>
    <s v="Allen"/>
    <s v="Texas"/>
    <n v="75002"/>
    <x v="2"/>
    <s v="OFF-BI-10000088"/>
    <x v="1"/>
    <s v="Binders"/>
    <s v="GBC Imprintable Covers"/>
    <x v="1370"/>
    <n v="4"/>
    <n v="0.8"/>
    <n v="-13.6152"/>
    <n v="1"/>
    <n v="-154.99999999999997"/>
    <n v="2015"/>
    <s v="November"/>
    <s v="Q4"/>
  </r>
  <r>
    <n v="1569"/>
    <x v="762"/>
    <x v="532"/>
    <d v="2017-06-11T00:00:00"/>
    <s v="Same Day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  <n v="3"/>
    <n v="0"/>
    <n v="60.255299999999998"/>
    <n v="0"/>
    <n v="49"/>
    <n v="2017"/>
    <s v="June"/>
    <s v="Q2"/>
  </r>
  <r>
    <n v="1570"/>
    <x v="763"/>
    <x v="200"/>
    <d v="2017-11-30T00:00:00"/>
    <s v="Standard Class"/>
    <s v="AH-10075"/>
    <x v="340"/>
    <x v="1"/>
    <s v="United States"/>
    <s v="Atlanta"/>
    <s v="Georgia"/>
    <n v="30318"/>
    <x v="0"/>
    <s v="OFF-AR-10003504"/>
    <x v="1"/>
    <s v="Art"/>
    <s v="Newell 347"/>
    <x v="1371"/>
    <n v="3"/>
    <n v="0"/>
    <n v="3.7235999999999998"/>
    <n v="4"/>
    <n v="28.999999999999996"/>
    <n v="2017"/>
    <s v="November"/>
    <s v="Q4"/>
  </r>
  <r>
    <n v="1571"/>
    <x v="764"/>
    <x v="533"/>
    <d v="2014-11-25T00:00:00"/>
    <s v="First Class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x v="884"/>
    <n v="5"/>
    <n v="0.2"/>
    <n v="-67.941000000000003"/>
    <n v="2"/>
    <n v="-11.250000000000002"/>
    <n v="2014"/>
    <s v="November"/>
    <s v="Q4"/>
  </r>
  <r>
    <n v="1572"/>
    <x v="764"/>
    <x v="533"/>
    <d v="2014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s v="Pastel Pink Envelopes"/>
    <x v="1372"/>
    <n v="3"/>
    <n v="0"/>
    <n v="10.4832"/>
    <n v="2"/>
    <n v="48"/>
    <n v="2014"/>
    <s v="November"/>
    <s v="Q4"/>
  </r>
  <r>
    <n v="1573"/>
    <x v="764"/>
    <x v="533"/>
    <d v="2014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x v="803"/>
    <n v="1"/>
    <n v="0"/>
    <n v="6.2979000000000003"/>
    <n v="2"/>
    <n v="21.000000000000004"/>
    <n v="2014"/>
    <s v="November"/>
    <s v="Q4"/>
  </r>
  <r>
    <n v="1574"/>
    <x v="764"/>
    <x v="533"/>
    <d v="2014-11-25T00:00:00"/>
    <s v="First Class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x v="1373"/>
    <n v="2"/>
    <n v="0.2"/>
    <n v="23.84"/>
    <n v="2"/>
    <n v="6.25"/>
    <n v="2014"/>
    <s v="November"/>
    <s v="Q4"/>
  </r>
  <r>
    <n v="1575"/>
    <x v="765"/>
    <x v="534"/>
    <d v="2014-12-18T00:00:00"/>
    <s v="First Class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x v="1374"/>
    <n v="3"/>
    <n v="0.2"/>
    <n v="-9.1530000000000005"/>
    <n v="3"/>
    <n v="-22.5"/>
    <n v="2014"/>
    <s v="December"/>
    <s v="Q4"/>
  </r>
  <r>
    <n v="1576"/>
    <x v="765"/>
    <x v="534"/>
    <d v="2014-12-18T00:00:00"/>
    <s v="First Class"/>
    <s v="MC-18100"/>
    <x v="498"/>
    <x v="0"/>
    <s v="United States"/>
    <s v="El Paso"/>
    <s v="Texas"/>
    <n v="79907"/>
    <x v="2"/>
    <s v="FUR-CH-10004675"/>
    <x v="0"/>
    <s v="Chairs"/>
    <s v="Lifetime Advantage Folding Chairs, 4/Carton"/>
    <x v="1375"/>
    <n v="5"/>
    <n v="0.3"/>
    <n v="-21.808"/>
    <n v="3"/>
    <n v="-2.8571428571428572"/>
    <n v="2014"/>
    <s v="December"/>
    <s v="Q4"/>
  </r>
  <r>
    <n v="1577"/>
    <x v="766"/>
    <x v="183"/>
    <d v="2016-04-27T00:00:00"/>
    <s v="Standard Class"/>
    <s v="TT-21460"/>
    <x v="499"/>
    <x v="2"/>
    <s v="United States"/>
    <s v="Aurora"/>
    <s v="Illinois"/>
    <n v="60505"/>
    <x v="2"/>
    <s v="OFF-ST-10002406"/>
    <x v="1"/>
    <s v="Storage"/>
    <s v="Pizazz Global Quick File"/>
    <x v="1376"/>
    <n v="2"/>
    <n v="0.2"/>
    <n v="2.3952"/>
    <n v="5"/>
    <n v="10"/>
    <n v="2016"/>
    <s v="April"/>
    <s v="Q2"/>
  </r>
  <r>
    <n v="1578"/>
    <x v="767"/>
    <x v="454"/>
    <d v="2016-05-27T00:00:00"/>
    <s v="Standard Class"/>
    <s v="AP-10720"/>
    <x v="399"/>
    <x v="2"/>
    <s v="United States"/>
    <s v="Florence"/>
    <s v="Alabama"/>
    <n v="35630"/>
    <x v="0"/>
    <s v="OFF-PA-10001526"/>
    <x v="1"/>
    <s v="Paper"/>
    <s v="Xerox 1949"/>
    <x v="1377"/>
    <n v="1"/>
    <n v="0"/>
    <n v="2.4401999999999999"/>
    <n v="4"/>
    <n v="48.999999999999993"/>
    <n v="2016"/>
    <s v="May"/>
    <s v="Q2"/>
  </r>
  <r>
    <n v="1579"/>
    <x v="768"/>
    <x v="535"/>
    <d v="2016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  <n v="3"/>
    <n v="0"/>
    <n v="49.555199999999999"/>
    <n v="3"/>
    <n v="28.999999999999996"/>
    <n v="2016"/>
    <s v="February"/>
    <s v="Q1"/>
  </r>
  <r>
    <n v="1580"/>
    <x v="769"/>
    <x v="101"/>
    <d v="2015-08-12T00:00:00"/>
    <s v="First Class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x v="669"/>
    <n v="2"/>
    <n v="0"/>
    <n v="89.3142"/>
    <n v="3"/>
    <n v="28.999999999999996"/>
    <n v="2015"/>
    <s v="August"/>
    <s v="Q3"/>
  </r>
  <r>
    <n v="1581"/>
    <x v="769"/>
    <x v="101"/>
    <d v="2015-08-12T00:00:00"/>
    <s v="First Class"/>
    <s v="NP-18325"/>
    <x v="268"/>
    <x v="0"/>
    <s v="United States"/>
    <s v="New York City"/>
    <s v="New York"/>
    <n v="10024"/>
    <x v="3"/>
    <s v="FUR-TA-10002607"/>
    <x v="0"/>
    <s v="Tables"/>
    <s v="KI Conference Tables"/>
    <x v="1379"/>
    <n v="9"/>
    <n v="0.4"/>
    <n v="-153.1224"/>
    <n v="3"/>
    <n v="-40"/>
    <n v="2015"/>
    <s v="August"/>
    <s v="Q3"/>
  </r>
  <r>
    <n v="1582"/>
    <x v="769"/>
    <x v="101"/>
    <d v="2015-08-12T00:00:00"/>
    <s v="First Class"/>
    <s v="NP-18325"/>
    <x v="268"/>
    <x v="0"/>
    <s v="United States"/>
    <s v="New York City"/>
    <s v="New York"/>
    <n v="10024"/>
    <x v="3"/>
    <s v="OFF-ST-10000642"/>
    <x v="1"/>
    <s v="Storage"/>
    <s v="Tennsco Lockers, Gray"/>
    <x v="108"/>
    <n v="2"/>
    <n v="0"/>
    <n v="2.9371999999999998"/>
    <n v="3"/>
    <n v="6.9999999999999991"/>
    <n v="2015"/>
    <s v="August"/>
    <s v="Q3"/>
  </r>
  <r>
    <n v="1583"/>
    <x v="769"/>
    <x v="101"/>
    <d v="2015-08-12T00:00:00"/>
    <s v="First Class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x v="1380"/>
    <n v="2"/>
    <n v="0.2"/>
    <n v="456.58800000000002"/>
    <n v="3"/>
    <n v="37.5"/>
    <n v="2015"/>
    <s v="August"/>
    <s v="Q3"/>
  </r>
  <r>
    <n v="1584"/>
    <x v="769"/>
    <x v="101"/>
    <d v="2015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s v="Artistic Insta-Plaque"/>
    <x v="116"/>
    <n v="3"/>
    <n v="0"/>
    <n v="18.345600000000001"/>
    <n v="3"/>
    <n v="39"/>
    <n v="2015"/>
    <s v="August"/>
    <s v="Q3"/>
  </r>
  <r>
    <n v="1585"/>
    <x v="769"/>
    <x v="101"/>
    <d v="2015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x v="51"/>
    <n v="2"/>
    <n v="0"/>
    <n v="2.9567999999999999"/>
    <n v="3"/>
    <n v="48"/>
    <n v="2015"/>
    <s v="August"/>
    <s v="Q3"/>
  </r>
  <r>
    <n v="1586"/>
    <x v="769"/>
    <x v="101"/>
    <d v="2015-08-12T00:00:00"/>
    <s v="First Class"/>
    <s v="NP-18325"/>
    <x v="268"/>
    <x v="0"/>
    <s v="United States"/>
    <s v="New York City"/>
    <s v="New York"/>
    <n v="10024"/>
    <x v="3"/>
    <s v="TEC-PH-10000984"/>
    <x v="2"/>
    <s v="Phones"/>
    <s v="Panasonic KX-TG9471B"/>
    <x v="504"/>
    <n v="5"/>
    <n v="0"/>
    <n v="274.38600000000002"/>
    <n v="3"/>
    <n v="28.000000000000004"/>
    <n v="2015"/>
    <s v="August"/>
    <s v="Q3"/>
  </r>
  <r>
    <n v="1587"/>
    <x v="769"/>
    <x v="101"/>
    <d v="2015-08-12T00:00:00"/>
    <s v="First Class"/>
    <s v="NP-18325"/>
    <x v="268"/>
    <x v="0"/>
    <s v="United States"/>
    <s v="New York City"/>
    <s v="New York"/>
    <n v="10024"/>
    <x v="3"/>
    <s v="OFF-PA-10001357"/>
    <x v="1"/>
    <s v="Paper"/>
    <s v="Xerox 1886"/>
    <x v="140"/>
    <n v="3"/>
    <n v="0"/>
    <n v="68.975999999999999"/>
    <n v="3"/>
    <n v="48.000000000000007"/>
    <n v="2015"/>
    <s v="August"/>
    <s v="Q3"/>
  </r>
  <r>
    <n v="1588"/>
    <x v="769"/>
    <x v="101"/>
    <d v="2015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x v="1381"/>
    <n v="3"/>
    <n v="0"/>
    <n v="5.0054999999999996"/>
    <n v="3"/>
    <n v="47"/>
    <n v="2015"/>
    <s v="August"/>
    <s v="Q3"/>
  </r>
  <r>
    <n v="1589"/>
    <x v="769"/>
    <x v="101"/>
    <d v="2015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x v="411"/>
    <n v="4"/>
    <n v="0"/>
    <n v="34.692"/>
    <n v="3"/>
    <n v="13.999999999999998"/>
    <n v="2015"/>
    <s v="August"/>
    <s v="Q3"/>
  </r>
  <r>
    <n v="1590"/>
    <x v="770"/>
    <x v="536"/>
    <d v="2016-05-16T00:00:00"/>
    <s v="Standard Class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x v="1382"/>
    <n v="4"/>
    <n v="0"/>
    <n v="2.9592000000000001"/>
    <n v="4"/>
    <n v="26.999999999999996"/>
    <n v="2016"/>
    <s v="May"/>
    <s v="Q2"/>
  </r>
  <r>
    <n v="1591"/>
    <x v="771"/>
    <x v="173"/>
    <d v="2016-04-19T00:00:00"/>
    <s v="Standard Class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x v="1383"/>
    <n v="7"/>
    <n v="0.2"/>
    <n v="5.8604000000000003"/>
    <n v="4"/>
    <n v="17.5"/>
    <n v="2016"/>
    <s v="April"/>
    <s v="Q2"/>
  </r>
  <r>
    <n v="1592"/>
    <x v="771"/>
    <x v="173"/>
    <d v="2016-04-19T00:00:00"/>
    <s v="Standard Class"/>
    <s v="MY-18295"/>
    <x v="501"/>
    <x v="1"/>
    <s v="United States"/>
    <s v="Grapevine"/>
    <s v="Texas"/>
    <n v="76051"/>
    <x v="2"/>
    <s v="OFF-FA-10002988"/>
    <x v="1"/>
    <s v="Fasteners"/>
    <s v="Ideal Clamps"/>
    <x v="1384"/>
    <n v="5"/>
    <n v="0.2"/>
    <n v="2.9144999999999999"/>
    <n v="4"/>
    <n v="36.250000000000007"/>
    <n v="2016"/>
    <s v="April"/>
    <s v="Q2"/>
  </r>
  <r>
    <n v="1593"/>
    <x v="772"/>
    <x v="537"/>
    <d v="2015-06-25T00:00:00"/>
    <s v="Second Class"/>
    <s v="RD-19480"/>
    <x v="502"/>
    <x v="0"/>
    <s v="United States"/>
    <s v="Olympia"/>
    <s v="Washington"/>
    <n v="98502"/>
    <x v="1"/>
    <s v="TEC-PH-10004830"/>
    <x v="2"/>
    <s v="Phones"/>
    <s v="Pyle PRT45 Retro Home Telephone"/>
    <x v="1385"/>
    <n v="4"/>
    <n v="0.2"/>
    <n v="22.676400000000001"/>
    <n v="2"/>
    <n v="11.25"/>
    <n v="2015"/>
    <s v="June"/>
    <s v="Q2"/>
  </r>
  <r>
    <n v="1594"/>
    <x v="773"/>
    <x v="538"/>
    <d v="2014-10-19T00:00:00"/>
    <s v="Same Day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x v="1386"/>
    <n v="3"/>
    <n v="0"/>
    <n v="6.5856000000000003"/>
    <n v="0"/>
    <n v="49.000000000000007"/>
    <n v="2014"/>
    <s v="October"/>
    <s v="Q4"/>
  </r>
  <r>
    <n v="1595"/>
    <x v="774"/>
    <x v="539"/>
    <d v="2015-03-27T00:00:00"/>
    <s v="First Class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x v="1387"/>
    <n v="3"/>
    <n v="0.3"/>
    <n v="-35.905799999999999"/>
    <n v="3"/>
    <n v="-10"/>
    <n v="2015"/>
    <s v="March"/>
    <s v="Q1"/>
  </r>
  <r>
    <n v="1596"/>
    <x v="775"/>
    <x v="540"/>
    <d v="2017-05-12T00:00:00"/>
    <s v="Standard Class"/>
    <s v="MD-17350"/>
    <x v="198"/>
    <x v="0"/>
    <s v="United States"/>
    <s v="Columbus"/>
    <s v="Ohio"/>
    <n v="43229"/>
    <x v="3"/>
    <s v="FUR-CH-10004540"/>
    <x v="0"/>
    <s v="Chairs"/>
    <s v="Global Chrome Stack Chair"/>
    <x v="1388"/>
    <n v="2"/>
    <n v="0.3"/>
    <n v="-2.0568"/>
    <n v="4"/>
    <n v="-4.2857142857142856"/>
    <n v="2017"/>
    <s v="May"/>
    <s v="Q2"/>
  </r>
  <r>
    <n v="1597"/>
    <x v="776"/>
    <x v="524"/>
    <d v="2017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x v="1389"/>
    <n v="13"/>
    <n v="0"/>
    <n v="175.136"/>
    <n v="2"/>
    <n v="32"/>
    <n v="2017"/>
    <s v="October"/>
    <s v="Q4"/>
  </r>
  <r>
    <n v="1598"/>
    <x v="777"/>
    <x v="123"/>
    <d v="2017-11-21T00:00:00"/>
    <s v="Second Class"/>
    <s v="AB-10150"/>
    <x v="492"/>
    <x v="0"/>
    <s v="United States"/>
    <s v="Carrollton"/>
    <s v="Texas"/>
    <n v="75007"/>
    <x v="2"/>
    <s v="OFF-PA-10000308"/>
    <x v="1"/>
    <s v="Paper"/>
    <s v="Xerox 1901"/>
    <x v="1390"/>
    <n v="4"/>
    <n v="0.2"/>
    <n v="5.28"/>
    <n v="2"/>
    <n v="31.25"/>
    <n v="2017"/>
    <s v="November"/>
    <s v="Q4"/>
  </r>
  <r>
    <n v="1599"/>
    <x v="777"/>
    <x v="123"/>
    <d v="2017-11-21T00:00:00"/>
    <s v="Second Class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x v="405"/>
    <n v="1"/>
    <n v="0.2"/>
    <n v="0.50039999999999996"/>
    <n v="2"/>
    <n v="7.5"/>
    <n v="2017"/>
    <s v="November"/>
    <s v="Q4"/>
  </r>
  <r>
    <n v="1600"/>
    <x v="777"/>
    <x v="123"/>
    <d v="2017-11-21T00:00:00"/>
    <s v="Second Class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x v="304"/>
    <n v="4"/>
    <n v="0.2"/>
    <n v="8.6744000000000003"/>
    <n v="2"/>
    <n v="8.75"/>
    <n v="2017"/>
    <s v="November"/>
    <s v="Q4"/>
  </r>
  <r>
    <n v="1601"/>
    <x v="777"/>
    <x v="123"/>
    <d v="2017-11-21T00:00:00"/>
    <s v="Second Class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x v="312"/>
    <n v="2"/>
    <n v="0.6"/>
    <n v="-13.993"/>
    <n v="2"/>
    <n v="-87.5"/>
    <n v="2017"/>
    <s v="November"/>
    <s v="Q4"/>
  </r>
  <r>
    <n v="1602"/>
    <x v="778"/>
    <x v="541"/>
    <d v="2016-05-13T00:00:00"/>
    <s v="Second Class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  <n v="2"/>
    <n v="0"/>
    <n v="42.392000000000003"/>
    <n v="5"/>
    <n v="20"/>
    <n v="2016"/>
    <s v="May"/>
    <s v="Q2"/>
  </r>
  <r>
    <n v="1603"/>
    <x v="779"/>
    <x v="25"/>
    <d v="2016-12-17T00:00:00"/>
    <s v="Standard Class"/>
    <s v="CA-12775"/>
    <x v="222"/>
    <x v="0"/>
    <s v="United States"/>
    <s v="Smyrna"/>
    <s v="Tennessee"/>
    <n v="37167"/>
    <x v="0"/>
    <s v="OFF-AR-10003251"/>
    <x v="1"/>
    <s v="Art"/>
    <s v="Prang Drawing Pencil Set"/>
    <x v="405"/>
    <n v="3"/>
    <n v="0.2"/>
    <n v="1.6679999999999999"/>
    <n v="6"/>
    <n v="25"/>
    <n v="2016"/>
    <s v="December"/>
    <s v="Q4"/>
  </r>
  <r>
    <n v="1604"/>
    <x v="780"/>
    <x v="329"/>
    <d v="2017-12-04T00:00:00"/>
    <s v="Standard Class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x v="1391"/>
    <n v="6"/>
    <n v="0"/>
    <n v="45.2226"/>
    <n v="4"/>
    <n v="28.999999999999996"/>
    <n v="2017"/>
    <s v="November"/>
    <s v="Q4"/>
  </r>
  <r>
    <n v="1605"/>
    <x v="781"/>
    <x v="475"/>
    <d v="2016-04-24T00:00:00"/>
    <s v="Second Class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x v="786"/>
    <n v="5"/>
    <n v="0.2"/>
    <n v="12.987"/>
    <n v="5"/>
    <n v="32.5"/>
    <n v="2016"/>
    <s v="April"/>
    <s v="Q2"/>
  </r>
  <r>
    <n v="1606"/>
    <x v="781"/>
    <x v="475"/>
    <d v="2016-04-24T00:00:00"/>
    <s v="Second Class"/>
    <s v="JO-15280"/>
    <x v="123"/>
    <x v="0"/>
    <s v="United States"/>
    <s v="Los Angeles"/>
    <s v="California"/>
    <n v="90049"/>
    <x v="1"/>
    <s v="OFF-AR-10000823"/>
    <x v="1"/>
    <s v="Art"/>
    <s v="Newell 307"/>
    <x v="1392"/>
    <n v="3"/>
    <n v="0"/>
    <n v="1.5287999999999999"/>
    <n v="5"/>
    <n v="27.999999999999996"/>
    <n v="2016"/>
    <s v="April"/>
    <s v="Q2"/>
  </r>
  <r>
    <n v="1607"/>
    <x v="781"/>
    <x v="475"/>
    <d v="2016-04-24T00:00:00"/>
    <s v="Second Class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x v="1393"/>
    <n v="5"/>
    <n v="0"/>
    <n v="21.228000000000002"/>
    <n v="5"/>
    <n v="29.000000000000004"/>
    <n v="2016"/>
    <s v="April"/>
    <s v="Q2"/>
  </r>
  <r>
    <n v="1608"/>
    <x v="781"/>
    <x v="475"/>
    <d v="2016-04-24T00:00:00"/>
    <s v="Second Class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x v="568"/>
    <n v="1"/>
    <n v="0.2"/>
    <n v="1.9710000000000001"/>
    <n v="5"/>
    <n v="33.75"/>
    <n v="2016"/>
    <s v="April"/>
    <s v="Q2"/>
  </r>
  <r>
    <n v="1609"/>
    <x v="781"/>
    <x v="475"/>
    <d v="2016-04-24T00:00:00"/>
    <s v="Second Class"/>
    <s v="JO-15280"/>
    <x v="123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  <n v="4"/>
    <n v="0"/>
    <n v="10.224"/>
    <n v="5"/>
    <n v="45"/>
    <n v="2016"/>
    <s v="April"/>
    <s v="Q2"/>
  </r>
  <r>
    <n v="1610"/>
    <x v="781"/>
    <x v="475"/>
    <d v="2016-04-24T00:00:00"/>
    <s v="Second Class"/>
    <s v="JO-15280"/>
    <x v="123"/>
    <x v="0"/>
    <s v="United States"/>
    <s v="Los Angeles"/>
    <s v="California"/>
    <n v="90049"/>
    <x v="1"/>
    <s v="OFF-BI-10000591"/>
    <x v="1"/>
    <s v="Binders"/>
    <s v="Avery Binder Labels"/>
    <x v="1394"/>
    <n v="3"/>
    <n v="0.2"/>
    <n v="3.2675999999999998"/>
    <n v="5"/>
    <n v="35"/>
    <n v="2016"/>
    <s v="April"/>
    <s v="Q2"/>
  </r>
  <r>
    <n v="1611"/>
    <x v="782"/>
    <x v="542"/>
    <d v="2014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x v="1395"/>
    <n v="2"/>
    <n v="0.15"/>
    <n v="27.3568"/>
    <n v="4"/>
    <n v="9.4117647058823533"/>
    <n v="2014"/>
    <s v="May"/>
    <s v="Q2"/>
  </r>
  <r>
    <n v="1612"/>
    <x v="782"/>
    <x v="542"/>
    <d v="2014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s v="VTech DS6151"/>
    <x v="1212"/>
    <n v="2"/>
    <n v="0.2"/>
    <n v="20.1584"/>
    <n v="4"/>
    <n v="10"/>
    <n v="2014"/>
    <s v="May"/>
    <s v="Q2"/>
  </r>
  <r>
    <n v="1613"/>
    <x v="782"/>
    <x v="542"/>
    <d v="2014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x v="1396"/>
    <n v="2"/>
    <n v="0.2"/>
    <n v="31.494"/>
    <n v="4"/>
    <n v="37.5"/>
    <n v="2014"/>
    <s v="May"/>
    <s v="Q2"/>
  </r>
  <r>
    <n v="1614"/>
    <x v="783"/>
    <x v="202"/>
    <d v="2017-12-25T00:00:00"/>
    <s v="Standard Class"/>
    <s v="YS-21880"/>
    <x v="453"/>
    <x v="1"/>
    <s v="United States"/>
    <s v="Oakland"/>
    <s v="California"/>
    <n v="94601"/>
    <x v="1"/>
    <s v="OFF-ST-10003306"/>
    <x v="1"/>
    <s v="Storage"/>
    <s v="Letter Size Cart"/>
    <x v="1397"/>
    <n v="7"/>
    <n v="0"/>
    <n v="290.00580000000002"/>
    <n v="4"/>
    <n v="29.000000000000004"/>
    <n v="2017"/>
    <s v="December"/>
    <s v="Q4"/>
  </r>
  <r>
    <n v="1615"/>
    <x v="784"/>
    <x v="543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x v="364"/>
    <n v="3"/>
    <n v="0.2"/>
    <n v="-13.646100000000001"/>
    <n v="4"/>
    <n v="-16.25"/>
    <n v="2016"/>
    <s v="March"/>
    <s v="Q1"/>
  </r>
  <r>
    <n v="1616"/>
    <x v="785"/>
    <x v="544"/>
    <d v="2015-08-16T00:00:00"/>
    <s v="Standard Class"/>
    <s v="JK-16120"/>
    <x v="451"/>
    <x v="2"/>
    <s v="United States"/>
    <s v="Eagan"/>
    <s v="Minnesota"/>
    <n v="55122"/>
    <x v="2"/>
    <s v="OFF-LA-10002787"/>
    <x v="1"/>
    <s v="Labels"/>
    <s v="Avery 480"/>
    <x v="1398"/>
    <n v="1"/>
    <n v="0"/>
    <n v="1.8"/>
    <n v="6"/>
    <n v="48.000000000000007"/>
    <n v="2015"/>
    <s v="August"/>
    <s v="Q3"/>
  </r>
  <r>
    <n v="1617"/>
    <x v="785"/>
    <x v="544"/>
    <d v="2015-08-16T00:00:00"/>
    <s v="Standard Class"/>
    <s v="JK-16120"/>
    <x v="451"/>
    <x v="2"/>
    <s v="United States"/>
    <s v="Eagan"/>
    <s v="Minnesota"/>
    <n v="55122"/>
    <x v="2"/>
    <s v="OFF-LA-10002043"/>
    <x v="1"/>
    <s v="Labels"/>
    <s v="Avery 489"/>
    <x v="1399"/>
    <n v="4"/>
    <n v="0"/>
    <n v="19.872"/>
    <n v="6"/>
    <n v="48.000000000000007"/>
    <n v="2015"/>
    <s v="August"/>
    <s v="Q3"/>
  </r>
  <r>
    <n v="1618"/>
    <x v="785"/>
    <x v="544"/>
    <d v="2015-08-16T00:00:00"/>
    <s v="Standard Class"/>
    <s v="JK-16120"/>
    <x v="451"/>
    <x v="2"/>
    <s v="United States"/>
    <s v="Eagan"/>
    <s v="Minnesota"/>
    <n v="55122"/>
    <x v="2"/>
    <s v="OFF-AR-10001915"/>
    <x v="1"/>
    <s v="Art"/>
    <s v="Peel-Off China Markers"/>
    <x v="1400"/>
    <n v="3"/>
    <n v="0"/>
    <n v="12.511799999999999"/>
    <n v="6"/>
    <n v="42"/>
    <n v="2015"/>
    <s v="August"/>
    <s v="Q3"/>
  </r>
  <r>
    <n v="1619"/>
    <x v="786"/>
    <x v="545"/>
    <d v="2016-09-14T00:00:00"/>
    <s v="Second Class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x v="1401"/>
    <n v="2"/>
    <n v="0"/>
    <n v="8.9220000000000006"/>
    <n v="4"/>
    <n v="15.000000000000002"/>
    <n v="2016"/>
    <s v="September"/>
    <s v="Q3"/>
  </r>
  <r>
    <n v="1620"/>
    <x v="786"/>
    <x v="545"/>
    <d v="2016-09-14T00:00:00"/>
    <s v="Second Class"/>
    <s v="PN-18775"/>
    <x v="43"/>
    <x v="2"/>
    <s v="United States"/>
    <s v="New York City"/>
    <s v="New York"/>
    <n v="10011"/>
    <x v="3"/>
    <s v="OFF-PA-10000575"/>
    <x v="1"/>
    <s v="Paper"/>
    <s v="Wirebound Message Books, Four 2 3/4 x 5 White Forms per Page"/>
    <x v="1402"/>
    <n v="1"/>
    <n v="0"/>
    <n v="3.0773999999999999"/>
    <n v="4"/>
    <n v="46"/>
    <n v="2016"/>
    <s v="September"/>
    <s v="Q3"/>
  </r>
  <r>
    <n v="1621"/>
    <x v="787"/>
    <x v="141"/>
    <d v="2017-07-15T00:00:00"/>
    <s v="Standard Class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  <n v="2"/>
    <n v="0"/>
    <n v="99.23"/>
    <n v="7"/>
    <n v="50"/>
    <n v="2017"/>
    <s v="July"/>
    <s v="Q3"/>
  </r>
  <r>
    <n v="1622"/>
    <x v="787"/>
    <x v="141"/>
    <d v="2017-07-15T00:00:00"/>
    <s v="Standard Class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/Box"/>
    <x v="1404"/>
    <n v="8"/>
    <n v="0"/>
    <n v="385.37520000000001"/>
    <n v="7"/>
    <n v="49"/>
    <n v="2017"/>
    <s v="July"/>
    <s v="Q3"/>
  </r>
  <r>
    <n v="1623"/>
    <x v="787"/>
    <x v="141"/>
    <d v="2017-07-15T00:00:00"/>
    <s v="Standard Class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x v="1405"/>
    <n v="2"/>
    <n v="0.2"/>
    <n v="7.8192000000000004"/>
    <n v="7"/>
    <n v="33.75"/>
    <n v="2017"/>
    <s v="July"/>
    <s v="Q3"/>
  </r>
  <r>
    <n v="1624"/>
    <x v="787"/>
    <x v="141"/>
    <d v="2017-07-15T00:00:00"/>
    <s v="Standard Class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x v="1406"/>
    <n v="2"/>
    <n v="0"/>
    <n v="10.5"/>
    <n v="7"/>
    <n v="21"/>
    <n v="2017"/>
    <s v="July"/>
    <s v="Q3"/>
  </r>
  <r>
    <n v="1625"/>
    <x v="788"/>
    <x v="546"/>
    <d v="2015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x v="1407"/>
    <n v="5"/>
    <n v="0.2"/>
    <n v="84.495000000000005"/>
    <n v="5"/>
    <n v="12.5"/>
    <n v="2015"/>
    <s v="December"/>
    <s v="Q4"/>
  </r>
  <r>
    <n v="1626"/>
    <x v="788"/>
    <x v="546"/>
    <d v="2015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x v="1408"/>
    <n v="3"/>
    <n v="0"/>
    <n v="556.97400000000005"/>
    <n v="5"/>
    <n v="44.000000000000007"/>
    <n v="2015"/>
    <s v="December"/>
    <s v="Q4"/>
  </r>
  <r>
    <n v="1627"/>
    <x v="789"/>
    <x v="547"/>
    <d v="2015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x v="1409"/>
    <n v="5"/>
    <n v="0"/>
    <n v="141.2775"/>
    <n v="6"/>
    <n v="27"/>
    <n v="2015"/>
    <s v="November"/>
    <s v="Q4"/>
  </r>
  <r>
    <n v="1628"/>
    <x v="790"/>
    <x v="496"/>
    <d v="2015-09-30T00:00:00"/>
    <s v="Standard Class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x v="1410"/>
    <n v="6"/>
    <n v="0"/>
    <n v="155.25"/>
    <n v="6"/>
    <n v="30"/>
    <n v="2015"/>
    <s v="September"/>
    <s v="Q3"/>
  </r>
  <r>
    <n v="1629"/>
    <x v="791"/>
    <x v="548"/>
    <d v="2017-06-25T00:00:00"/>
    <s v="Second Class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x v="1411"/>
    <n v="5"/>
    <n v="0.2"/>
    <n v="2.464"/>
    <n v="4"/>
    <n v="13.749999999999998"/>
    <n v="2017"/>
    <s v="June"/>
    <s v="Q2"/>
  </r>
  <r>
    <n v="1630"/>
    <x v="791"/>
    <x v="548"/>
    <d v="2017-06-25T00:00:00"/>
    <s v="Second Class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x v="1412"/>
    <n v="6"/>
    <n v="0.7"/>
    <n v="-34.380000000000003"/>
    <n v="4"/>
    <n v="-83.333333333333343"/>
    <n v="2017"/>
    <s v="June"/>
    <s v="Q2"/>
  </r>
  <r>
    <n v="1631"/>
    <x v="792"/>
    <x v="541"/>
    <d v="2016-05-08T00:00:00"/>
    <s v="Same Day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x v="1413"/>
    <n v="3"/>
    <n v="0.2"/>
    <n v="88.029899999999998"/>
    <n v="0"/>
    <n v="8.75"/>
    <n v="2016"/>
    <s v="May"/>
    <s v="Q2"/>
  </r>
  <r>
    <n v="1632"/>
    <x v="792"/>
    <x v="541"/>
    <d v="2016-05-08T00:00:00"/>
    <s v="Same Day"/>
    <s v="CL-12565"/>
    <x v="52"/>
    <x v="0"/>
    <s v="United States"/>
    <s v="Cleveland"/>
    <s v="Ohio"/>
    <n v="44105"/>
    <x v="3"/>
    <s v="OFF-PA-10002986"/>
    <x v="1"/>
    <s v="Paper"/>
    <s v="Xerox 1898"/>
    <x v="1414"/>
    <n v="2"/>
    <n v="0.2"/>
    <n v="3.7408000000000001"/>
    <n v="0"/>
    <n v="35"/>
    <n v="2016"/>
    <s v="May"/>
    <s v="Q2"/>
  </r>
  <r>
    <n v="1633"/>
    <x v="792"/>
    <x v="541"/>
    <d v="2016-05-08T00:00:00"/>
    <s v="Same Day"/>
    <s v="CL-12565"/>
    <x v="52"/>
    <x v="0"/>
    <s v="United States"/>
    <s v="Cleveland"/>
    <s v="Ohio"/>
    <n v="44105"/>
    <x v="3"/>
    <s v="OFF-PA-10004451"/>
    <x v="1"/>
    <s v="Paper"/>
    <s v="Xerox 222"/>
    <x v="559"/>
    <n v="2"/>
    <n v="0.2"/>
    <n v="3.6288"/>
    <n v="0"/>
    <n v="35"/>
    <n v="2016"/>
    <s v="May"/>
    <s v="Q2"/>
  </r>
  <r>
    <n v="1634"/>
    <x v="792"/>
    <x v="541"/>
    <d v="2016-05-08T00:00:00"/>
    <s v="Same Day"/>
    <s v="CL-12565"/>
    <x v="52"/>
    <x v="0"/>
    <s v="United States"/>
    <s v="Cleveland"/>
    <s v="Ohio"/>
    <n v="44105"/>
    <x v="3"/>
    <s v="OFF-ST-10000649"/>
    <x v="1"/>
    <s v="Storage"/>
    <s v="Hanging Personal Folder File"/>
    <x v="1415"/>
    <n v="2"/>
    <n v="0.2"/>
    <n v="1.57"/>
    <n v="0"/>
    <n v="6.25"/>
    <n v="2016"/>
    <s v="May"/>
    <s v="Q2"/>
  </r>
  <r>
    <n v="1635"/>
    <x v="792"/>
    <x v="541"/>
    <d v="2016-05-08T00:00:00"/>
    <s v="Same Day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x v="514"/>
    <n v="2"/>
    <n v="0.2"/>
    <n v="7.2640000000000002"/>
    <n v="0"/>
    <n v="12.5"/>
    <n v="2016"/>
    <s v="May"/>
    <s v="Q2"/>
  </r>
  <r>
    <n v="1636"/>
    <x v="793"/>
    <x v="35"/>
    <d v="2014-12-02T00:00:00"/>
    <s v="Standard Class"/>
    <s v="NW-18400"/>
    <x v="508"/>
    <x v="0"/>
    <s v="United States"/>
    <s v="Tigard"/>
    <s v="Oregon"/>
    <n v="97224"/>
    <x v="1"/>
    <s v="OFF-PA-10001166"/>
    <x v="1"/>
    <s v="Paper"/>
    <s v="Xerox 2"/>
    <x v="12"/>
    <n v="3"/>
    <n v="0.2"/>
    <n v="5.4432"/>
    <n v="6"/>
    <n v="35"/>
    <n v="2014"/>
    <s v="November"/>
    <s v="Q4"/>
  </r>
  <r>
    <n v="1637"/>
    <x v="793"/>
    <x v="35"/>
    <d v="2014-12-02T00:00:00"/>
    <s v="Standard Class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  <n v="5"/>
    <n v="0.2"/>
    <n v="-167.27"/>
    <n v="6"/>
    <n v="-25"/>
    <n v="2014"/>
    <s v="November"/>
    <s v="Q4"/>
  </r>
  <r>
    <n v="1638"/>
    <x v="793"/>
    <x v="35"/>
    <d v="2014-12-02T00:00:00"/>
    <s v="Standard Class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x v="1417"/>
    <n v="4"/>
    <n v="0.2"/>
    <n v="-87.667199999999994"/>
    <n v="6"/>
    <n v="-20"/>
    <n v="2014"/>
    <s v="November"/>
    <s v="Q4"/>
  </r>
  <r>
    <n v="1639"/>
    <x v="794"/>
    <x v="439"/>
    <d v="2016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  <n v="3"/>
    <n v="0"/>
    <n v="9.3312000000000008"/>
    <n v="6"/>
    <n v="48.000000000000007"/>
    <n v="2016"/>
    <s v="May"/>
    <s v="Q2"/>
  </r>
  <r>
    <n v="1640"/>
    <x v="794"/>
    <x v="439"/>
    <d v="2016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x v="1313"/>
    <n v="2"/>
    <n v="0"/>
    <n v="4.4344000000000001"/>
    <n v="6"/>
    <n v="46"/>
    <n v="2016"/>
    <s v="May"/>
    <s v="Q2"/>
  </r>
  <r>
    <n v="1641"/>
    <x v="794"/>
    <x v="439"/>
    <d v="2016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  <n v="2"/>
    <n v="0"/>
    <n v="5.8419999999999996"/>
    <n v="6"/>
    <n v="46"/>
    <n v="2016"/>
    <s v="May"/>
    <s v="Q2"/>
  </r>
  <r>
    <n v="1642"/>
    <x v="794"/>
    <x v="439"/>
    <d v="2016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s v="9-3/4 Diameter Round Wall Clock"/>
    <x v="1419"/>
    <n v="3"/>
    <n v="0"/>
    <n v="17.375399999999999"/>
    <n v="6"/>
    <n v="42"/>
    <n v="2016"/>
    <s v="May"/>
    <s v="Q2"/>
  </r>
  <r>
    <n v="1643"/>
    <x v="795"/>
    <x v="503"/>
    <d v="2014-12-04T00:00:00"/>
    <s v="Standard Class"/>
    <s v="BS-11380"/>
    <x v="510"/>
    <x v="1"/>
    <s v="United States"/>
    <s v="Skokie"/>
    <s v="Illinois"/>
    <n v="60076"/>
    <x v="2"/>
    <s v="OFF-FA-10003112"/>
    <x v="1"/>
    <s v="Fasteners"/>
    <s v="Staples"/>
    <x v="1420"/>
    <n v="2"/>
    <n v="0.2"/>
    <n v="3.9449999999999998"/>
    <n v="5"/>
    <n v="31.25"/>
    <n v="2014"/>
    <s v="November"/>
    <s v="Q4"/>
  </r>
  <r>
    <n v="1644"/>
    <x v="796"/>
    <x v="531"/>
    <d v="2015-03-20T00:00:00"/>
    <s v="First Class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x v="1421"/>
    <n v="3"/>
    <n v="0"/>
    <n v="349.33920000000001"/>
    <n v="1"/>
    <n v="27.999999999999996"/>
    <n v="2015"/>
    <s v="March"/>
    <s v="Q1"/>
  </r>
  <r>
    <n v="1645"/>
    <x v="796"/>
    <x v="531"/>
    <d v="2015-03-20T00:00:00"/>
    <s v="First Class"/>
    <s v="FH-14365"/>
    <x v="92"/>
    <x v="1"/>
    <s v="United States"/>
    <s v="Seattle"/>
    <s v="Washington"/>
    <n v="98115"/>
    <x v="1"/>
    <s v="TEC-CO-10001766"/>
    <x v="2"/>
    <s v="Copiers"/>
    <s v="Canon PC940 Copier"/>
    <x v="1422"/>
    <n v="7"/>
    <n v="0"/>
    <n v="1480.4671000000001"/>
    <n v="1"/>
    <n v="47"/>
    <n v="2015"/>
    <s v="March"/>
    <s v="Q1"/>
  </r>
  <r>
    <n v="1646"/>
    <x v="796"/>
    <x v="531"/>
    <d v="2015-03-20T00:00:00"/>
    <s v="First Class"/>
    <s v="FH-14365"/>
    <x v="92"/>
    <x v="1"/>
    <s v="United States"/>
    <s v="Seattle"/>
    <s v="Washington"/>
    <n v="98115"/>
    <x v="1"/>
    <s v="OFF-PA-10004359"/>
    <x v="1"/>
    <s v="Paper"/>
    <s v="Multicolor Computer Printout Paper"/>
    <x v="1423"/>
    <n v="2"/>
    <n v="0"/>
    <n v="100.65600000000001"/>
    <n v="1"/>
    <n v="48.000000000000007"/>
    <n v="2015"/>
    <s v="March"/>
    <s v="Q1"/>
  </r>
  <r>
    <n v="1647"/>
    <x v="797"/>
    <x v="549"/>
    <d v="2015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x v="1424"/>
    <n v="2"/>
    <n v="0.2"/>
    <n v="-3.0939999999999999"/>
    <n v="2"/>
    <n v="-8.75"/>
    <n v="2015"/>
    <s v="November"/>
    <s v="Q4"/>
  </r>
  <r>
    <n v="1648"/>
    <x v="797"/>
    <x v="549"/>
    <d v="2015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s v="Brites Rubber Bands, 1 1/2 oz. Box"/>
    <x v="754"/>
    <n v="2"/>
    <n v="0.2"/>
    <n v="-0.71279999999999999"/>
    <n v="2"/>
    <n v="-22.499999999999996"/>
    <n v="2015"/>
    <s v="November"/>
    <s v="Q4"/>
  </r>
  <r>
    <n v="1649"/>
    <x v="798"/>
    <x v="12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x v="1425"/>
    <n v="6"/>
    <n v="0.7"/>
    <n v="-100.92"/>
    <n v="3"/>
    <n v="-83.333333333333343"/>
    <n v="2015"/>
    <s v="September"/>
    <s v="Q3"/>
  </r>
  <r>
    <n v="1650"/>
    <x v="798"/>
    <x v="12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x v="1426"/>
    <n v="1"/>
    <n v="0.4"/>
    <n v="-9.1788000000000007"/>
    <n v="3"/>
    <n v="-20"/>
    <n v="2015"/>
    <s v="September"/>
    <s v="Q3"/>
  </r>
  <r>
    <n v="1651"/>
    <x v="799"/>
    <x v="550"/>
    <d v="2014-08-29T00:00:00"/>
    <s v="Same Day"/>
    <s v="HH-15010"/>
    <x v="511"/>
    <x v="1"/>
    <s v="United States"/>
    <s v="San Francisco"/>
    <s v="California"/>
    <n v="94110"/>
    <x v="1"/>
    <s v="OFF-PA-10004475"/>
    <x v="1"/>
    <s v="Paper"/>
    <s v="Xerox 1940"/>
    <x v="1427"/>
    <n v="2"/>
    <n v="0"/>
    <n v="53.860799999999998"/>
    <n v="0"/>
    <n v="49"/>
    <n v="2014"/>
    <s v="August"/>
    <s v="Q3"/>
  </r>
  <r>
    <n v="1652"/>
    <x v="799"/>
    <x v="550"/>
    <d v="2014-08-29T00:00:00"/>
    <s v="Same Day"/>
    <s v="HH-15010"/>
    <x v="511"/>
    <x v="1"/>
    <s v="United States"/>
    <s v="San Francisco"/>
    <s v="California"/>
    <n v="94110"/>
    <x v="1"/>
    <s v="OFF-PA-10003001"/>
    <x v="1"/>
    <s v="Paper"/>
    <s v="Xerox 1986"/>
    <x v="518"/>
    <n v="2"/>
    <n v="0"/>
    <n v="6.4127999999999998"/>
    <n v="0"/>
    <n v="48"/>
    <n v="2014"/>
    <s v="August"/>
    <s v="Q3"/>
  </r>
  <r>
    <n v="1653"/>
    <x v="800"/>
    <x v="551"/>
    <d v="2017-11-21T00:00:00"/>
    <s v="First Class"/>
    <s v="CD-12280"/>
    <x v="512"/>
    <x v="0"/>
    <s v="United States"/>
    <s v="Seattle"/>
    <s v="Washington"/>
    <n v="98105"/>
    <x v="1"/>
    <s v="OFF-ST-10003442"/>
    <x v="1"/>
    <s v="Storage"/>
    <s v="Eldon Portable Mobile Manager"/>
    <x v="1428"/>
    <n v="6"/>
    <n v="0"/>
    <n v="45.813600000000001"/>
    <n v="3"/>
    <n v="27"/>
    <n v="2017"/>
    <s v="November"/>
    <s v="Q4"/>
  </r>
  <r>
    <n v="1654"/>
    <x v="800"/>
    <x v="551"/>
    <d v="2017-11-21T00:00:00"/>
    <s v="First Class"/>
    <s v="CD-12280"/>
    <x v="512"/>
    <x v="0"/>
    <s v="United States"/>
    <s v="Seattle"/>
    <s v="Washington"/>
    <n v="98105"/>
    <x v="1"/>
    <s v="TEC-AC-10003832"/>
    <x v="2"/>
    <s v="Accessories"/>
    <s v="Imation 16GB Mini TravelDrive USB 2.0 Flash Drive"/>
    <x v="608"/>
    <n v="4"/>
    <n v="0"/>
    <n v="54.333199999999998"/>
    <n v="3"/>
    <n v="41"/>
    <n v="2017"/>
    <s v="November"/>
    <s v="Q4"/>
  </r>
  <r>
    <n v="1655"/>
    <x v="800"/>
    <x v="551"/>
    <d v="2017-11-21T00:00:00"/>
    <s v="First Class"/>
    <s v="CD-12280"/>
    <x v="512"/>
    <x v="0"/>
    <s v="United States"/>
    <s v="Seattle"/>
    <s v="Washington"/>
    <n v="98105"/>
    <x v="1"/>
    <s v="OFF-FA-10000611"/>
    <x v="1"/>
    <s v="Fasteners"/>
    <s v="Binder Clips by OIC"/>
    <x v="366"/>
    <n v="2"/>
    <n v="0"/>
    <n v="1.4208000000000001"/>
    <n v="3"/>
    <n v="48.000000000000007"/>
    <n v="2017"/>
    <s v="November"/>
    <s v="Q4"/>
  </r>
  <r>
    <n v="1656"/>
    <x v="800"/>
    <x v="551"/>
    <d v="2017-11-21T00:00:00"/>
    <s v="First Class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x v="578"/>
    <n v="2"/>
    <n v="0.2"/>
    <n v="2.9567999999999999"/>
    <n v="3"/>
    <n v="35"/>
    <n v="2017"/>
    <s v="November"/>
    <s v="Q4"/>
  </r>
  <r>
    <n v="1657"/>
    <x v="800"/>
    <x v="551"/>
    <d v="2017-11-21T00:00:00"/>
    <s v="First Class"/>
    <s v="CD-12280"/>
    <x v="512"/>
    <x v="0"/>
    <s v="United States"/>
    <s v="Seattle"/>
    <s v="Washington"/>
    <n v="98105"/>
    <x v="1"/>
    <s v="OFF-ST-10000563"/>
    <x v="1"/>
    <s v="Storage"/>
    <s v="Fellowes Bankers Box Stor/Drawer Steel Plus"/>
    <x v="1429"/>
    <n v="3"/>
    <n v="0"/>
    <n v="9.5939999999999994"/>
    <n v="3"/>
    <n v="10"/>
    <n v="2017"/>
    <s v="November"/>
    <s v="Q4"/>
  </r>
  <r>
    <n v="1658"/>
    <x v="801"/>
    <x v="552"/>
    <d v="2014-05-15T00:00:00"/>
    <s v="First Class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x v="1430"/>
    <n v="7"/>
    <n v="0"/>
    <n v="10.7849"/>
    <n v="3"/>
    <n v="31"/>
    <n v="2014"/>
    <s v="May"/>
    <s v="Q2"/>
  </r>
  <r>
    <n v="1659"/>
    <x v="802"/>
    <x v="176"/>
    <d v="2017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x v="1431"/>
    <n v="3"/>
    <n v="0.2"/>
    <n v="10.048500000000001"/>
    <n v="6"/>
    <n v="6.25"/>
    <n v="2017"/>
    <s v="January"/>
    <s v="Q1"/>
  </r>
  <r>
    <n v="1660"/>
    <x v="803"/>
    <x v="505"/>
    <d v="2017-11-06T00:00:00"/>
    <s v="Standard Class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x v="1279"/>
    <n v="3"/>
    <n v="0.2"/>
    <n v="27.734999999999999"/>
    <n v="7"/>
    <n v="31.25"/>
    <n v="2017"/>
    <s v="October"/>
    <s v="Q4"/>
  </r>
  <r>
    <n v="1661"/>
    <x v="803"/>
    <x v="505"/>
    <d v="2017-11-06T00:00:00"/>
    <s v="Standard Class"/>
    <s v="MM-18055"/>
    <x v="514"/>
    <x v="0"/>
    <s v="United States"/>
    <s v="Seattle"/>
    <s v="Washington"/>
    <n v="98115"/>
    <x v="1"/>
    <s v="OFF-BI-10002072"/>
    <x v="1"/>
    <s v="Binders"/>
    <s v="Cardinal Slant-D Ring Binders"/>
    <x v="1150"/>
    <n v="2"/>
    <n v="0.2"/>
    <n v="5.2140000000000004"/>
    <n v="7"/>
    <n v="37.500000000000007"/>
    <n v="2017"/>
    <s v="October"/>
    <s v="Q4"/>
  </r>
  <r>
    <n v="1662"/>
    <x v="804"/>
    <x v="504"/>
    <d v="2017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x v="1186"/>
    <n v="5"/>
    <n v="0.4"/>
    <n v="-158.102"/>
    <n v="6"/>
    <n v="-23.333333333333332"/>
    <n v="2017"/>
    <s v="April"/>
    <s v="Q2"/>
  </r>
  <r>
    <n v="1663"/>
    <x v="804"/>
    <x v="504"/>
    <d v="2017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s v="GBC VeloBind Cover Sets"/>
    <x v="1432"/>
    <n v="3"/>
    <n v="0.7"/>
    <n v="-9.2639999999999993"/>
    <n v="6"/>
    <n v="-66.666666666666657"/>
    <n v="2017"/>
    <s v="April"/>
    <s v="Q2"/>
  </r>
  <r>
    <n v="1664"/>
    <x v="805"/>
    <x v="390"/>
    <d v="2016-11-26T00:00:00"/>
    <s v="Second Class"/>
    <s v="NS-18505"/>
    <x v="515"/>
    <x v="0"/>
    <s v="United States"/>
    <s v="Dallas"/>
    <s v="Texas"/>
    <n v="75217"/>
    <x v="2"/>
    <s v="OFF-ST-10001325"/>
    <x v="1"/>
    <s v="Storage"/>
    <s v="Sterilite Officeware Hinged File Box"/>
    <x v="1433"/>
    <n v="5"/>
    <n v="0.2"/>
    <n v="3.6680000000000001"/>
    <n v="2"/>
    <n v="8.75"/>
    <n v="2016"/>
    <s v="November"/>
    <s v="Q4"/>
  </r>
  <r>
    <n v="1665"/>
    <x v="805"/>
    <x v="390"/>
    <d v="2016-11-26T00:00:00"/>
    <s v="Second Class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x v="1434"/>
    <n v="3"/>
    <n v="0.2"/>
    <n v="-7.4394"/>
    <n v="2"/>
    <n v="-2.5"/>
    <n v="2016"/>
    <s v="November"/>
    <s v="Q4"/>
  </r>
  <r>
    <n v="1666"/>
    <x v="805"/>
    <x v="390"/>
    <d v="2016-11-26T00:00:00"/>
    <s v="Second Class"/>
    <s v="NS-18505"/>
    <x v="515"/>
    <x v="0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  <n v="2"/>
    <n v="20"/>
    <n v="2016"/>
    <s v="November"/>
    <s v="Q4"/>
  </r>
  <r>
    <n v="1667"/>
    <x v="805"/>
    <x v="390"/>
    <d v="2016-11-26T00:00:00"/>
    <s v="Second Class"/>
    <s v="NS-18505"/>
    <x v="515"/>
    <x v="0"/>
    <s v="United States"/>
    <s v="Dallas"/>
    <s v="Texas"/>
    <n v="75217"/>
    <x v="2"/>
    <s v="TEC-AC-10003023"/>
    <x v="2"/>
    <s v="Accessories"/>
    <s v="Logitech G105 Gaming Keyboard"/>
    <x v="1436"/>
    <n v="2"/>
    <n v="0.2"/>
    <n v="-2.3748"/>
    <n v="2"/>
    <n v="-2.5"/>
    <n v="2016"/>
    <s v="November"/>
    <s v="Q4"/>
  </r>
  <r>
    <n v="1668"/>
    <x v="805"/>
    <x v="390"/>
    <d v="2016-11-26T00:00:00"/>
    <s v="Second Class"/>
    <s v="NS-18505"/>
    <x v="515"/>
    <x v="0"/>
    <s v="United States"/>
    <s v="Dallas"/>
    <s v="Texas"/>
    <n v="75217"/>
    <x v="2"/>
    <s v="OFF-PA-10000167"/>
    <x v="1"/>
    <s v="Paper"/>
    <s v="Xerox 1925"/>
    <x v="1339"/>
    <n v="3"/>
    <n v="0.2"/>
    <n v="23.234999999999999"/>
    <n v="2"/>
    <n v="31.25"/>
    <n v="2016"/>
    <s v="November"/>
    <s v="Q4"/>
  </r>
  <r>
    <n v="1669"/>
    <x v="805"/>
    <x v="390"/>
    <d v="2016-11-26T00:00:00"/>
    <s v="Second Class"/>
    <s v="NS-18505"/>
    <x v="515"/>
    <x v="0"/>
    <s v="United States"/>
    <s v="Dallas"/>
    <s v="Texas"/>
    <n v="75217"/>
    <x v="2"/>
    <s v="OFF-AR-10003405"/>
    <x v="1"/>
    <s v="Art"/>
    <s v="Dixon My First Ticonderoga Pencil, #2"/>
    <x v="1215"/>
    <n v="3"/>
    <n v="0.2"/>
    <n v="1.5794999999999999"/>
    <n v="2"/>
    <n v="11.25"/>
    <n v="2016"/>
    <s v="November"/>
    <s v="Q4"/>
  </r>
  <r>
    <n v="1670"/>
    <x v="806"/>
    <x v="553"/>
    <d v="2015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x v="1437"/>
    <n v="4"/>
    <n v="0.4"/>
    <n v="-373.3048"/>
    <n v="5"/>
    <n v="-36.666666666666664"/>
    <n v="2015"/>
    <s v="January"/>
    <s v="Q1"/>
  </r>
  <r>
    <n v="1671"/>
    <x v="807"/>
    <x v="15"/>
    <d v="2017-10-26T00:00:00"/>
    <s v="Standard Class"/>
    <s v="RD-19480"/>
    <x v="502"/>
    <x v="0"/>
    <s v="United States"/>
    <s v="Houston"/>
    <s v="Texas"/>
    <n v="77095"/>
    <x v="2"/>
    <s v="TEC-PH-10002185"/>
    <x v="2"/>
    <s v="Phones"/>
    <s v="QVS USB Car Charger 2-Port 2.1Amp for iPod/iPhone/iPad/iPad 2/iPad 3"/>
    <x v="1438"/>
    <n v="3"/>
    <n v="0.2"/>
    <n v="5.2125000000000004"/>
    <n v="7"/>
    <n v="31.25"/>
    <n v="2017"/>
    <s v="October"/>
    <s v="Q4"/>
  </r>
  <r>
    <n v="1672"/>
    <x v="808"/>
    <x v="554"/>
    <d v="2016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s v="Logitech ClearChat Comfort/USB Headset H390"/>
    <x v="1439"/>
    <n v="2"/>
    <n v="0"/>
    <n v="19.331399999999999"/>
    <n v="3"/>
    <n v="32.999999999999993"/>
    <n v="2016"/>
    <s v="March"/>
    <s v="Q1"/>
  </r>
  <r>
    <n v="1673"/>
    <x v="809"/>
    <x v="445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s v="netTALK DUO VoIP Telephone Service"/>
    <x v="68"/>
    <n v="4"/>
    <n v="0.2"/>
    <n v="62.988"/>
    <n v="4"/>
    <n v="37.5"/>
    <n v="2017"/>
    <s v="July"/>
    <s v="Q3"/>
  </r>
  <r>
    <n v="1674"/>
    <x v="810"/>
    <x v="555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/Box"/>
    <x v="1440"/>
    <n v="2"/>
    <n v="0"/>
    <n v="96.343800000000002"/>
    <n v="1"/>
    <n v="49"/>
    <n v="2015"/>
    <s v="December"/>
    <s v="Q4"/>
  </r>
  <r>
    <n v="1675"/>
    <x v="811"/>
    <x v="14"/>
    <d v="2015-09-21T00:00:00"/>
    <s v="Standard Class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x v="1441"/>
    <n v="2"/>
    <n v="0.6"/>
    <n v="-10.419600000000001"/>
    <n v="4"/>
    <n v="-47.5"/>
    <n v="2015"/>
    <s v="September"/>
    <s v="Q3"/>
  </r>
  <r>
    <n v="1676"/>
    <x v="811"/>
    <x v="14"/>
    <d v="2015-09-21T00:00:00"/>
    <s v="Standard Class"/>
    <s v="SF-20965"/>
    <x v="245"/>
    <x v="1"/>
    <s v="United States"/>
    <s v="Houston"/>
    <s v="Texas"/>
    <n v="77041"/>
    <x v="2"/>
    <s v="OFF-BI-10000088"/>
    <x v="1"/>
    <s v="Binders"/>
    <s v="GBC Imprintable Covers"/>
    <x v="1442"/>
    <n v="3"/>
    <n v="0.8"/>
    <n v="-10.211399999999999"/>
    <n v="4"/>
    <n v="-154.99999999999997"/>
    <n v="2015"/>
    <s v="September"/>
    <s v="Q3"/>
  </r>
  <r>
    <n v="1677"/>
    <x v="812"/>
    <x v="556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s v="Home/Office Personal File Carts"/>
    <x v="1443"/>
    <n v="3"/>
    <n v="0"/>
    <n v="26.07"/>
    <n v="6"/>
    <n v="25"/>
    <n v="2016"/>
    <s v="May"/>
    <s v="Q2"/>
  </r>
  <r>
    <n v="1678"/>
    <x v="812"/>
    <x v="556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s v="Universal Premium White Copier/Laser Paper (20Lb. and 87 Bright)"/>
    <x v="1444"/>
    <n v="3"/>
    <n v="0"/>
    <n v="8.7905999999999995"/>
    <n v="6"/>
    <n v="48.999999999999993"/>
    <n v="2016"/>
    <s v="May"/>
    <s v="Q2"/>
  </r>
  <r>
    <n v="1679"/>
    <x v="813"/>
    <x v="557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s v="Carina 42&quot;Hx23 3/4&quot;W Media Storage Unit"/>
    <x v="1445"/>
    <n v="1"/>
    <n v="0.2"/>
    <n v="-14.5764"/>
    <n v="6"/>
    <n v="-22.499999999999996"/>
    <n v="2014"/>
    <s v="September"/>
    <s v="Q3"/>
  </r>
  <r>
    <n v="1680"/>
    <x v="813"/>
    <x v="557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x v="1446"/>
    <n v="3"/>
    <n v="0.4"/>
    <n v="4.3175999999999997"/>
    <n v="6"/>
    <n v="13.333333333333334"/>
    <n v="2014"/>
    <s v="September"/>
    <s v="Q3"/>
  </r>
  <r>
    <n v="1681"/>
    <x v="813"/>
    <x v="557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x v="1447"/>
    <n v="2"/>
    <n v="0.2"/>
    <n v="8.4735999999999994"/>
    <n v="6"/>
    <n v="20"/>
    <n v="2014"/>
    <s v="September"/>
    <s v="Q3"/>
  </r>
  <r>
    <n v="1682"/>
    <x v="813"/>
    <x v="557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s v="StarTech.com 10/100 VDSL2 Ethernet Extender Kit"/>
    <x v="1448"/>
    <n v="4"/>
    <n v="0.7"/>
    <n v="-559.35599999999999"/>
    <n v="6"/>
    <n v="-140"/>
    <n v="2014"/>
    <s v="September"/>
    <s v="Q3"/>
  </r>
  <r>
    <n v="1683"/>
    <x v="814"/>
    <x v="321"/>
    <d v="2016-10-01T00:00:00"/>
    <s v="Second Class"/>
    <s v="PS-18760"/>
    <x v="519"/>
    <x v="0"/>
    <s v="United States"/>
    <s v="Los Angeles"/>
    <s v="California"/>
    <n v="90008"/>
    <x v="1"/>
    <s v="OFF-PA-10000176"/>
    <x v="1"/>
    <s v="Paper"/>
    <s v="Xerox 1887"/>
    <x v="1449"/>
    <n v="1"/>
    <n v="0"/>
    <n v="9.1056000000000008"/>
    <n v="2"/>
    <n v="48.000000000000007"/>
    <n v="2016"/>
    <s v="September"/>
    <s v="Q3"/>
  </r>
  <r>
    <n v="1684"/>
    <x v="815"/>
    <x v="77"/>
    <d v="2016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x v="1450"/>
    <n v="3"/>
    <n v="0"/>
    <n v="6.2244000000000002"/>
    <n v="5"/>
    <n v="42"/>
    <n v="2016"/>
    <s v="November"/>
    <s v="Q4"/>
  </r>
  <r>
    <n v="1685"/>
    <x v="816"/>
    <x v="558"/>
    <d v="2017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  <n v="2"/>
    <n v="0.2"/>
    <n v="12.41"/>
    <n v="3"/>
    <n v="12.5"/>
    <n v="2017"/>
    <s v="April"/>
    <s v="Q2"/>
  </r>
  <r>
    <n v="1686"/>
    <x v="816"/>
    <x v="558"/>
    <d v="2017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x v="1452"/>
    <n v="2"/>
    <n v="0.7"/>
    <n v="-0.99"/>
    <n v="3"/>
    <n v="-83.333333333333343"/>
    <n v="2017"/>
    <s v="April"/>
    <s v="Q2"/>
  </r>
  <r>
    <n v="1687"/>
    <x v="816"/>
    <x v="558"/>
    <d v="2017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x v="1453"/>
    <n v="2"/>
    <n v="0.7"/>
    <n v="-5.7637999999999998"/>
    <n v="3"/>
    <n v="-76.666666666666657"/>
    <n v="2017"/>
    <s v="April"/>
    <s v="Q2"/>
  </r>
  <r>
    <n v="1688"/>
    <x v="817"/>
    <x v="389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s v="Xerox 210"/>
    <x v="559"/>
    <n v="2"/>
    <n v="0.2"/>
    <n v="3.6288"/>
    <n v="2"/>
    <n v="35"/>
    <n v="2017"/>
    <s v="December"/>
    <s v="Q4"/>
  </r>
  <r>
    <n v="1689"/>
    <x v="817"/>
    <x v="389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x v="715"/>
    <n v="2"/>
    <n v="0.2"/>
    <n v="23.315999999999999"/>
    <n v="2"/>
    <n v="7.5"/>
    <n v="2017"/>
    <s v="December"/>
    <s v="Q4"/>
  </r>
  <r>
    <n v="1690"/>
    <x v="818"/>
    <x v="559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x v="1454"/>
    <n v="6"/>
    <n v="0.4"/>
    <n v="-227.49119999999999"/>
    <n v="4"/>
    <n v="-26.666666666666668"/>
    <n v="2014"/>
    <s v="August"/>
    <s v="Q3"/>
  </r>
  <r>
    <n v="1691"/>
    <x v="819"/>
    <x v="34"/>
    <d v="2017-12-15T00:00:00"/>
    <s v="Standard Class"/>
    <s v="HF-14995"/>
    <x v="520"/>
    <x v="0"/>
    <s v="United States"/>
    <s v="Indianapolis"/>
    <s v="Indiana"/>
    <n v="46203"/>
    <x v="2"/>
    <s v="OFF-PA-10000575"/>
    <x v="1"/>
    <s v="Paper"/>
    <s v="Wirebound Message Books, Four 2 3/4 x 5 White Forms per Page"/>
    <x v="1455"/>
    <n v="5"/>
    <n v="0"/>
    <n v="15.387"/>
    <n v="6"/>
    <n v="46"/>
    <n v="2017"/>
    <s v="December"/>
    <s v="Q4"/>
  </r>
  <r>
    <n v="1692"/>
    <x v="819"/>
    <x v="34"/>
    <d v="2017-12-15T00:00:00"/>
    <s v="Standard Class"/>
    <s v="HF-14995"/>
    <x v="520"/>
    <x v="0"/>
    <s v="United States"/>
    <s v="Indianapolis"/>
    <s v="Indiana"/>
    <n v="46203"/>
    <x v="2"/>
    <s v="OFF-BI-10004182"/>
    <x v="1"/>
    <s v="Binders"/>
    <s v="Economy Binders"/>
    <x v="1456"/>
    <n v="5"/>
    <n v="0"/>
    <n v="5.0960000000000001"/>
    <n v="6"/>
    <n v="49"/>
    <n v="2017"/>
    <s v="December"/>
    <s v="Q4"/>
  </r>
  <r>
    <n v="1693"/>
    <x v="820"/>
    <x v="560"/>
    <d v="2016-03-19T00:00:00"/>
    <s v="Standard Class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x v="870"/>
    <n v="5"/>
    <n v="0.2"/>
    <n v="6.2904999999999998"/>
    <n v="5"/>
    <n v="28.749999999999996"/>
    <n v="2016"/>
    <s v="March"/>
    <s v="Q1"/>
  </r>
  <r>
    <n v="1694"/>
    <x v="821"/>
    <x v="190"/>
    <d v="2016-06-29T00:00:00"/>
    <s v="Second Class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x v="1457"/>
    <n v="2"/>
    <n v="0.2"/>
    <n v="3.5741999999999998"/>
    <n v="3"/>
    <n v="26.25"/>
    <n v="2016"/>
    <s v="June"/>
    <s v="Q2"/>
  </r>
  <r>
    <n v="1695"/>
    <x v="822"/>
    <x v="12"/>
    <d v="2015-09-28T00:00:00"/>
    <s v="Second Class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x v="1458"/>
    <n v="4"/>
    <n v="0"/>
    <n v="19.8276"/>
    <n v="3"/>
    <n v="31"/>
    <n v="2015"/>
    <s v="September"/>
    <s v="Q3"/>
  </r>
  <r>
    <n v="1696"/>
    <x v="822"/>
    <x v="12"/>
    <d v="2015-09-28T00:00:00"/>
    <s v="Second Class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x v="1459"/>
    <n v="3"/>
    <n v="0"/>
    <n v="7.0853999999999999"/>
    <n v="3"/>
    <n v="49"/>
    <n v="2015"/>
    <s v="September"/>
    <s v="Q3"/>
  </r>
  <r>
    <n v="1697"/>
    <x v="822"/>
    <x v="12"/>
    <d v="2015-09-28T00:00:00"/>
    <s v="Second Class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x v="1460"/>
    <n v="2"/>
    <n v="0"/>
    <n v="52.49"/>
    <n v="3"/>
    <n v="50"/>
    <n v="2015"/>
    <s v="September"/>
    <s v="Q3"/>
  </r>
  <r>
    <n v="1698"/>
    <x v="823"/>
    <x v="17"/>
    <d v="2015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x v="1461"/>
    <n v="2"/>
    <n v="0"/>
    <n v="31.0184"/>
    <n v="4"/>
    <n v="29.000000000000004"/>
    <n v="2015"/>
    <s v="December"/>
    <s v="Q4"/>
  </r>
  <r>
    <n v="1699"/>
    <x v="823"/>
    <x v="17"/>
    <d v="2015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s v="Avery 497"/>
    <x v="742"/>
    <n v="7"/>
    <n v="0"/>
    <n v="10.348800000000001"/>
    <n v="4"/>
    <n v="48.000000000000007"/>
    <n v="2015"/>
    <s v="December"/>
    <s v="Q4"/>
  </r>
  <r>
    <n v="1700"/>
    <x v="824"/>
    <x v="561"/>
    <d v="2014-06-07T00:00:00"/>
    <s v="Second Class"/>
    <s v="SC-20725"/>
    <x v="56"/>
    <x v="0"/>
    <s v="United States"/>
    <s v="Seattle"/>
    <s v="Washington"/>
    <n v="98115"/>
    <x v="1"/>
    <s v="FUR-TA-10004086"/>
    <x v="0"/>
    <s v="Tables"/>
    <s v="KI Adjustable-Height Table"/>
    <x v="1462"/>
    <n v="6"/>
    <n v="0"/>
    <n v="113.4936"/>
    <n v="4"/>
    <n v="22"/>
    <n v="2014"/>
    <s v="June"/>
    <s v="Q2"/>
  </r>
  <r>
    <n v="1701"/>
    <x v="825"/>
    <x v="562"/>
    <d v="2015-07-15T00:00:00"/>
    <s v="Second Class"/>
    <s v="ND-18370"/>
    <x v="444"/>
    <x v="0"/>
    <s v="United States"/>
    <s v="New York City"/>
    <s v="New York"/>
    <n v="10035"/>
    <x v="3"/>
    <s v="OFF-BI-10000320"/>
    <x v="1"/>
    <s v="Binders"/>
    <s v="GBC Plastic Binding Combs"/>
    <x v="921"/>
    <n v="2"/>
    <n v="0.2"/>
    <n v="4.2804000000000002"/>
    <n v="2"/>
    <n v="36.250000000000007"/>
    <n v="2015"/>
    <s v="July"/>
    <s v="Q3"/>
  </r>
  <r>
    <n v="1702"/>
    <x v="825"/>
    <x v="562"/>
    <d v="2015-07-15T00:00:00"/>
    <s v="Second Class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x v="1463"/>
    <n v="9"/>
    <n v="0.1"/>
    <n v="321.83999999999997"/>
    <n v="2"/>
    <n v="16.666666666666664"/>
    <n v="2015"/>
    <s v="July"/>
    <s v="Q3"/>
  </r>
  <r>
    <n v="1703"/>
    <x v="825"/>
    <x v="562"/>
    <d v="2015-07-15T00:00:00"/>
    <s v="Second Class"/>
    <s v="ND-18370"/>
    <x v="444"/>
    <x v="0"/>
    <s v="United States"/>
    <s v="New York City"/>
    <s v="New York"/>
    <n v="10035"/>
    <x v="3"/>
    <s v="OFF-PA-10000349"/>
    <x v="1"/>
    <s v="Paper"/>
    <s v="Easy-staple paper"/>
    <x v="739"/>
    <n v="2"/>
    <n v="0"/>
    <n v="4.6811999999999996"/>
    <n v="2"/>
    <n v="46.999999999999993"/>
    <n v="2015"/>
    <s v="July"/>
    <s v="Q3"/>
  </r>
  <r>
    <n v="1704"/>
    <x v="826"/>
    <x v="563"/>
    <d v="2014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s v="Staples"/>
    <x v="1101"/>
    <n v="5"/>
    <n v="0"/>
    <n v="5.8045"/>
    <n v="4"/>
    <n v="47"/>
    <n v="2014"/>
    <s v="February"/>
    <s v="Q1"/>
  </r>
  <r>
    <n v="1705"/>
    <x v="827"/>
    <x v="387"/>
    <d v="2016-03-08T00:00:00"/>
    <s v="Same Day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x v="1464"/>
    <n v="3"/>
    <n v="0.7"/>
    <n v="-7.1147999999999998"/>
    <n v="0"/>
    <n v="-73.333333333333329"/>
    <n v="2016"/>
    <s v="March"/>
    <s v="Q1"/>
  </r>
  <r>
    <n v="1706"/>
    <x v="828"/>
    <x v="6"/>
    <d v="2015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s v="GBC Durable Plastic Covers"/>
    <x v="1465"/>
    <n v="2"/>
    <n v="0.7"/>
    <n v="-9.2880000000000003"/>
    <n v="4"/>
    <n v="-80"/>
    <n v="2015"/>
    <s v="November"/>
    <s v="Q4"/>
  </r>
  <r>
    <n v="1707"/>
    <x v="829"/>
    <x v="505"/>
    <d v="2017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s v="Avery 500"/>
    <x v="1466"/>
    <n v="6"/>
    <n v="0"/>
    <n v="20.6142"/>
    <n v="6"/>
    <n v="47"/>
    <n v="2017"/>
    <s v="October"/>
    <s v="Q4"/>
  </r>
  <r>
    <n v="1708"/>
    <x v="829"/>
    <x v="505"/>
    <d v="2017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s v="Geemarc AmpliPOWER60"/>
    <x v="1467"/>
    <n v="2"/>
    <n v="0.2"/>
    <n v="16.704000000000001"/>
    <n v="6"/>
    <n v="11.250000000000002"/>
    <n v="2017"/>
    <s v="October"/>
    <s v="Q4"/>
  </r>
  <r>
    <n v="1709"/>
    <x v="829"/>
    <x v="505"/>
    <d v="2017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x v="1468"/>
    <n v="2"/>
    <n v="0"/>
    <n v="3.71"/>
    <n v="6"/>
    <n v="50"/>
    <n v="2017"/>
    <s v="October"/>
    <s v="Q4"/>
  </r>
  <r>
    <n v="1710"/>
    <x v="829"/>
    <x v="505"/>
    <d v="2017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x v="1469"/>
    <n v="1"/>
    <n v="0.2"/>
    <n v="-0.89990000000000003"/>
    <n v="6"/>
    <n v="-1.25"/>
    <n v="2017"/>
    <s v="October"/>
    <s v="Q4"/>
  </r>
  <r>
    <n v="1711"/>
    <x v="829"/>
    <x v="505"/>
    <d v="2017-11-05T00:00:00"/>
    <s v="Standard Class"/>
    <s v="JK-15205"/>
    <x v="523"/>
    <x v="0"/>
    <s v="United States"/>
    <s v="San Francisco"/>
    <s v="California"/>
    <n v="94122"/>
    <x v="1"/>
    <s v="OFF-AR-10003514"/>
    <x v="1"/>
    <s v="Art"/>
    <s v="4009 Highlighters by Sanford"/>
    <x v="189"/>
    <n v="5"/>
    <n v="0"/>
    <n v="6.5670000000000002"/>
    <n v="6"/>
    <n v="33"/>
    <n v="2017"/>
    <s v="October"/>
    <s v="Q4"/>
  </r>
  <r>
    <n v="1712"/>
    <x v="829"/>
    <x v="505"/>
    <d v="2017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  <n v="14"/>
    <n v="0"/>
    <n v="510.63600000000002"/>
    <n v="6"/>
    <n v="30.000000000000004"/>
    <n v="2017"/>
    <s v="October"/>
    <s v="Q4"/>
  </r>
  <r>
    <n v="1713"/>
    <x v="830"/>
    <x v="564"/>
    <d v="2015-02-04T00:00:00"/>
    <s v="Standard Class"/>
    <s v="JP-15520"/>
    <x v="187"/>
    <x v="0"/>
    <s v="United States"/>
    <s v="Houston"/>
    <s v="Texas"/>
    <n v="77070"/>
    <x v="2"/>
    <s v="OFF-PA-10004405"/>
    <x v="1"/>
    <s v="Paper"/>
    <s v="Rediform Voice Mail Log Books"/>
    <x v="1471"/>
    <n v="6"/>
    <n v="0.2"/>
    <n v="5.0064000000000002"/>
    <n v="5"/>
    <n v="35"/>
    <n v="2015"/>
    <s v="January"/>
    <s v="Q1"/>
  </r>
  <r>
    <n v="1714"/>
    <x v="831"/>
    <x v="565"/>
    <d v="2017-09-13T00:00:00"/>
    <s v="Second Class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x v="1472"/>
    <n v="7"/>
    <n v="0.5"/>
    <n v="-566.5625"/>
    <n v="5"/>
    <n v="-74"/>
    <n v="2017"/>
    <s v="September"/>
    <s v="Q3"/>
  </r>
  <r>
    <n v="1715"/>
    <x v="832"/>
    <x v="566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x v="1473"/>
    <n v="2"/>
    <n v="0.15"/>
    <n v="-14.478400000000001"/>
    <n v="6"/>
    <n v="-4.7058823529411766"/>
    <n v="2017"/>
    <s v="October"/>
    <s v="Q4"/>
  </r>
  <r>
    <n v="1716"/>
    <x v="833"/>
    <x v="567"/>
    <d v="2016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x v="323"/>
    <n v="2"/>
    <n v="0.2"/>
    <n v="2.7955999999999999"/>
    <n v="4"/>
    <n v="36.25"/>
    <n v="2016"/>
    <s v="April"/>
    <s v="Q2"/>
  </r>
  <r>
    <n v="1717"/>
    <x v="834"/>
    <x v="288"/>
    <d v="2016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x v="1474"/>
    <n v="5"/>
    <n v="0"/>
    <n v="70.441000000000003"/>
    <n v="5"/>
    <n v="28.999999999999996"/>
    <n v="2016"/>
    <s v="May"/>
    <s v="Q2"/>
  </r>
  <r>
    <n v="1718"/>
    <x v="834"/>
    <x v="288"/>
    <d v="2016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x v="1475"/>
    <n v="5"/>
    <n v="0"/>
    <n v="0"/>
    <n v="5"/>
    <n v="0"/>
    <n v="2016"/>
    <s v="May"/>
    <s v="Q2"/>
  </r>
  <r>
    <n v="1719"/>
    <x v="834"/>
    <x v="288"/>
    <d v="2016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s v="Nu-Dell Float Frame 11 x 14 1/2"/>
    <x v="1476"/>
    <n v="4"/>
    <n v="0"/>
    <n v="15.086399999999999"/>
    <n v="5"/>
    <n v="42"/>
    <n v="2016"/>
    <s v="May"/>
    <s v="Q2"/>
  </r>
  <r>
    <n v="1720"/>
    <x v="834"/>
    <x v="288"/>
    <d v="2016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x v="1477"/>
    <n v="8"/>
    <n v="0"/>
    <n v="12.3256"/>
    <n v="5"/>
    <n v="31"/>
    <n v="2016"/>
    <s v="May"/>
    <s v="Q2"/>
  </r>
  <r>
    <n v="1721"/>
    <x v="834"/>
    <x v="288"/>
    <d v="2016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s v="Recycled Easel Ring Binders"/>
    <x v="1478"/>
    <n v="4"/>
    <n v="0.2"/>
    <n v="14.92"/>
    <n v="5"/>
    <n v="31.25"/>
    <n v="2016"/>
    <s v="May"/>
    <s v="Q2"/>
  </r>
  <r>
    <n v="1722"/>
    <x v="835"/>
    <x v="139"/>
    <d v="2015-12-25T00:00:00"/>
    <s v="Standard Class"/>
    <s v="KD-16345"/>
    <x v="44"/>
    <x v="0"/>
    <s v="United States"/>
    <s v="Chicago"/>
    <s v="Illinois"/>
    <n v="60623"/>
    <x v="2"/>
    <s v="TEC-PH-10001061"/>
    <x v="2"/>
    <s v="Phones"/>
    <s v="Apple iPhone 5C"/>
    <x v="1290"/>
    <n v="2"/>
    <n v="0.2"/>
    <n v="11.998799999999999"/>
    <n v="5"/>
    <n v="7.5"/>
    <n v="2015"/>
    <s v="December"/>
    <s v="Q4"/>
  </r>
  <r>
    <n v="1723"/>
    <x v="835"/>
    <x v="139"/>
    <d v="2015-12-25T00:00:00"/>
    <s v="Standard Class"/>
    <s v="KD-16345"/>
    <x v="44"/>
    <x v="0"/>
    <s v="United States"/>
    <s v="Chicago"/>
    <s v="Illinois"/>
    <n v="60623"/>
    <x v="2"/>
    <s v="TEC-AC-10000736"/>
    <x v="2"/>
    <s v="Accessories"/>
    <s v="Logitech G600 MMO Gaming Mouse"/>
    <x v="1294"/>
    <n v="4"/>
    <n v="0.2"/>
    <n v="51.193600000000004"/>
    <n v="5"/>
    <n v="20"/>
    <n v="2015"/>
    <s v="December"/>
    <s v="Q4"/>
  </r>
  <r>
    <n v="1724"/>
    <x v="835"/>
    <x v="139"/>
    <d v="2015-12-25T00:00:00"/>
    <s v="Standard Class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x v="1387"/>
    <n v="3"/>
    <n v="0.3"/>
    <n v="-71.811599999999999"/>
    <n v="5"/>
    <n v="-20"/>
    <n v="2015"/>
    <s v="December"/>
    <s v="Q4"/>
  </r>
  <r>
    <n v="1725"/>
    <x v="836"/>
    <x v="546"/>
    <d v="2015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x v="1479"/>
    <n v="3"/>
    <n v="0.2"/>
    <n v="43.435200000000002"/>
    <n v="1"/>
    <n v="10"/>
    <n v="2015"/>
    <s v="December"/>
    <s v="Q4"/>
  </r>
  <r>
    <n v="1726"/>
    <x v="836"/>
    <x v="546"/>
    <d v="2015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  <n v="2"/>
    <n v="0.2"/>
    <n v="0.44400000000000001"/>
    <n v="1"/>
    <n v="12.5"/>
    <n v="2015"/>
    <s v="December"/>
    <s v="Q4"/>
  </r>
  <r>
    <n v="1727"/>
    <x v="836"/>
    <x v="546"/>
    <d v="2015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  <n v="4"/>
    <n v="0.2"/>
    <n v="7.7728000000000002"/>
    <n v="1"/>
    <n v="8.75"/>
    <n v="2015"/>
    <s v="December"/>
    <s v="Q4"/>
  </r>
  <r>
    <n v="1728"/>
    <x v="837"/>
    <x v="568"/>
    <d v="2017-05-04T00:00:00"/>
    <s v="Second Class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  <n v="5"/>
    <n v="0.4"/>
    <n v="-69.89"/>
    <n v="5"/>
    <n v="-6.6666666666666679"/>
    <n v="2017"/>
    <s v="April"/>
    <s v="Q2"/>
  </r>
  <r>
    <n v="1729"/>
    <x v="838"/>
    <x v="569"/>
    <d v="2016-02-07T00:00:00"/>
    <s v="Same Day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x v="1483"/>
    <n v="4"/>
    <n v="0"/>
    <n v="21"/>
    <n v="0"/>
    <n v="21"/>
    <n v="2016"/>
    <s v="February"/>
    <s v="Q1"/>
  </r>
  <r>
    <n v="1730"/>
    <x v="838"/>
    <x v="569"/>
    <d v="2016-02-07T00:00:00"/>
    <s v="Same Day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  <n v="3"/>
    <n v="0"/>
    <n v="3.6017999999999999"/>
    <n v="0"/>
    <n v="46"/>
    <n v="2016"/>
    <s v="February"/>
    <s v="Q1"/>
  </r>
  <r>
    <n v="1731"/>
    <x v="839"/>
    <x v="450"/>
    <d v="2014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x v="1485"/>
    <n v="8"/>
    <n v="0.2"/>
    <n v="31.283200000000001"/>
    <n v="5"/>
    <n v="32.5"/>
    <n v="2014"/>
    <s v="September"/>
    <s v="Q3"/>
  </r>
  <r>
    <n v="1732"/>
    <x v="839"/>
    <x v="450"/>
    <d v="2014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s v="Xerox 195"/>
    <x v="1414"/>
    <n v="2"/>
    <n v="0.2"/>
    <n v="3.7408000000000001"/>
    <n v="5"/>
    <n v="35"/>
    <n v="2014"/>
    <s v="September"/>
    <s v="Q3"/>
  </r>
  <r>
    <n v="1733"/>
    <x v="840"/>
    <x v="212"/>
    <d v="2016-07-14T00:00:00"/>
    <s v="Standard Class"/>
    <s v="LH-17155"/>
    <x v="109"/>
    <x v="0"/>
    <s v="United States"/>
    <s v="Dallas"/>
    <s v="Texas"/>
    <n v="75081"/>
    <x v="2"/>
    <s v="OFF-ST-10000689"/>
    <x v="1"/>
    <s v="Storage"/>
    <s v="Fellowes Strictly Business Drawer File, Letter/Legal Size"/>
    <x v="1070"/>
    <n v="3"/>
    <n v="0.2"/>
    <n v="-33.804000000000002"/>
    <n v="4"/>
    <n v="-10"/>
    <n v="2016"/>
    <s v="July"/>
    <s v="Q3"/>
  </r>
  <r>
    <n v="1734"/>
    <x v="840"/>
    <x v="212"/>
    <d v="2016-07-14T00:00:00"/>
    <s v="Standard Class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x v="1486"/>
    <n v="4"/>
    <n v="0.2"/>
    <n v="17.352"/>
    <n v="4"/>
    <n v="11.249999999999998"/>
    <n v="2016"/>
    <s v="July"/>
    <s v="Q3"/>
  </r>
  <r>
    <n v="1735"/>
    <x v="841"/>
    <x v="570"/>
    <d v="2017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x v="1487"/>
    <n v="2"/>
    <n v="0.2"/>
    <n v="6.5339999999999998"/>
    <n v="3"/>
    <n v="18.75"/>
    <n v="2017"/>
    <s v="July"/>
    <s v="Q3"/>
  </r>
  <r>
    <n v="1736"/>
    <x v="841"/>
    <x v="570"/>
    <d v="2017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x v="1103"/>
    <n v="5"/>
    <n v="0.2"/>
    <n v="1.375"/>
    <n v="3"/>
    <n v="6.25"/>
    <n v="2017"/>
    <s v="July"/>
    <s v="Q3"/>
  </r>
  <r>
    <n v="1737"/>
    <x v="841"/>
    <x v="570"/>
    <d v="2017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s v="Newell 322"/>
    <x v="964"/>
    <n v="3"/>
    <n v="0.2"/>
    <n v="0.38219999999999998"/>
    <n v="3"/>
    <n v="8.75"/>
    <n v="2017"/>
    <s v="July"/>
    <s v="Q3"/>
  </r>
  <r>
    <n v="1738"/>
    <x v="842"/>
    <x v="37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  <n v="6"/>
    <n v="26.999999999999996"/>
    <n v="2015"/>
    <s v="September"/>
    <s v="Q3"/>
  </r>
  <r>
    <n v="1739"/>
    <x v="842"/>
    <x v="37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x v="1488"/>
    <n v="2"/>
    <n v="0"/>
    <n v="3.4009999999999998"/>
    <n v="6"/>
    <n v="19"/>
    <n v="2015"/>
    <s v="September"/>
    <s v="Q3"/>
  </r>
  <r>
    <n v="1740"/>
    <x v="842"/>
    <x v="37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x v="1489"/>
    <n v="5"/>
    <n v="0"/>
    <n v="46.601999999999997"/>
    <n v="6"/>
    <n v="36"/>
    <n v="2015"/>
    <s v="September"/>
    <s v="Q3"/>
  </r>
  <r>
    <n v="1741"/>
    <x v="843"/>
    <x v="128"/>
    <d v="2014-08-16T00:00:00"/>
    <s v="Standard Class"/>
    <s v="ED-13885"/>
    <x v="525"/>
    <x v="2"/>
    <s v="United States"/>
    <s v="San Diego"/>
    <s v="California"/>
    <n v="92037"/>
    <x v="1"/>
    <s v="OFF-LA-10000262"/>
    <x v="1"/>
    <s v="Labels"/>
    <s v="Avery 494"/>
    <x v="1490"/>
    <n v="8"/>
    <n v="0"/>
    <n v="9.6047999999999991"/>
    <n v="7"/>
    <n v="46"/>
    <n v="2014"/>
    <s v="August"/>
    <s v="Q3"/>
  </r>
  <r>
    <n v="1742"/>
    <x v="844"/>
    <x v="505"/>
    <d v="2017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s v="Xerox 231"/>
    <x v="557"/>
    <n v="4"/>
    <n v="0.2"/>
    <n v="7.2576000000000001"/>
    <n v="4"/>
    <n v="35"/>
    <n v="2017"/>
    <s v="October"/>
    <s v="Q4"/>
  </r>
  <r>
    <n v="1743"/>
    <x v="844"/>
    <x v="505"/>
    <d v="2017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x v="1491"/>
    <n v="2"/>
    <n v="0.2"/>
    <n v="0.98560000000000003"/>
    <n v="4"/>
    <n v="13.750000000000002"/>
    <n v="2017"/>
    <s v="October"/>
    <s v="Q4"/>
  </r>
  <r>
    <n v="1744"/>
    <x v="844"/>
    <x v="505"/>
    <d v="2017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x v="1492"/>
    <n v="2"/>
    <n v="0.2"/>
    <n v="-2.5127999999999999"/>
    <n v="4"/>
    <n v="-22.5"/>
    <n v="2017"/>
    <s v="October"/>
    <s v="Q4"/>
  </r>
  <r>
    <n v="1745"/>
    <x v="844"/>
    <x v="505"/>
    <d v="2017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x v="1493"/>
    <n v="7"/>
    <n v="0.2"/>
    <n v="-55.3"/>
    <n v="4"/>
    <n v="-12.5"/>
    <n v="2017"/>
    <s v="October"/>
    <s v="Q4"/>
  </r>
  <r>
    <n v="1746"/>
    <x v="845"/>
    <x v="571"/>
    <d v="2014-06-09T00:00:00"/>
    <s v="First Class"/>
    <s v="BM-11785"/>
    <x v="298"/>
    <x v="0"/>
    <s v="United States"/>
    <s v="Rochester"/>
    <s v="New York"/>
    <n v="14609"/>
    <x v="3"/>
    <s v="OFF-AR-10002656"/>
    <x v="1"/>
    <s v="Art"/>
    <s v="Sanford Liquid Accent Highlighters"/>
    <x v="518"/>
    <n v="2"/>
    <n v="0"/>
    <n v="4.9432"/>
    <n v="3"/>
    <n v="37"/>
    <n v="2014"/>
    <s v="June"/>
    <s v="Q2"/>
  </r>
  <r>
    <n v="1747"/>
    <x v="846"/>
    <x v="572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x v="1494"/>
    <n v="8"/>
    <n v="0.7"/>
    <n v="-8.2368000000000006"/>
    <n v="4"/>
    <n v="-73.333333333333343"/>
    <n v="2016"/>
    <s v="August"/>
    <s v="Q3"/>
  </r>
  <r>
    <n v="1748"/>
    <x v="846"/>
    <x v="572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s v="Easy-staple paper"/>
    <x v="1495"/>
    <n v="3"/>
    <n v="0.2"/>
    <n v="3.21"/>
    <n v="4"/>
    <n v="31.25"/>
    <n v="2016"/>
    <s v="August"/>
    <s v="Q3"/>
  </r>
  <r>
    <n v="1749"/>
    <x v="847"/>
    <x v="573"/>
    <d v="2014-04-29T00:00:00"/>
    <s v="Standard Class"/>
    <s v="DA-13450"/>
    <x v="526"/>
    <x v="2"/>
    <s v="United States"/>
    <s v="Houston"/>
    <s v="Texas"/>
    <n v="77095"/>
    <x v="2"/>
    <s v="OFF-PA-10003543"/>
    <x v="1"/>
    <s v="Paper"/>
    <s v="Xerox 1985"/>
    <x v="559"/>
    <n v="2"/>
    <n v="0.2"/>
    <n v="3.6288"/>
    <n v="4"/>
    <n v="35"/>
    <n v="2014"/>
    <s v="April"/>
    <s v="Q2"/>
  </r>
  <r>
    <n v="1750"/>
    <x v="847"/>
    <x v="573"/>
    <d v="2014-04-29T00:00:00"/>
    <s v="Standard Class"/>
    <s v="DA-13450"/>
    <x v="526"/>
    <x v="2"/>
    <s v="United States"/>
    <s v="Houston"/>
    <s v="Texas"/>
    <n v="77095"/>
    <x v="2"/>
    <s v="OFF-AR-10002221"/>
    <x v="1"/>
    <s v="Art"/>
    <s v="12 Colored Short Pencils"/>
    <x v="869"/>
    <n v="3"/>
    <n v="0.2"/>
    <n v="0.54600000000000004"/>
    <n v="4"/>
    <n v="8.75"/>
    <n v="2014"/>
    <s v="April"/>
    <s v="Q2"/>
  </r>
  <r>
    <n v="1751"/>
    <x v="848"/>
    <x v="6"/>
    <d v="2015-11-27T00:00:00"/>
    <s v="Standard Class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x v="1496"/>
    <n v="2"/>
    <n v="0.3"/>
    <n v="-32.522599999999997"/>
    <n v="5"/>
    <n v="-15.714285714285714"/>
    <n v="2015"/>
    <s v="November"/>
    <s v="Q4"/>
  </r>
  <r>
    <n v="1752"/>
    <x v="849"/>
    <x v="336"/>
    <d v="2017-10-17T00:00:00"/>
    <s v="First Class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x v="1497"/>
    <n v="2"/>
    <n v="0"/>
    <n v="3.6894"/>
    <n v="3"/>
    <n v="38.999999999999993"/>
    <n v="2017"/>
    <s v="October"/>
    <s v="Q4"/>
  </r>
  <r>
    <n v="1753"/>
    <x v="850"/>
    <x v="574"/>
    <d v="2017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x v="1498"/>
    <n v="9"/>
    <n v="0"/>
    <n v="151.09739999999999"/>
    <n v="3"/>
    <n v="26.999999999999996"/>
    <n v="2017"/>
    <s v="December"/>
    <s v="Q4"/>
  </r>
  <r>
    <n v="1754"/>
    <x v="850"/>
    <x v="574"/>
    <d v="2017-12-05T00:00:00"/>
    <s v="First Class"/>
    <s v="VW-21775"/>
    <x v="100"/>
    <x v="1"/>
    <s v="United States"/>
    <s v="San Francisco"/>
    <s v="California"/>
    <n v="94122"/>
    <x v="1"/>
    <s v="OFF-PA-10004475"/>
    <x v="1"/>
    <s v="Paper"/>
    <s v="Xerox 1940"/>
    <x v="1427"/>
    <n v="2"/>
    <n v="0"/>
    <n v="53.860799999999998"/>
    <n v="3"/>
    <n v="49"/>
    <n v="2017"/>
    <s v="December"/>
    <s v="Q4"/>
  </r>
  <r>
    <n v="1755"/>
    <x v="850"/>
    <x v="574"/>
    <d v="2017-12-05T00:00:00"/>
    <s v="First Class"/>
    <s v="VW-21775"/>
    <x v="100"/>
    <x v="1"/>
    <s v="United States"/>
    <s v="San Francisco"/>
    <s v="California"/>
    <n v="94122"/>
    <x v="1"/>
    <s v="OFF-PA-10003893"/>
    <x v="1"/>
    <s v="Paper"/>
    <s v="Xerox 1962"/>
    <x v="18"/>
    <n v="2"/>
    <n v="0"/>
    <n v="3.8519999999999999"/>
    <n v="3"/>
    <n v="44.999999999999993"/>
    <n v="2017"/>
    <s v="December"/>
    <s v="Q4"/>
  </r>
  <r>
    <n v="1756"/>
    <x v="851"/>
    <x v="575"/>
    <d v="2015-12-11T00:00:00"/>
    <s v="Second Class"/>
    <s v="TT-21460"/>
    <x v="499"/>
    <x v="2"/>
    <s v="United States"/>
    <s v="Fort Worth"/>
    <s v="Texas"/>
    <n v="76106"/>
    <x v="2"/>
    <s v="OFF-PA-10000100"/>
    <x v="1"/>
    <s v="Paper"/>
    <s v="Xerox 1945"/>
    <x v="1499"/>
    <n v="11"/>
    <n v="0.2"/>
    <n v="130.75810000000001"/>
    <n v="3"/>
    <n v="36.250000000000007"/>
    <n v="2015"/>
    <s v="December"/>
    <s v="Q4"/>
  </r>
  <r>
    <n v="1757"/>
    <x v="851"/>
    <x v="575"/>
    <d v="2015-12-11T00:00:00"/>
    <s v="Second Class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x v="1500"/>
    <n v="6"/>
    <n v="0.2"/>
    <n v="150.36000000000001"/>
    <n v="3"/>
    <n v="8.75"/>
    <n v="2015"/>
    <s v="December"/>
    <s v="Q4"/>
  </r>
  <r>
    <n v="1758"/>
    <x v="852"/>
    <x v="562"/>
    <d v="2015-07-15T00:00:00"/>
    <s v="First Class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x v="1501"/>
    <n v="6"/>
    <n v="0.8"/>
    <n v="-66.508799999999994"/>
    <n v="2"/>
    <n v="-160"/>
    <n v="2015"/>
    <s v="July"/>
    <s v="Q3"/>
  </r>
  <r>
    <n v="1759"/>
    <x v="853"/>
    <x v="218"/>
    <d v="2014-05-17T00:00:00"/>
    <s v="Standard Class"/>
    <s v="RM-19375"/>
    <x v="528"/>
    <x v="0"/>
    <s v="United States"/>
    <s v="Houston"/>
    <s v="Texas"/>
    <n v="77095"/>
    <x v="2"/>
    <s v="TEC-AC-10001013"/>
    <x v="2"/>
    <s v="Accessories"/>
    <s v="Logitech ClearChat Comfort/USB Headset H390"/>
    <x v="1502"/>
    <n v="2"/>
    <n v="0.2"/>
    <n v="7.6154000000000002"/>
    <n v="6"/>
    <n v="16.25"/>
    <n v="2014"/>
    <s v="May"/>
    <s v="Q2"/>
  </r>
  <r>
    <n v="1760"/>
    <x v="854"/>
    <x v="576"/>
    <d v="2014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/Pack"/>
    <x v="1503"/>
    <n v="3"/>
    <n v="0.2"/>
    <n v="4.8840000000000003"/>
    <n v="7"/>
    <n v="25"/>
    <n v="2014"/>
    <s v="January"/>
    <s v="Q1"/>
  </r>
  <r>
    <n v="1761"/>
    <x v="855"/>
    <x v="577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x v="1504"/>
    <n v="4"/>
    <n v="0.15"/>
    <n v="-4.8391999999999999"/>
    <n v="4"/>
    <n v="-1.1764705882352942"/>
    <n v="2015"/>
    <s v="September"/>
    <s v="Q3"/>
  </r>
  <r>
    <n v="1762"/>
    <x v="855"/>
    <x v="577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x v="1505"/>
    <n v="6"/>
    <n v="0.2"/>
    <n v="9.7037999999999993"/>
    <n v="4"/>
    <n v="33.75"/>
    <n v="2015"/>
    <s v="September"/>
    <s v="Q3"/>
  </r>
  <r>
    <n v="1763"/>
    <x v="855"/>
    <x v="577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x v="1506"/>
    <n v="3"/>
    <n v="0.15"/>
    <n v="-20.696400000000001"/>
    <n v="4"/>
    <n v="-7.0588235294117645"/>
    <n v="2015"/>
    <s v="September"/>
    <s v="Q3"/>
  </r>
  <r>
    <n v="1764"/>
    <x v="856"/>
    <x v="578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x v="1507"/>
    <n v="2"/>
    <n v="0"/>
    <n v="10.518000000000001"/>
    <n v="4"/>
    <n v="30"/>
    <n v="2016"/>
    <s v="August"/>
    <s v="Q3"/>
  </r>
  <r>
    <n v="1765"/>
    <x v="856"/>
    <x v="578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s v="Avery 476"/>
    <x v="1508"/>
    <n v="1"/>
    <n v="0"/>
    <n v="1.8997999999999999"/>
    <n v="4"/>
    <n v="46"/>
    <n v="2016"/>
    <s v="August"/>
    <s v="Q3"/>
  </r>
  <r>
    <n v="1766"/>
    <x v="856"/>
    <x v="578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x v="1509"/>
    <n v="9"/>
    <n v="0"/>
    <n v="46.116"/>
    <n v="4"/>
    <n v="42"/>
    <n v="2016"/>
    <s v="August"/>
    <s v="Q3"/>
  </r>
  <r>
    <n v="1767"/>
    <x v="856"/>
    <x v="578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s v="Avery 478"/>
    <x v="759"/>
    <n v="2"/>
    <n v="0"/>
    <n v="4.8117999999999999"/>
    <n v="4"/>
    <n v="49"/>
    <n v="2016"/>
    <s v="August"/>
    <s v="Q3"/>
  </r>
  <r>
    <n v="1768"/>
    <x v="857"/>
    <x v="579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  <n v="4"/>
    <n v="0.7"/>
    <n v="-5.8604000000000003"/>
    <n v="4"/>
    <n v="-76.666666666666671"/>
    <n v="2014"/>
    <s v="March"/>
    <s v="Q1"/>
  </r>
  <r>
    <n v="1769"/>
    <x v="857"/>
    <x v="579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x v="1511"/>
    <n v="5"/>
    <n v="0.7"/>
    <n v="-39.456499999999998"/>
    <n v="4"/>
    <n v="-76.666666666666657"/>
    <n v="2014"/>
    <s v="March"/>
    <s v="Q1"/>
  </r>
  <r>
    <n v="1770"/>
    <x v="858"/>
    <x v="580"/>
    <d v="2017-03-08T00:00:00"/>
    <s v="Standard Class"/>
    <s v="SC-20770"/>
    <x v="34"/>
    <x v="1"/>
    <s v="United States"/>
    <s v="Dallas"/>
    <s v="Texas"/>
    <n v="75081"/>
    <x v="2"/>
    <s v="OFF-SU-10001935"/>
    <x v="1"/>
    <s v="Supplies"/>
    <s v="Staple remover"/>
    <x v="1512"/>
    <n v="4"/>
    <n v="0.2"/>
    <n v="-1.3952"/>
    <n v="6"/>
    <n v="-20"/>
    <n v="2017"/>
    <s v="March"/>
    <s v="Q1"/>
  </r>
  <r>
    <n v="1771"/>
    <x v="858"/>
    <x v="580"/>
    <d v="2017-03-08T00:00:00"/>
    <s v="Standard Class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x v="1513"/>
    <n v="7"/>
    <n v="0.8"/>
    <n v="-20.1663"/>
    <n v="6"/>
    <n v="-165"/>
    <n v="2017"/>
    <s v="March"/>
    <s v="Q1"/>
  </r>
  <r>
    <n v="1772"/>
    <x v="859"/>
    <x v="581"/>
    <d v="2016-11-29T00:00:00"/>
    <s v="Second Class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x v="1514"/>
    <n v="2"/>
    <n v="0.2"/>
    <n v="-24.495999999999999"/>
    <n v="2"/>
    <n v="-25"/>
    <n v="2016"/>
    <s v="November"/>
    <s v="Q4"/>
  </r>
  <r>
    <n v="1773"/>
    <x v="859"/>
    <x v="581"/>
    <d v="2016-11-29T00:00:00"/>
    <s v="Second Class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x v="1515"/>
    <n v="6"/>
    <n v="0.2"/>
    <n v="19.5"/>
    <n v="2"/>
    <n v="31.25"/>
    <n v="2016"/>
    <s v="November"/>
    <s v="Q4"/>
  </r>
  <r>
    <n v="1774"/>
    <x v="860"/>
    <x v="582"/>
    <d v="2014-05-03T00:00:00"/>
    <s v="Standard Class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  <n v="2"/>
    <n v="0"/>
    <n v="9.3870000000000005"/>
    <n v="5"/>
    <n v="45"/>
    <n v="2014"/>
    <s v="April"/>
    <s v="Q2"/>
  </r>
  <r>
    <n v="1775"/>
    <x v="860"/>
    <x v="582"/>
    <d v="2014-05-03T00:00:00"/>
    <s v="Standard Class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x v="1517"/>
    <n v="9"/>
    <n v="0"/>
    <n v="129.37860000000001"/>
    <n v="5"/>
    <n v="26"/>
    <n v="2014"/>
    <s v="April"/>
    <s v="Q2"/>
  </r>
  <r>
    <n v="1776"/>
    <x v="860"/>
    <x v="582"/>
    <d v="2014-05-03T00:00:00"/>
    <s v="Standard Class"/>
    <s v="MY-18295"/>
    <x v="501"/>
    <x v="1"/>
    <s v="United States"/>
    <s v="Baltimore"/>
    <s v="Maryland"/>
    <n v="21215"/>
    <x v="3"/>
    <s v="OFF-AR-10004752"/>
    <x v="1"/>
    <s v="Art"/>
    <s v="Blackstonian Pencils"/>
    <x v="1518"/>
    <n v="2"/>
    <n v="0"/>
    <n v="1.4952000000000001"/>
    <n v="5"/>
    <n v="28.000000000000004"/>
    <n v="2014"/>
    <s v="April"/>
    <s v="Q2"/>
  </r>
  <r>
    <n v="1777"/>
    <x v="860"/>
    <x v="582"/>
    <d v="2014-05-03T00:00:00"/>
    <s v="Standard Class"/>
    <s v="MY-18295"/>
    <x v="501"/>
    <x v="1"/>
    <s v="United States"/>
    <s v="Baltimore"/>
    <s v="Maryland"/>
    <n v="21215"/>
    <x v="3"/>
    <s v="OFF-LA-10000452"/>
    <x v="1"/>
    <s v="Labels"/>
    <s v="Avery 488"/>
    <x v="974"/>
    <n v="1"/>
    <n v="0"/>
    <n v="1.512"/>
    <n v="5"/>
    <n v="48.000000000000007"/>
    <n v="2014"/>
    <s v="April"/>
    <s v="Q2"/>
  </r>
  <r>
    <n v="1778"/>
    <x v="861"/>
    <x v="27"/>
    <d v="2015-11-28T00:00:00"/>
    <s v="Standard Class"/>
    <s v="DP-13000"/>
    <x v="24"/>
    <x v="0"/>
    <s v="United States"/>
    <s v="Los Angeles"/>
    <s v="California"/>
    <n v="90004"/>
    <x v="1"/>
    <s v="OFF-PA-10000675"/>
    <x v="1"/>
    <s v="Paper"/>
    <s v="Xerox 1919"/>
    <x v="1519"/>
    <n v="9"/>
    <n v="0"/>
    <n v="180.76589999999999"/>
    <n v="4"/>
    <n v="48.999999999999993"/>
    <n v="2015"/>
    <s v="November"/>
    <s v="Q4"/>
  </r>
  <r>
    <n v="1779"/>
    <x v="861"/>
    <x v="27"/>
    <d v="2015-11-28T00:00:00"/>
    <s v="Standard Class"/>
    <s v="DP-13000"/>
    <x v="24"/>
    <x v="0"/>
    <s v="United States"/>
    <s v="Los Angeles"/>
    <s v="California"/>
    <n v="90004"/>
    <x v="1"/>
    <s v="OFF-AR-10003045"/>
    <x v="1"/>
    <s v="Art"/>
    <s v="Prang Colored Pencils"/>
    <x v="453"/>
    <n v="5"/>
    <n v="0"/>
    <n v="6.6150000000000002"/>
    <n v="4"/>
    <n v="45"/>
    <n v="2015"/>
    <s v="November"/>
    <s v="Q4"/>
  </r>
  <r>
    <n v="1780"/>
    <x v="862"/>
    <x v="583"/>
    <d v="2016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x v="127"/>
    <n v="3"/>
    <n v="0"/>
    <n v="14.9925"/>
    <n v="5"/>
    <n v="25"/>
    <n v="2016"/>
    <s v="November"/>
    <s v="Q4"/>
  </r>
  <r>
    <n v="1781"/>
    <x v="862"/>
    <x v="583"/>
    <d v="2016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x v="1520"/>
    <n v="1"/>
    <n v="0"/>
    <n v="20.84"/>
    <n v="5"/>
    <n v="25"/>
    <n v="2016"/>
    <s v="November"/>
    <s v="Q4"/>
  </r>
  <r>
    <n v="1782"/>
    <x v="863"/>
    <x v="584"/>
    <d v="2015-07-13T00:00:00"/>
    <s v="Standard Class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x v="1521"/>
    <n v="2"/>
    <n v="0"/>
    <n v="3.0268000000000002"/>
    <n v="4"/>
    <n v="46"/>
    <n v="2015"/>
    <s v="July"/>
    <s v="Q3"/>
  </r>
  <r>
    <n v="1783"/>
    <x v="863"/>
    <x v="584"/>
    <d v="2015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x v="1522"/>
    <n v="3"/>
    <n v="0"/>
    <n v="59.011200000000002"/>
    <n v="4"/>
    <n v="48.000000000000007"/>
    <n v="2015"/>
    <s v="July"/>
    <s v="Q3"/>
  </r>
  <r>
    <n v="1784"/>
    <x v="864"/>
    <x v="585"/>
    <d v="2017-09-26T00:00:00"/>
    <s v="Standard Class"/>
    <s v="JE-15610"/>
    <x v="531"/>
    <x v="1"/>
    <s v="United States"/>
    <s v="Milwaukee"/>
    <s v="Wisconsin"/>
    <n v="53209"/>
    <x v="2"/>
    <s v="OFF-PA-10004475"/>
    <x v="1"/>
    <s v="Paper"/>
    <s v="Xerox 1940"/>
    <x v="1523"/>
    <n v="4"/>
    <n v="0"/>
    <n v="107.7216"/>
    <n v="4"/>
    <n v="49"/>
    <n v="2017"/>
    <s v="September"/>
    <s v="Q3"/>
  </r>
  <r>
    <n v="1785"/>
    <x v="864"/>
    <x v="585"/>
    <d v="2017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x v="1524"/>
    <n v="6"/>
    <n v="0"/>
    <n v="9.8160000000000007"/>
    <n v="4"/>
    <n v="10"/>
    <n v="2017"/>
    <s v="September"/>
    <s v="Q3"/>
  </r>
  <r>
    <n v="1786"/>
    <x v="864"/>
    <x v="585"/>
    <d v="2017-09-26T00:00:00"/>
    <s v="Standard Class"/>
    <s v="JE-15610"/>
    <x v="531"/>
    <x v="1"/>
    <s v="United States"/>
    <s v="Milwaukee"/>
    <s v="Wisconsin"/>
    <n v="53209"/>
    <x v="2"/>
    <s v="OFF-BI-10002976"/>
    <x v="1"/>
    <s v="Binders"/>
    <s v="ACCOHIDE Binder by Acco"/>
    <x v="1525"/>
    <n v="8"/>
    <n v="0"/>
    <n v="15.5288"/>
    <n v="4"/>
    <n v="47"/>
    <n v="2017"/>
    <s v="September"/>
    <s v="Q3"/>
  </r>
  <r>
    <n v="1787"/>
    <x v="864"/>
    <x v="585"/>
    <d v="2017-09-26T00:00:00"/>
    <s v="Standard Class"/>
    <s v="JE-15610"/>
    <x v="531"/>
    <x v="1"/>
    <s v="United States"/>
    <s v="Milwaukee"/>
    <s v="Wisconsin"/>
    <n v="53209"/>
    <x v="2"/>
    <s v="TEC-PH-10001615"/>
    <x v="2"/>
    <s v="Phones"/>
    <s v="AT&amp;T CL82213"/>
    <x v="283"/>
    <n v="3"/>
    <n v="0"/>
    <n v="25.221299999999999"/>
    <n v="4"/>
    <n v="28.999999999999996"/>
    <n v="2017"/>
    <s v="September"/>
    <s v="Q3"/>
  </r>
  <r>
    <n v="1788"/>
    <x v="865"/>
    <x v="586"/>
    <d v="2015-02-19T00:00:00"/>
    <s v="Standard Class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x v="1526"/>
    <n v="3"/>
    <n v="0"/>
    <n v="64.785600000000002"/>
    <n v="4"/>
    <n v="48.000000000000007"/>
    <n v="2015"/>
    <s v="February"/>
    <s v="Q1"/>
  </r>
  <r>
    <n v="1789"/>
    <x v="865"/>
    <x v="586"/>
    <d v="2015-02-19T00:00:00"/>
    <s v="Standard Class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x v="1527"/>
    <n v="2"/>
    <n v="0"/>
    <n v="195.99440000000001"/>
    <n v="4"/>
    <n v="28.000000000000004"/>
    <n v="2015"/>
    <s v="February"/>
    <s v="Q1"/>
  </r>
  <r>
    <n v="1790"/>
    <x v="865"/>
    <x v="586"/>
    <d v="2015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s v="Maxell LTO Ultrium - 800 GB"/>
    <x v="1528"/>
    <n v="5"/>
    <n v="0"/>
    <n v="26.590499999999999"/>
    <n v="4"/>
    <n v="19"/>
    <n v="2015"/>
    <s v="February"/>
    <s v="Q1"/>
  </r>
  <r>
    <n v="1791"/>
    <x v="866"/>
    <x v="587"/>
    <d v="2014-10-04T00:00:00"/>
    <s v="Standard Class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x v="1529"/>
    <n v="1"/>
    <n v="0"/>
    <n v="24.47"/>
    <n v="4"/>
    <n v="50"/>
    <n v="2014"/>
    <s v="September"/>
    <s v="Q3"/>
  </r>
  <r>
    <n v="1792"/>
    <x v="867"/>
    <x v="588"/>
    <d v="2014-12-03T00:00:00"/>
    <s v="First Class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  <n v="8"/>
    <n v="0"/>
    <n v="673.88160000000005"/>
    <n v="2"/>
    <n v="24"/>
    <n v="2014"/>
    <s v="December"/>
    <s v="Q4"/>
  </r>
  <r>
    <n v="1793"/>
    <x v="867"/>
    <x v="588"/>
    <d v="2014-12-03T00:00:00"/>
    <s v="First Class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x v="1531"/>
    <n v="4"/>
    <n v="0"/>
    <n v="12.5928"/>
    <n v="2"/>
    <n v="27"/>
    <n v="2014"/>
    <s v="December"/>
    <s v="Q4"/>
  </r>
  <r>
    <n v="1794"/>
    <x v="868"/>
    <x v="589"/>
    <d v="2014-12-13T00:00:00"/>
    <s v="Standard Class"/>
    <s v="TB-21175"/>
    <x v="533"/>
    <x v="1"/>
    <s v="United States"/>
    <s v="Houston"/>
    <s v="Texas"/>
    <n v="77041"/>
    <x v="2"/>
    <s v="OFF-ST-10000777"/>
    <x v="1"/>
    <s v="Storage"/>
    <s v="Companion Letter/Legal File, Black"/>
    <x v="1532"/>
    <n v="2"/>
    <n v="0.2"/>
    <n v="6.0415999999999999"/>
    <n v="5"/>
    <n v="10"/>
    <n v="2014"/>
    <s v="December"/>
    <s v="Q4"/>
  </r>
  <r>
    <n v="1795"/>
    <x v="869"/>
    <x v="64"/>
    <d v="2016-09-10T00:00:00"/>
    <s v="Standard Class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x v="1533"/>
    <n v="3"/>
    <n v="0"/>
    <n v="26.984999999999999"/>
    <n v="5"/>
    <n v="25"/>
    <n v="2016"/>
    <s v="September"/>
    <s v="Q3"/>
  </r>
  <r>
    <n v="1796"/>
    <x v="870"/>
    <x v="151"/>
    <d v="2017-08-30T00:00:00"/>
    <s v="First Class"/>
    <s v="MR-17545"/>
    <x v="280"/>
    <x v="2"/>
    <s v="United States"/>
    <s v="New York City"/>
    <s v="New York"/>
    <n v="10024"/>
    <x v="3"/>
    <s v="OFF-ST-10002352"/>
    <x v="1"/>
    <s v="Storage"/>
    <s v="Iris Project Case"/>
    <x v="1534"/>
    <n v="8"/>
    <n v="0"/>
    <n v="16.598400000000002"/>
    <n v="3"/>
    <n v="26"/>
    <n v="2017"/>
    <s v="August"/>
    <s v="Q3"/>
  </r>
  <r>
    <n v="1797"/>
    <x v="870"/>
    <x v="151"/>
    <d v="2017-08-30T00:00:00"/>
    <s v="First Class"/>
    <s v="MR-17545"/>
    <x v="280"/>
    <x v="2"/>
    <s v="United States"/>
    <s v="New York City"/>
    <s v="New York"/>
    <n v="10024"/>
    <x v="3"/>
    <s v="TEC-PH-10000455"/>
    <x v="2"/>
    <s v="Phones"/>
    <s v="GE 30522EE2"/>
    <x v="1535"/>
    <n v="3"/>
    <n v="0"/>
    <n v="100.9113"/>
    <n v="3"/>
    <n v="28.999999999999996"/>
    <n v="2017"/>
    <s v="August"/>
    <s v="Q3"/>
  </r>
  <r>
    <n v="1798"/>
    <x v="870"/>
    <x v="151"/>
    <d v="2017-08-30T00:00:00"/>
    <s v="First Class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x v="1536"/>
    <n v="6"/>
    <n v="0.2"/>
    <n v="11.565"/>
    <n v="3"/>
    <n v="31.249999999999993"/>
    <n v="2017"/>
    <s v="August"/>
    <s v="Q3"/>
  </r>
  <r>
    <n v="1799"/>
    <x v="871"/>
    <x v="274"/>
    <d v="2016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s v="Howard Miller 11-1/2&quot; Diameter Grantwood Wall Clock"/>
    <x v="1537"/>
    <n v="5"/>
    <n v="0"/>
    <n v="73.320999999999998"/>
    <n v="4"/>
    <n v="34"/>
    <n v="2016"/>
    <s v="July"/>
    <s v="Q3"/>
  </r>
  <r>
    <n v="1800"/>
    <x v="872"/>
    <x v="590"/>
    <d v="2016-08-10T00:00:00"/>
    <s v="Second Class"/>
    <s v="JF-15565"/>
    <x v="535"/>
    <x v="0"/>
    <s v="United States"/>
    <s v="Dallas"/>
    <s v="Texas"/>
    <n v="75081"/>
    <x v="2"/>
    <s v="OFF-FA-10000585"/>
    <x v="1"/>
    <s v="Fasteners"/>
    <s v="OIC Bulk Pack Metal Binder Clips"/>
    <x v="1492"/>
    <n v="4"/>
    <n v="0.2"/>
    <n v="3.6295999999999999"/>
    <n v="2"/>
    <n v="32.5"/>
    <n v="2016"/>
    <s v="August"/>
    <s v="Q3"/>
  </r>
  <r>
    <n v="1801"/>
    <x v="872"/>
    <x v="590"/>
    <d v="2016-08-10T00:00:00"/>
    <s v="Second Class"/>
    <s v="JF-15565"/>
    <x v="535"/>
    <x v="0"/>
    <s v="United States"/>
    <s v="Dallas"/>
    <s v="Texas"/>
    <n v="75081"/>
    <x v="2"/>
    <s v="OFF-PA-10001994"/>
    <x v="1"/>
    <s v="Paper"/>
    <s v="Ink Jet Note and Greeting Cards, 8-1/2&quot; x 5-1/2&quot; Card Size"/>
    <x v="1538"/>
    <n v="3"/>
    <n v="0.2"/>
    <n v="17.534400000000002"/>
    <n v="2"/>
    <n v="32.500000000000007"/>
    <n v="2016"/>
    <s v="August"/>
    <s v="Q3"/>
  </r>
  <r>
    <n v="1802"/>
    <x v="873"/>
    <x v="373"/>
    <d v="2016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x v="1539"/>
    <n v="1"/>
    <n v="0"/>
    <n v="1.5047999999999999"/>
    <n v="6"/>
    <n v="36"/>
    <n v="2016"/>
    <s v="November"/>
    <s v="Q4"/>
  </r>
  <r>
    <n v="1803"/>
    <x v="874"/>
    <x v="585"/>
    <d v="2017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x v="1540"/>
    <n v="1"/>
    <n v="0.7"/>
    <n v="-4.2987000000000002"/>
    <n v="4"/>
    <n v="-76.666666666666671"/>
    <n v="2017"/>
    <s v="September"/>
    <s v="Q3"/>
  </r>
  <r>
    <n v="1804"/>
    <x v="874"/>
    <x v="585"/>
    <d v="2017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x v="1541"/>
    <n v="7"/>
    <n v="0.2"/>
    <n v="-1049.3406"/>
    <n v="4"/>
    <n v="-22.5"/>
    <n v="2017"/>
    <s v="September"/>
    <s v="Q3"/>
  </r>
  <r>
    <n v="1805"/>
    <x v="874"/>
    <x v="585"/>
    <d v="2017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x v="1542"/>
    <n v="2"/>
    <n v="0.2"/>
    <n v="22.9954"/>
    <n v="4"/>
    <n v="28.750000000000004"/>
    <n v="2017"/>
    <s v="September"/>
    <s v="Q3"/>
  </r>
  <r>
    <n v="1806"/>
    <x v="875"/>
    <x v="591"/>
    <d v="2016-12-28T00:00:00"/>
    <s v="First Class"/>
    <s v="GK-14620"/>
    <x v="136"/>
    <x v="1"/>
    <s v="United States"/>
    <s v="Los Angeles"/>
    <s v="California"/>
    <n v="90049"/>
    <x v="1"/>
    <s v="TEC-PH-10002200"/>
    <x v="2"/>
    <s v="Phones"/>
    <s v="Samsung Galaxy Note 2"/>
    <x v="1543"/>
    <n v="7"/>
    <n v="0.2"/>
    <n v="257.59440000000001"/>
    <n v="3"/>
    <n v="10"/>
    <n v="2016"/>
    <s v="December"/>
    <s v="Q4"/>
  </r>
  <r>
    <n v="1807"/>
    <x v="875"/>
    <x v="591"/>
    <d v="2016-12-28T00:00:00"/>
    <s v="First Class"/>
    <s v="GK-14620"/>
    <x v="136"/>
    <x v="1"/>
    <s v="United States"/>
    <s v="Los Angeles"/>
    <s v="California"/>
    <n v="90049"/>
    <x v="1"/>
    <s v="OFF-PA-10002005"/>
    <x v="1"/>
    <s v="Paper"/>
    <s v="Xerox 225"/>
    <x v="1544"/>
    <n v="7"/>
    <n v="0"/>
    <n v="21.7728"/>
    <n v="3"/>
    <n v="48"/>
    <n v="2016"/>
    <s v="December"/>
    <s v="Q4"/>
  </r>
  <r>
    <n v="1808"/>
    <x v="875"/>
    <x v="591"/>
    <d v="2016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x v="1545"/>
    <n v="7"/>
    <n v="0"/>
    <n v="76.272000000000006"/>
    <n v="3"/>
    <n v="30"/>
    <n v="2016"/>
    <s v="December"/>
    <s v="Q4"/>
  </r>
  <r>
    <n v="1809"/>
    <x v="876"/>
    <x v="592"/>
    <d v="2016-02-13T00:00:00"/>
    <s v="First Class"/>
    <s v="PB-19210"/>
    <x v="536"/>
    <x v="1"/>
    <s v="United States"/>
    <s v="Tulsa"/>
    <s v="Oklahoma"/>
    <n v="74133"/>
    <x v="2"/>
    <s v="TEC-PH-10004897"/>
    <x v="2"/>
    <s v="Phones"/>
    <s v="Mediabridge Sport Armband iPhone 5s"/>
    <x v="1546"/>
    <n v="7"/>
    <n v="0"/>
    <n v="0.69930000000000003"/>
    <n v="2"/>
    <n v="1"/>
    <n v="2016"/>
    <s v="February"/>
    <s v="Q1"/>
  </r>
  <r>
    <n v="1810"/>
    <x v="877"/>
    <x v="248"/>
    <d v="2016-10-29T00:00:00"/>
    <s v="Standard Class"/>
    <s v="HK-14890"/>
    <x v="96"/>
    <x v="1"/>
    <s v="United States"/>
    <s v="Chicago"/>
    <s v="Illinois"/>
    <n v="60610"/>
    <x v="2"/>
    <s v="FUR-FU-10001196"/>
    <x v="0"/>
    <s v="Furnishings"/>
    <s v="DAX Cubicle Frames - 8x10"/>
    <x v="1547"/>
    <n v="7"/>
    <n v="0.6"/>
    <n v="-12.117000000000001"/>
    <n v="6"/>
    <n v="-75.000000000000014"/>
    <n v="2016"/>
    <s v="October"/>
    <s v="Q4"/>
  </r>
  <r>
    <n v="1811"/>
    <x v="877"/>
    <x v="248"/>
    <d v="2016-10-29T00:00:00"/>
    <s v="Standard Class"/>
    <s v="HK-14890"/>
    <x v="96"/>
    <x v="1"/>
    <s v="United States"/>
    <s v="Chicago"/>
    <s v="Illinois"/>
    <n v="60610"/>
    <x v="2"/>
    <s v="OFF-PA-10000595"/>
    <x v="1"/>
    <s v="Paper"/>
    <s v="Xerox 1929"/>
    <x v="1548"/>
    <n v="3"/>
    <n v="0.2"/>
    <n v="17.815200000000001"/>
    <n v="6"/>
    <n v="32.5"/>
    <n v="2016"/>
    <s v="October"/>
    <s v="Q4"/>
  </r>
  <r>
    <n v="1812"/>
    <x v="878"/>
    <x v="3"/>
    <d v="2014-06-11T00:00:00"/>
    <s v="Second Class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x v="1549"/>
    <n v="7"/>
    <n v="0"/>
    <n v="245.02099999999999"/>
    <n v="2"/>
    <n v="17"/>
    <n v="2014"/>
    <s v="June"/>
    <s v="Q2"/>
  </r>
  <r>
    <n v="1813"/>
    <x v="879"/>
    <x v="225"/>
    <d v="2017-11-26T00:00:00"/>
    <s v="Standard Class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x v="291"/>
    <n v="5"/>
    <n v="0.2"/>
    <n v="28.13"/>
    <n v="6"/>
    <n v="36.25"/>
    <n v="2017"/>
    <s v="November"/>
    <s v="Q4"/>
  </r>
  <r>
    <n v="1814"/>
    <x v="879"/>
    <x v="225"/>
    <d v="2017-11-26T00:00:00"/>
    <s v="Standard Class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  <n v="2"/>
    <n v="0.2"/>
    <n v="1.5713999999999999"/>
    <n v="6"/>
    <n v="33.75"/>
    <n v="2017"/>
    <s v="November"/>
    <s v="Q4"/>
  </r>
  <r>
    <n v="1815"/>
    <x v="880"/>
    <x v="471"/>
    <d v="2015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s v="KI Conference Tables"/>
    <x v="1551"/>
    <n v="3"/>
    <n v="0.2"/>
    <n v="-8.5068000000000001"/>
    <n v="4"/>
    <n v="-5"/>
    <n v="2015"/>
    <s v="September"/>
    <s v="Q3"/>
  </r>
  <r>
    <n v="1816"/>
    <x v="881"/>
    <x v="593"/>
    <d v="2015-06-04T00:00:00"/>
    <s v="Same Day"/>
    <s v="LL-16840"/>
    <x v="328"/>
    <x v="0"/>
    <s v="United States"/>
    <s v="Seattle"/>
    <s v="Washington"/>
    <n v="98105"/>
    <x v="1"/>
    <s v="OFF-LA-10000443"/>
    <x v="1"/>
    <s v="Labels"/>
    <s v="Avery 501"/>
    <x v="1552"/>
    <n v="2"/>
    <n v="0"/>
    <n v="3.4685999999999999"/>
    <n v="0"/>
    <n v="47"/>
    <n v="2015"/>
    <s v="June"/>
    <s v="Q2"/>
  </r>
  <r>
    <n v="1817"/>
    <x v="881"/>
    <x v="593"/>
    <d v="2015-06-04T00:00:00"/>
    <s v="Same Day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x v="1553"/>
    <n v="2"/>
    <n v="0"/>
    <n v="3.0558000000000001"/>
    <n v="0"/>
    <n v="33"/>
    <n v="2015"/>
    <s v="June"/>
    <s v="Q2"/>
  </r>
  <r>
    <n v="1818"/>
    <x v="882"/>
    <x v="350"/>
    <d v="2015-12-15T00:00:00"/>
    <s v="Second Class"/>
    <s v="MC-17575"/>
    <x v="430"/>
    <x v="0"/>
    <s v="United States"/>
    <s v="Los Angeles"/>
    <s v="California"/>
    <n v="90036"/>
    <x v="1"/>
    <s v="OFF-LA-10001771"/>
    <x v="1"/>
    <s v="Labels"/>
    <s v="Avery 513"/>
    <x v="739"/>
    <n v="2"/>
    <n v="0"/>
    <n v="4.5815999999999999"/>
    <n v="2"/>
    <n v="46"/>
    <n v="2015"/>
    <s v="December"/>
    <s v="Q4"/>
  </r>
  <r>
    <n v="1819"/>
    <x v="883"/>
    <x v="594"/>
    <d v="2014-05-29T00:00:00"/>
    <s v="Standard Class"/>
    <s v="JL-15235"/>
    <x v="538"/>
    <x v="0"/>
    <s v="United States"/>
    <s v="Chicago"/>
    <s v="Illinois"/>
    <n v="60623"/>
    <x v="2"/>
    <s v="OFF-AP-10001394"/>
    <x v="1"/>
    <s v="Appliances"/>
    <s v="Harmony Air Purifier"/>
    <x v="1554"/>
    <n v="2"/>
    <n v="0.8"/>
    <n v="-166.32"/>
    <n v="4"/>
    <n v="-220.00000000000003"/>
    <n v="2014"/>
    <s v="May"/>
    <s v="Q2"/>
  </r>
  <r>
    <n v="1820"/>
    <x v="883"/>
    <x v="594"/>
    <d v="2014-05-29T00:00:00"/>
    <s v="Standard Class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x v="1555"/>
    <n v="2"/>
    <n v="0.6"/>
    <n v="-24.189"/>
    <n v="4"/>
    <n v="-82.5"/>
    <n v="2014"/>
    <s v="May"/>
    <s v="Q2"/>
  </r>
  <r>
    <n v="1821"/>
    <x v="884"/>
    <x v="595"/>
    <d v="2016-02-20T00:00:00"/>
    <s v="Standard Class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x v="1556"/>
    <n v="6"/>
    <n v="0.8"/>
    <n v="-225.55680000000001"/>
    <n v="4"/>
    <n v="-245.00000000000003"/>
    <n v="2016"/>
    <s v="February"/>
    <s v="Q1"/>
  </r>
  <r>
    <n v="1822"/>
    <x v="884"/>
    <x v="595"/>
    <d v="2016-02-20T00:00:00"/>
    <s v="Standard Class"/>
    <s v="EA-14035"/>
    <x v="105"/>
    <x v="1"/>
    <s v="United States"/>
    <s v="Chicago"/>
    <s v="Illinois"/>
    <n v="60623"/>
    <x v="2"/>
    <s v="OFF-FA-10000304"/>
    <x v="1"/>
    <s v="Fasteners"/>
    <s v="Advantus Push Pins"/>
    <x v="1512"/>
    <n v="4"/>
    <n v="0.2"/>
    <n v="1.8311999999999999"/>
    <n v="4"/>
    <n v="26.25"/>
    <n v="2016"/>
    <s v="February"/>
    <s v="Q1"/>
  </r>
  <r>
    <n v="1823"/>
    <x v="884"/>
    <x v="595"/>
    <d v="2016-02-20T00:00:00"/>
    <s v="Standard Class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x v="1557"/>
    <n v="3"/>
    <n v="0.3"/>
    <n v="-2.6981999999999999"/>
    <n v="4"/>
    <n v="-4.2857142857142856"/>
    <n v="2016"/>
    <s v="February"/>
    <s v="Q1"/>
  </r>
  <r>
    <n v="1824"/>
    <x v="884"/>
    <x v="595"/>
    <d v="2016-02-20T00:00:00"/>
    <s v="Standard Class"/>
    <s v="EA-14035"/>
    <x v="105"/>
    <x v="1"/>
    <s v="United States"/>
    <s v="Chicago"/>
    <s v="Illinois"/>
    <n v="60623"/>
    <x v="2"/>
    <s v="OFF-PA-10000809"/>
    <x v="1"/>
    <s v="Paper"/>
    <s v="Xerox 206"/>
    <x v="1170"/>
    <n v="1"/>
    <n v="0.2"/>
    <n v="1.8144"/>
    <n v="4"/>
    <n v="35"/>
    <n v="2016"/>
    <s v="February"/>
    <s v="Q1"/>
  </r>
  <r>
    <n v="1825"/>
    <x v="885"/>
    <x v="596"/>
    <d v="2016-12-28T00:00:00"/>
    <s v="Standard Class"/>
    <s v="SA-20830"/>
    <x v="193"/>
    <x v="0"/>
    <s v="United States"/>
    <s v="Redmond"/>
    <s v="Oregon"/>
    <n v="97756"/>
    <x v="1"/>
    <s v="OFF-BI-10003694"/>
    <x v="1"/>
    <s v="Binders"/>
    <s v="Avery 3 1/2&quot; Diskette Storage Pages, 10/Pack"/>
    <x v="1558"/>
    <n v="10"/>
    <n v="0.7"/>
    <n v="-25.056000000000001"/>
    <n v="6"/>
    <n v="-80"/>
    <n v="2016"/>
    <s v="December"/>
    <s v="Q4"/>
  </r>
  <r>
    <n v="1826"/>
    <x v="885"/>
    <x v="596"/>
    <d v="2016-12-28T00:00:00"/>
    <s v="Standard Class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x v="1559"/>
    <n v="4"/>
    <n v="0.2"/>
    <n v="3.1080000000000001"/>
    <n v="6"/>
    <n v="26.25"/>
    <n v="2016"/>
    <s v="December"/>
    <s v="Q4"/>
  </r>
  <r>
    <n v="1827"/>
    <x v="885"/>
    <x v="596"/>
    <d v="2016-12-28T00:00:00"/>
    <s v="Standard Class"/>
    <s v="SA-20830"/>
    <x v="193"/>
    <x v="0"/>
    <s v="United States"/>
    <s v="Redmond"/>
    <s v="Oregon"/>
    <n v="97756"/>
    <x v="1"/>
    <s v="FUR-FU-10002878"/>
    <x v="0"/>
    <s v="Furnishings"/>
    <s v="Seth Thomas 14&quot; Day/Date Wall Clock"/>
    <x v="1560"/>
    <n v="1"/>
    <n v="0.2"/>
    <n v="4.8415999999999997"/>
    <n v="6"/>
    <n v="21.25"/>
    <n v="2016"/>
    <s v="December"/>
    <s v="Q4"/>
  </r>
  <r>
    <n v="1828"/>
    <x v="886"/>
    <x v="597"/>
    <d v="2016-02-11T00:00:00"/>
    <s v="Second Class"/>
    <s v="CH-12070"/>
    <x v="539"/>
    <x v="2"/>
    <s v="United States"/>
    <s v="Raleigh"/>
    <s v="North Carolina"/>
    <n v="27604"/>
    <x v="0"/>
    <s v="TEC-PH-10002624"/>
    <x v="2"/>
    <s v="Phones"/>
    <s v="Samsung Galaxy S4 Mini"/>
    <x v="1561"/>
    <n v="3"/>
    <n v="0.2"/>
    <n v="126.8973"/>
    <n v="3"/>
    <n v="11.249999999999998"/>
    <n v="2016"/>
    <s v="February"/>
    <s v="Q1"/>
  </r>
  <r>
    <n v="1829"/>
    <x v="887"/>
    <x v="562"/>
    <d v="2015-07-15T00:00:00"/>
    <s v="Second Class"/>
    <s v="ND-18460"/>
    <x v="540"/>
    <x v="1"/>
    <s v="United States"/>
    <s v="Macon"/>
    <s v="Georgia"/>
    <n v="31204"/>
    <x v="0"/>
    <s v="OFF-PA-10000019"/>
    <x v="1"/>
    <s v="Paper"/>
    <s v="Xerox 1931"/>
    <x v="783"/>
    <n v="6"/>
    <n v="0"/>
    <n v="18.662400000000002"/>
    <n v="2"/>
    <n v="48.000000000000007"/>
    <n v="2015"/>
    <s v="July"/>
    <s v="Q3"/>
  </r>
  <r>
    <n v="1830"/>
    <x v="888"/>
    <x v="598"/>
    <d v="2014-05-24T00:00:00"/>
    <s v="Standard Class"/>
    <s v="BS-11755"/>
    <x v="94"/>
    <x v="0"/>
    <s v="United States"/>
    <s v="Cleveland"/>
    <s v="Ohio"/>
    <n v="44105"/>
    <x v="3"/>
    <s v="TEC-PH-10002885"/>
    <x v="2"/>
    <s v="Phones"/>
    <s v="Apple iPhone 5"/>
    <x v="1562"/>
    <n v="2"/>
    <n v="0.4"/>
    <n v="-168.95580000000001"/>
    <n v="6"/>
    <n v="-21.666666666666668"/>
    <n v="2014"/>
    <s v="May"/>
    <s v="Q2"/>
  </r>
  <r>
    <n v="1831"/>
    <x v="889"/>
    <x v="208"/>
    <d v="2017-10-21T00:00:00"/>
    <s v="Same Day"/>
    <s v="SL-20155"/>
    <x v="359"/>
    <x v="2"/>
    <s v="United States"/>
    <s v="Muskogee"/>
    <s v="Oklahoma"/>
    <n v="74403"/>
    <x v="2"/>
    <s v="TEC-PH-10000895"/>
    <x v="2"/>
    <s v="Phones"/>
    <s v="Polycom VVX 310 VoIP phone"/>
    <x v="1563"/>
    <n v="8"/>
    <n v="0"/>
    <n v="374.37920000000003"/>
    <n v="0"/>
    <n v="26"/>
    <n v="2017"/>
    <s v="October"/>
    <s v="Q4"/>
  </r>
  <r>
    <n v="1832"/>
    <x v="889"/>
    <x v="208"/>
    <d v="2017-10-21T00:00:00"/>
    <s v="Same Day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x v="1564"/>
    <n v="1"/>
    <n v="0"/>
    <n v="62.906399999999998"/>
    <n v="0"/>
    <n v="24"/>
    <n v="2017"/>
    <s v="October"/>
    <s v="Q4"/>
  </r>
  <r>
    <n v="1833"/>
    <x v="890"/>
    <x v="599"/>
    <d v="2015-11-09T00:00:00"/>
    <s v="Standard Class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x v="718"/>
    <n v="3"/>
    <n v="0.2"/>
    <n v="25.875"/>
    <n v="4"/>
    <n v="12.5"/>
    <n v="2015"/>
    <s v="November"/>
    <s v="Q4"/>
  </r>
  <r>
    <n v="1834"/>
    <x v="891"/>
    <x v="378"/>
    <d v="2017-08-07T00:00:00"/>
    <s v="Standard Class"/>
    <s v="AS-10045"/>
    <x v="442"/>
    <x v="1"/>
    <s v="United States"/>
    <s v="Austin"/>
    <s v="Texas"/>
    <n v="78745"/>
    <x v="2"/>
    <s v="TEC-MA-10000488"/>
    <x v="2"/>
    <s v="Machines"/>
    <s v="Bady BDG101FRU Card Printer"/>
    <x v="1565"/>
    <n v="3"/>
    <n v="0.4"/>
    <n v="-263.99669999999998"/>
    <n v="6"/>
    <n v="-18.333333333333332"/>
    <n v="2017"/>
    <s v="August"/>
    <s v="Q3"/>
  </r>
  <r>
    <n v="1835"/>
    <x v="891"/>
    <x v="378"/>
    <d v="2017-08-07T00:00:00"/>
    <s v="Standard Class"/>
    <s v="AS-10045"/>
    <x v="442"/>
    <x v="1"/>
    <s v="United States"/>
    <s v="Austin"/>
    <s v="Texas"/>
    <n v="78745"/>
    <x v="2"/>
    <s v="OFF-PA-10003729"/>
    <x v="1"/>
    <s v="Paper"/>
    <s v="Xerox 1998"/>
    <x v="1566"/>
    <n v="7"/>
    <n v="0.2"/>
    <n v="12.700799999999999"/>
    <n v="6"/>
    <n v="35"/>
    <n v="2017"/>
    <s v="August"/>
    <s v="Q3"/>
  </r>
  <r>
    <n v="1836"/>
    <x v="892"/>
    <x v="261"/>
    <d v="2014-06-24T00:00:00"/>
    <s v="First Class"/>
    <s v="RM-19375"/>
    <x v="528"/>
    <x v="0"/>
    <s v="United States"/>
    <s v="Meriden"/>
    <s v="Connecticut"/>
    <n v="6450"/>
    <x v="3"/>
    <s v="OFF-AR-10003056"/>
    <x v="1"/>
    <s v="Art"/>
    <s v="Newell 341"/>
    <x v="1567"/>
    <n v="5"/>
    <n v="0"/>
    <n v="6.2060000000000004"/>
    <n v="3"/>
    <n v="29.000000000000004"/>
    <n v="2014"/>
    <s v="June"/>
    <s v="Q2"/>
  </r>
  <r>
    <n v="1837"/>
    <x v="893"/>
    <x v="600"/>
    <d v="2017-02-21T00:00:00"/>
    <s v="Second Class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x v="1568"/>
    <n v="7"/>
    <n v="0"/>
    <n v="361.29939999999999"/>
    <n v="2"/>
    <n v="29.000000000000004"/>
    <n v="2017"/>
    <s v="February"/>
    <s v="Q1"/>
  </r>
  <r>
    <n v="1838"/>
    <x v="894"/>
    <x v="601"/>
    <d v="2014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x v="1569"/>
    <n v="3"/>
    <n v="0.2"/>
    <n v="5.9211"/>
    <n v="4"/>
    <n v="33.75"/>
    <n v="2014"/>
    <s v="August"/>
    <s v="Q3"/>
  </r>
  <r>
    <n v="1839"/>
    <x v="894"/>
    <x v="601"/>
    <d v="2014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s v="9-3/4 Diameter Round Wall Clock"/>
    <x v="1570"/>
    <n v="4"/>
    <n v="0.2"/>
    <n v="12.135199999999999"/>
    <n v="4"/>
    <n v="27.499999999999996"/>
    <n v="2014"/>
    <s v="August"/>
    <s v="Q3"/>
  </r>
  <r>
    <n v="1840"/>
    <x v="894"/>
    <x v="601"/>
    <d v="2014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x v="1571"/>
    <n v="1"/>
    <n v="0.2"/>
    <n v="10.224500000000001"/>
    <n v="4"/>
    <n v="16.25"/>
    <n v="2014"/>
    <s v="August"/>
    <s v="Q3"/>
  </r>
  <r>
    <n v="1841"/>
    <x v="894"/>
    <x v="601"/>
    <d v="2014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s v="Xerox 1916"/>
    <x v="128"/>
    <n v="2"/>
    <n v="0.2"/>
    <n v="29.364000000000001"/>
    <n v="4"/>
    <n v="37.5"/>
    <n v="2014"/>
    <s v="August"/>
    <s v="Q3"/>
  </r>
  <r>
    <n v="1842"/>
    <x v="895"/>
    <x v="427"/>
    <d v="2016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s v="Hon Olson Stacker Stools"/>
    <x v="1572"/>
    <n v="1"/>
    <n v="0"/>
    <n v="39.4268"/>
    <n v="5"/>
    <n v="27.999999999999996"/>
    <n v="2016"/>
    <s v="July"/>
    <s v="Q3"/>
  </r>
  <r>
    <n v="1843"/>
    <x v="896"/>
    <x v="97"/>
    <d v="2015-02-11T00:00:00"/>
    <s v="Second Class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x v="110"/>
    <n v="4"/>
    <n v="0.2"/>
    <n v="13.532400000000001"/>
    <n v="2"/>
    <n v="33.750000000000007"/>
    <n v="2015"/>
    <s v="February"/>
    <s v="Q1"/>
  </r>
  <r>
    <n v="1844"/>
    <x v="896"/>
    <x v="97"/>
    <d v="2015-02-11T00:00:00"/>
    <s v="Second Class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x v="1573"/>
    <n v="2"/>
    <n v="0.6"/>
    <n v="-30.588000000000001"/>
    <n v="2"/>
    <n v="-75"/>
    <n v="2015"/>
    <s v="February"/>
    <s v="Q1"/>
  </r>
  <r>
    <n v="1845"/>
    <x v="897"/>
    <x v="570"/>
    <d v="2017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s v="Imation 8GB Mini TravelDrive USB 2.0 Flash Drive"/>
    <x v="26"/>
    <n v="3"/>
    <n v="0"/>
    <n v="11.774100000000001"/>
    <n v="4"/>
    <n v="13"/>
    <n v="2017"/>
    <s v="July"/>
    <s v="Q3"/>
  </r>
  <r>
    <n v="1846"/>
    <x v="898"/>
    <x v="602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s v="Xerox 195"/>
    <x v="1574"/>
    <n v="6"/>
    <n v="0"/>
    <n v="19.238399999999999"/>
    <n v="5"/>
    <n v="48"/>
    <n v="2017"/>
    <s v="January"/>
    <s v="Q1"/>
  </r>
  <r>
    <n v="1847"/>
    <x v="898"/>
    <x v="602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x v="1015"/>
    <n v="2"/>
    <n v="0"/>
    <n v="15.8256"/>
    <n v="5"/>
    <n v="42"/>
    <n v="2017"/>
    <s v="January"/>
    <s v="Q1"/>
  </r>
  <r>
    <n v="1848"/>
    <x v="899"/>
    <x v="18"/>
    <d v="2017-09-10T00:00:00"/>
    <s v="Same Day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x v="1575"/>
    <n v="3"/>
    <n v="0.2"/>
    <n v="27.176400000000001"/>
    <n v="0"/>
    <n v="7.5000000000000009"/>
    <n v="2017"/>
    <s v="September"/>
    <s v="Q3"/>
  </r>
  <r>
    <n v="1849"/>
    <x v="899"/>
    <x v="18"/>
    <d v="2017-09-10T00:00:00"/>
    <s v="Same Day"/>
    <s v="FH-14275"/>
    <x v="395"/>
    <x v="1"/>
    <s v="United States"/>
    <s v="Los Angeles"/>
    <s v="California"/>
    <n v="90004"/>
    <x v="1"/>
    <s v="OFF-BI-10004140"/>
    <x v="1"/>
    <s v="Binders"/>
    <s v="Avery Non-Stick Binders"/>
    <x v="1576"/>
    <n v="2"/>
    <n v="0.2"/>
    <n v="2.2450000000000001"/>
    <n v="0"/>
    <n v="31.25"/>
    <n v="2017"/>
    <s v="September"/>
    <s v="Q3"/>
  </r>
  <r>
    <n v="1850"/>
    <x v="900"/>
    <x v="603"/>
    <d v="2015-07-25T00:00:00"/>
    <s v="Second Class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x v="1577"/>
    <n v="1"/>
    <n v="0"/>
    <n v="9.7327999999999992"/>
    <n v="5"/>
    <n v="27.999999999999996"/>
    <n v="2015"/>
    <s v="July"/>
    <s v="Q3"/>
  </r>
  <r>
    <n v="1851"/>
    <x v="900"/>
    <x v="603"/>
    <d v="2015-07-25T00:00:00"/>
    <s v="Second Class"/>
    <s v="RK-19300"/>
    <x v="343"/>
    <x v="0"/>
    <s v="United States"/>
    <s v="South Bend"/>
    <s v="Indiana"/>
    <n v="46614"/>
    <x v="2"/>
    <s v="TEC-AC-10002253"/>
    <x v="2"/>
    <s v="Accessories"/>
    <s v="Imation Bio 8GB USB Flash Drive Imation Corp"/>
    <x v="1578"/>
    <n v="5"/>
    <n v="0"/>
    <n v="124.68"/>
    <n v="5"/>
    <n v="15"/>
    <n v="2015"/>
    <s v="July"/>
    <s v="Q3"/>
  </r>
  <r>
    <n v="1852"/>
    <x v="900"/>
    <x v="603"/>
    <d v="2015-07-25T00:00:00"/>
    <s v="Second Class"/>
    <s v="RK-19300"/>
    <x v="343"/>
    <x v="0"/>
    <s v="United States"/>
    <s v="South Bend"/>
    <s v="Indiana"/>
    <n v="46614"/>
    <x v="2"/>
    <s v="OFF-PA-10000528"/>
    <x v="1"/>
    <s v="Paper"/>
    <s v="Xerox 1981"/>
    <x v="1579"/>
    <n v="5"/>
    <n v="0"/>
    <n v="11.88"/>
    <n v="5"/>
    <n v="45.000000000000007"/>
    <n v="2015"/>
    <s v="July"/>
    <s v="Q3"/>
  </r>
  <r>
    <n v="1853"/>
    <x v="900"/>
    <x v="603"/>
    <d v="2015-07-25T00:00:00"/>
    <s v="Second Class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x v="1580"/>
    <n v="7"/>
    <n v="0"/>
    <n v="49.104999999999997"/>
    <n v="5"/>
    <n v="46"/>
    <n v="2015"/>
    <s v="July"/>
    <s v="Q3"/>
  </r>
  <r>
    <n v="1854"/>
    <x v="900"/>
    <x v="603"/>
    <d v="2015-07-25T00:00:00"/>
    <s v="Second Class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x v="615"/>
    <n v="2"/>
    <n v="0"/>
    <n v="45.9754"/>
    <n v="5"/>
    <n v="47"/>
    <n v="2015"/>
    <s v="July"/>
    <s v="Q3"/>
  </r>
  <r>
    <n v="1855"/>
    <x v="900"/>
    <x v="603"/>
    <d v="2015-07-25T00:00:00"/>
    <s v="Second Class"/>
    <s v="RK-19300"/>
    <x v="343"/>
    <x v="0"/>
    <s v="United States"/>
    <s v="South Bend"/>
    <s v="Indiana"/>
    <n v="46614"/>
    <x v="2"/>
    <s v="OFF-ST-10003442"/>
    <x v="1"/>
    <s v="Storage"/>
    <s v="Eldon Portable Mobile Manager"/>
    <x v="1581"/>
    <n v="5"/>
    <n v="0"/>
    <n v="38.177999999999997"/>
    <n v="5"/>
    <n v="26.999999999999996"/>
    <n v="2015"/>
    <s v="July"/>
    <s v="Q3"/>
  </r>
  <r>
    <n v="1856"/>
    <x v="901"/>
    <x v="604"/>
    <d v="2014-06-17T00:00:00"/>
    <s v="Standard Class"/>
    <s v="FM-14215"/>
    <x v="524"/>
    <x v="1"/>
    <s v="United States"/>
    <s v="Los Angeles"/>
    <s v="California"/>
    <n v="90032"/>
    <x v="1"/>
    <s v="OFF-AR-10003631"/>
    <x v="1"/>
    <s v="Art"/>
    <s v="Staples in misc. colors"/>
    <x v="1582"/>
    <n v="3"/>
    <n v="0"/>
    <n v="4.7915999999999999"/>
    <n v="4"/>
    <n v="33"/>
    <n v="2014"/>
    <s v="June"/>
    <s v="Q2"/>
  </r>
  <r>
    <n v="1857"/>
    <x v="902"/>
    <x v="605"/>
    <d v="2017-05-15T00:00:00"/>
    <s v="Second Class"/>
    <s v="AC-10420"/>
    <x v="141"/>
    <x v="1"/>
    <s v="United States"/>
    <s v="Houston"/>
    <s v="Texas"/>
    <n v="77041"/>
    <x v="2"/>
    <s v="OFF-ST-10000563"/>
    <x v="1"/>
    <s v="Storage"/>
    <s v="Fellowes Bankers Box Stor/Drawer Steel Plus"/>
    <x v="1583"/>
    <n v="5"/>
    <n v="0.2"/>
    <n v="-15.99"/>
    <n v="3"/>
    <n v="-12.5"/>
    <n v="2017"/>
    <s v="May"/>
    <s v="Q2"/>
  </r>
  <r>
    <n v="1858"/>
    <x v="902"/>
    <x v="605"/>
    <d v="2017-05-15T00:00:00"/>
    <s v="Second Class"/>
    <s v="AC-10420"/>
    <x v="141"/>
    <x v="1"/>
    <s v="United States"/>
    <s v="Houston"/>
    <s v="Texas"/>
    <n v="77041"/>
    <x v="2"/>
    <s v="OFF-BI-10002133"/>
    <x v="1"/>
    <s v="Binders"/>
    <s v="Wilson Jones Elliptical Ring 3 1/2&quot; Capacity Binders, 800 sheets"/>
    <x v="1353"/>
    <n v="4"/>
    <n v="0.8"/>
    <n v="-53.072000000000003"/>
    <n v="3"/>
    <n v="-155"/>
    <n v="2017"/>
    <s v="May"/>
    <s v="Q2"/>
  </r>
  <r>
    <n v="1859"/>
    <x v="903"/>
    <x v="37"/>
    <d v="2015-09-05T00:00:00"/>
    <s v="First Class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  <n v="2"/>
    <n v="0"/>
    <n v="60.552799999999998"/>
    <n v="2"/>
    <n v="43.999999999999993"/>
    <n v="2015"/>
    <s v="September"/>
    <s v="Q3"/>
  </r>
  <r>
    <n v="1860"/>
    <x v="903"/>
    <x v="37"/>
    <d v="2015-09-05T00:00:00"/>
    <s v="First Class"/>
    <s v="JB-15400"/>
    <x v="80"/>
    <x v="1"/>
    <s v="United States"/>
    <s v="Bristol"/>
    <s v="Connecticut"/>
    <n v="6010"/>
    <x v="3"/>
    <s v="TEC-PH-10004959"/>
    <x v="2"/>
    <s v="Phones"/>
    <s v="Classic Ivory Antique Telephone ZL1810"/>
    <x v="1585"/>
    <n v="1"/>
    <n v="0"/>
    <n v="25.122499999999999"/>
    <n v="2"/>
    <n v="25"/>
    <n v="2015"/>
    <s v="September"/>
    <s v="Q3"/>
  </r>
  <r>
    <n v="1861"/>
    <x v="904"/>
    <x v="606"/>
    <d v="2017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x v="1586"/>
    <n v="2"/>
    <n v="0.2"/>
    <n v="-28.976400000000002"/>
    <n v="1"/>
    <n v="-11.250000000000002"/>
    <n v="2017"/>
    <s v="March"/>
    <s v="Q1"/>
  </r>
  <r>
    <n v="1862"/>
    <x v="904"/>
    <x v="606"/>
    <d v="2017-03-27T00:00:00"/>
    <s v="First Class"/>
    <s v="GM-14440"/>
    <x v="306"/>
    <x v="0"/>
    <s v="United States"/>
    <s v="New York City"/>
    <s v="New York"/>
    <n v="10009"/>
    <x v="3"/>
    <s v="TEC-PH-10004896"/>
    <x v="2"/>
    <s v="Phones"/>
    <s v="Nokia Lumia 521 (T-Mobile)"/>
    <x v="664"/>
    <n v="4"/>
    <n v="0"/>
    <n v="33.588799999999999"/>
    <n v="1"/>
    <n v="28.000000000000004"/>
    <n v="2017"/>
    <s v="March"/>
    <s v="Q1"/>
  </r>
  <r>
    <n v="1863"/>
    <x v="905"/>
    <x v="607"/>
    <d v="2014-11-12T00:00:00"/>
    <s v="Same Day"/>
    <s v="RF-19840"/>
    <x v="167"/>
    <x v="0"/>
    <s v="United States"/>
    <s v="San Antonio"/>
    <s v="Texas"/>
    <n v="78207"/>
    <x v="2"/>
    <s v="OFF-ST-10001328"/>
    <x v="1"/>
    <s v="Storage"/>
    <s v="Personal Filing Tote with Lid, Black/Gray"/>
    <x v="1587"/>
    <n v="4"/>
    <n v="0.2"/>
    <n v="4.9631999999999996"/>
    <n v="0"/>
    <n v="10"/>
    <n v="2014"/>
    <s v="November"/>
    <s v="Q4"/>
  </r>
  <r>
    <n v="1864"/>
    <x v="906"/>
    <x v="63"/>
    <d v="2016-10-17T00:00:00"/>
    <s v="Standard Class"/>
    <s v="NC-18625"/>
    <x v="544"/>
    <x v="1"/>
    <s v="United States"/>
    <s v="Aurora"/>
    <s v="Colorado"/>
    <n v="80013"/>
    <x v="1"/>
    <s v="FUR-TA-10004575"/>
    <x v="0"/>
    <s v="Tables"/>
    <s v="Hon 5100 Series Wood Tables"/>
    <x v="1588"/>
    <n v="5"/>
    <n v="0.5"/>
    <n v="-465.56799999999998"/>
    <n v="4"/>
    <n v="-63.999999999999993"/>
    <n v="2016"/>
    <s v="October"/>
    <s v="Q4"/>
  </r>
  <r>
    <n v="1865"/>
    <x v="906"/>
    <x v="63"/>
    <d v="2016-10-17T00:00:00"/>
    <s v="Standard Class"/>
    <s v="NC-18625"/>
    <x v="544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  <n v="3"/>
    <n v="0.2"/>
    <n v="4.3680000000000003"/>
    <n v="4"/>
    <n v="17.5"/>
    <n v="2016"/>
    <s v="October"/>
    <s v="Q4"/>
  </r>
  <r>
    <n v="1866"/>
    <x v="907"/>
    <x v="105"/>
    <d v="2017-11-12T00:00:00"/>
    <s v="Same Day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x v="1590"/>
    <n v="3"/>
    <n v="0.4"/>
    <n v="-92.695499999999996"/>
    <n v="0"/>
    <n v="-25"/>
    <n v="2017"/>
    <s v="November"/>
    <s v="Q4"/>
  </r>
  <r>
    <n v="1867"/>
    <x v="908"/>
    <x v="4"/>
    <d v="2017-04-18T00:00:00"/>
    <s v="First Class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x v="1591"/>
    <n v="5"/>
    <n v="0"/>
    <n v="70.721999999999994"/>
    <n v="3"/>
    <n v="36"/>
    <n v="2017"/>
    <s v="April"/>
    <s v="Q2"/>
  </r>
  <r>
    <n v="1868"/>
    <x v="909"/>
    <x v="608"/>
    <d v="2015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s v="Xerox 211"/>
    <x v="276"/>
    <n v="6"/>
    <n v="0.2"/>
    <n v="10.8864"/>
    <n v="6"/>
    <n v="35"/>
    <n v="2015"/>
    <s v="June"/>
    <s v="Q2"/>
  </r>
  <r>
    <n v="1869"/>
    <x v="909"/>
    <x v="608"/>
    <d v="2015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x v="1592"/>
    <n v="2"/>
    <n v="0.2"/>
    <n v="-17.607600000000001"/>
    <n v="6"/>
    <n v="-22.5"/>
    <n v="2015"/>
    <s v="June"/>
    <s v="Q2"/>
  </r>
  <r>
    <n v="1870"/>
    <x v="910"/>
    <x v="370"/>
    <d v="2016-08-29T00:00:00"/>
    <s v="Second Class"/>
    <s v="CC-12145"/>
    <x v="230"/>
    <x v="0"/>
    <s v="United States"/>
    <s v="Seattle"/>
    <s v="Washington"/>
    <n v="98103"/>
    <x v="1"/>
    <s v="OFF-PA-10000019"/>
    <x v="1"/>
    <s v="Paper"/>
    <s v="Xerox 1931"/>
    <x v="90"/>
    <n v="1"/>
    <n v="0"/>
    <n v="3.1103999999999998"/>
    <n v="3"/>
    <n v="47.999999999999993"/>
    <n v="2016"/>
    <s v="August"/>
    <s v="Q3"/>
  </r>
  <r>
    <n v="1871"/>
    <x v="911"/>
    <x v="609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s v="Art"/>
    <s v="Newell 334"/>
    <x v="1593"/>
    <n v="5"/>
    <n v="0"/>
    <n v="25.792000000000002"/>
    <n v="4"/>
    <n v="26"/>
    <n v="2014"/>
    <s v="July"/>
    <s v="Q3"/>
  </r>
  <r>
    <n v="1872"/>
    <x v="911"/>
    <x v="609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x v="476"/>
    <n v="2"/>
    <n v="0.2"/>
    <n v="50.097999999999999"/>
    <n v="4"/>
    <n v="6.25"/>
    <n v="2014"/>
    <s v="July"/>
    <s v="Q3"/>
  </r>
  <r>
    <n v="1873"/>
    <x v="911"/>
    <x v="609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x v="1594"/>
    <n v="1"/>
    <n v="0.2"/>
    <n v="27.284800000000001"/>
    <n v="4"/>
    <n v="10"/>
    <n v="2014"/>
    <s v="July"/>
    <s v="Q3"/>
  </r>
  <r>
    <n v="1874"/>
    <x v="912"/>
    <x v="610"/>
    <d v="2017-11-25T00:00:00"/>
    <s v="Standard Class"/>
    <s v="BP-11230"/>
    <x v="546"/>
    <x v="0"/>
    <s v="United States"/>
    <s v="Spokane"/>
    <s v="Washington"/>
    <n v="99207"/>
    <x v="1"/>
    <s v="FUR-TA-10004767"/>
    <x v="0"/>
    <s v="Tables"/>
    <s v="Safco Drafting Table"/>
    <x v="554"/>
    <n v="1"/>
    <n v="0"/>
    <n v="20.584199999999999"/>
    <n v="4"/>
    <n v="28.999999999999996"/>
    <n v="2017"/>
    <s v="November"/>
    <s v="Q4"/>
  </r>
  <r>
    <n v="1875"/>
    <x v="913"/>
    <x v="611"/>
    <d v="2014-06-09T00:00:00"/>
    <s v="Standard Class"/>
    <s v="MP-17470"/>
    <x v="88"/>
    <x v="2"/>
    <s v="United States"/>
    <s v="Columbus"/>
    <s v="Ohio"/>
    <n v="43229"/>
    <x v="3"/>
    <s v="OFF-PA-10001685"/>
    <x v="1"/>
    <s v="Paper"/>
    <s v="Easy-staple paper"/>
    <x v="1595"/>
    <n v="2"/>
    <n v="0.2"/>
    <n v="5.8811999999999998"/>
    <n v="5"/>
    <n v="36.25"/>
    <n v="2014"/>
    <s v="June"/>
    <s v="Q2"/>
  </r>
  <r>
    <n v="1876"/>
    <x v="914"/>
    <x v="612"/>
    <d v="2016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x v="1596"/>
    <n v="1"/>
    <n v="0.2"/>
    <n v="-22.097999999999999"/>
    <n v="6"/>
    <n v="-12.5"/>
    <n v="2016"/>
    <s v="March"/>
    <s v="Q1"/>
  </r>
  <r>
    <n v="1877"/>
    <x v="915"/>
    <x v="613"/>
    <d v="2017-03-29T00:00:00"/>
    <s v="Standard Class"/>
    <s v="JC-15775"/>
    <x v="547"/>
    <x v="0"/>
    <s v="United States"/>
    <s v="San Antonio"/>
    <s v="Texas"/>
    <n v="78207"/>
    <x v="2"/>
    <s v="TEC-PH-10000984"/>
    <x v="2"/>
    <s v="Phones"/>
    <s v="Panasonic KX-TG9471B"/>
    <x v="549"/>
    <n v="3"/>
    <n v="0.2"/>
    <n v="47.037599999999998"/>
    <n v="4"/>
    <n v="10"/>
    <n v="2017"/>
    <s v="March"/>
    <s v="Q1"/>
  </r>
  <r>
    <n v="1878"/>
    <x v="916"/>
    <x v="614"/>
    <d v="2018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x v="1597"/>
    <n v="4"/>
    <n v="0.2"/>
    <n v="-44.276400000000002"/>
    <n v="4"/>
    <n v="-11.250000000000002"/>
    <n v="2017"/>
    <s v="December"/>
    <s v="Q4"/>
  </r>
  <r>
    <n v="1879"/>
    <x v="916"/>
    <x v="614"/>
    <d v="2018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s v="Adtran 1202752G1"/>
    <x v="214"/>
    <n v="3"/>
    <n v="0.2"/>
    <n v="22.6782"/>
    <n v="4"/>
    <n v="7.5000000000000009"/>
    <n v="2017"/>
    <s v="December"/>
    <s v="Q4"/>
  </r>
  <r>
    <n v="1880"/>
    <x v="917"/>
    <x v="615"/>
    <d v="2017-04-02T00:00:00"/>
    <s v="Standard Class"/>
    <s v="CK-12760"/>
    <x v="316"/>
    <x v="1"/>
    <s v="United States"/>
    <s v="Jacksonville"/>
    <s v="Florida"/>
    <n v="32216"/>
    <x v="0"/>
    <s v="OFF-BI-10001191"/>
    <x v="1"/>
    <s v="Binders"/>
    <s v="Canvas Sectional Post Binders"/>
    <x v="1598"/>
    <n v="9"/>
    <n v="0.7"/>
    <n v="-48.119399999999999"/>
    <n v="5"/>
    <n v="-70"/>
    <n v="2017"/>
    <s v="March"/>
    <s v="Q1"/>
  </r>
  <r>
    <n v="1881"/>
    <x v="918"/>
    <x v="616"/>
    <d v="2015-03-05T00:00:00"/>
    <s v="Same Day"/>
    <s v="LF-17185"/>
    <x v="166"/>
    <x v="0"/>
    <s v="United States"/>
    <s v="New York City"/>
    <s v="New York"/>
    <n v="10011"/>
    <x v="3"/>
    <s v="OFF-EN-10002621"/>
    <x v="1"/>
    <s v="Envelopes"/>
    <s v="Staple envelope"/>
    <x v="1599"/>
    <n v="3"/>
    <n v="0"/>
    <n v="14.67"/>
    <n v="0"/>
    <n v="50"/>
    <n v="2015"/>
    <s v="March"/>
    <s v="Q1"/>
  </r>
  <r>
    <n v="1882"/>
    <x v="918"/>
    <x v="616"/>
    <d v="2015-03-05T00:00:00"/>
    <s v="Same Day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x v="1600"/>
    <n v="7"/>
    <n v="0.1"/>
    <n v="63.9345"/>
    <n v="0"/>
    <n v="16.666666666666664"/>
    <n v="2015"/>
    <s v="March"/>
    <s v="Q1"/>
  </r>
  <r>
    <n v="1883"/>
    <x v="918"/>
    <x v="616"/>
    <d v="2015-03-05T00:00:00"/>
    <s v="Same Day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/Legal Size"/>
    <x v="1601"/>
    <n v="4"/>
    <n v="0"/>
    <n v="67.608000000000004"/>
    <n v="0"/>
    <n v="12.000000000000002"/>
    <n v="2015"/>
    <s v="March"/>
    <s v="Q1"/>
  </r>
  <r>
    <n v="1884"/>
    <x v="919"/>
    <x v="373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x v="1602"/>
    <n v="7"/>
    <n v="0.2"/>
    <n v="78.6828"/>
    <n v="4"/>
    <n v="36.25"/>
    <n v="2016"/>
    <s v="November"/>
    <s v="Q4"/>
  </r>
  <r>
    <n v="1885"/>
    <x v="920"/>
    <x v="617"/>
    <d v="2017-01-23T00:00:00"/>
    <s v="Second Class"/>
    <s v="DL-12865"/>
    <x v="297"/>
    <x v="0"/>
    <s v="United States"/>
    <s v="Keller"/>
    <s v="Texas"/>
    <n v="76248"/>
    <x v="2"/>
    <s v="OFF-LA-10003714"/>
    <x v="1"/>
    <s v="Labels"/>
    <s v="Avery 510"/>
    <x v="1603"/>
    <n v="2"/>
    <n v="0.2"/>
    <n v="2.1"/>
    <n v="4"/>
    <n v="35"/>
    <n v="2017"/>
    <s v="January"/>
    <s v="Q1"/>
  </r>
  <r>
    <n v="1886"/>
    <x v="921"/>
    <x v="183"/>
    <d v="2016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s v="Ultra Door Pull Handle"/>
    <x v="610"/>
    <n v="3"/>
    <n v="0"/>
    <n v="10.4148"/>
    <n v="4"/>
    <n v="33"/>
    <n v="2016"/>
    <s v="April"/>
    <s v="Q2"/>
  </r>
  <r>
    <n v="1887"/>
    <x v="922"/>
    <x v="8"/>
    <d v="2014-05-15T00:00:00"/>
    <s v="First Class"/>
    <s v="EH-14005"/>
    <x v="382"/>
    <x v="2"/>
    <s v="United States"/>
    <s v="Hialeah"/>
    <s v="Florida"/>
    <n v="33012"/>
    <x v="0"/>
    <s v="OFF-FA-10002815"/>
    <x v="1"/>
    <s v="Fasteners"/>
    <s v="Staples"/>
    <x v="1604"/>
    <n v="2"/>
    <n v="0.2"/>
    <n v="2.3976000000000002"/>
    <n v="2"/>
    <n v="33.75"/>
    <n v="2014"/>
    <s v="May"/>
    <s v="Q2"/>
  </r>
  <r>
    <n v="1888"/>
    <x v="922"/>
    <x v="8"/>
    <d v="2014-05-15T00:00:00"/>
    <s v="First Class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x v="1104"/>
    <n v="8"/>
    <n v="0.7"/>
    <n v="-331.96"/>
    <n v="2"/>
    <n v="-83.333333333333343"/>
    <n v="2014"/>
    <s v="May"/>
    <s v="Q2"/>
  </r>
  <r>
    <n v="1889"/>
    <x v="923"/>
    <x v="618"/>
    <d v="2014-10-22T00:00:00"/>
    <s v="First Class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x v="1605"/>
    <n v="4"/>
    <n v="0.2"/>
    <n v="13.701599999999999"/>
    <n v="1"/>
    <n v="11.249999999999998"/>
    <n v="2014"/>
    <s v="October"/>
    <s v="Q4"/>
  </r>
  <r>
    <n v="1890"/>
    <x v="923"/>
    <x v="618"/>
    <d v="2014-10-22T00:00:00"/>
    <s v="First Class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/Charcoal"/>
    <x v="1606"/>
    <n v="3"/>
    <n v="0.4"/>
    <n v="-122.877"/>
    <n v="1"/>
    <n v="-30"/>
    <n v="2014"/>
    <s v="October"/>
    <s v="Q4"/>
  </r>
  <r>
    <n v="1891"/>
    <x v="924"/>
    <x v="619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s v="Xerox 1972"/>
    <x v="232"/>
    <n v="2"/>
    <n v="0"/>
    <n v="4.7519999999999998"/>
    <n v="4"/>
    <n v="44.999999999999993"/>
    <n v="2014"/>
    <s v="March"/>
    <s v="Q1"/>
  </r>
  <r>
    <n v="1892"/>
    <x v="924"/>
    <x v="619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x v="1607"/>
    <n v="1"/>
    <n v="0"/>
    <n v="1.2505999999999999"/>
    <n v="4"/>
    <n v="37"/>
    <n v="2014"/>
    <s v="March"/>
    <s v="Q1"/>
  </r>
  <r>
    <n v="1893"/>
    <x v="925"/>
    <x v="66"/>
    <d v="2017-12-24T00:00:00"/>
    <s v="Second Class"/>
    <s v="JP-15520"/>
    <x v="187"/>
    <x v="0"/>
    <s v="United States"/>
    <s v="Port Orange"/>
    <s v="Florida"/>
    <n v="32127"/>
    <x v="0"/>
    <s v="OFF-EN-10002621"/>
    <x v="1"/>
    <s v="Envelopes"/>
    <s v="Staple envelope"/>
    <x v="1608"/>
    <n v="1"/>
    <n v="0.2"/>
    <n v="2.9340000000000002"/>
    <n v="2"/>
    <n v="37.500000000000007"/>
    <n v="2017"/>
    <s v="December"/>
    <s v="Q4"/>
  </r>
  <r>
    <n v="1894"/>
    <x v="926"/>
    <x v="390"/>
    <d v="2016-11-29T00:00:00"/>
    <s v="Standard Class"/>
    <s v="CD-11980"/>
    <x v="263"/>
    <x v="0"/>
    <s v="United States"/>
    <s v="Medford"/>
    <s v="Oregon"/>
    <n v="97504"/>
    <x v="1"/>
    <s v="OFF-PA-10000241"/>
    <x v="1"/>
    <s v="Paper"/>
    <s v="IBM Multi-Purpose Copy Paper, 8 1/2 x 11&quot;, Case"/>
    <x v="1609"/>
    <n v="1"/>
    <n v="0.2"/>
    <n v="7.7450000000000001"/>
    <n v="5"/>
    <n v="31.25"/>
    <n v="2016"/>
    <s v="November"/>
    <s v="Q4"/>
  </r>
  <r>
    <n v="1895"/>
    <x v="927"/>
    <x v="574"/>
    <d v="2017-12-05T00:00:00"/>
    <s v="First Class"/>
    <s v="AS-10090"/>
    <x v="548"/>
    <x v="0"/>
    <s v="United States"/>
    <s v="Charlottesville"/>
    <s v="Virginia"/>
    <n v="22901"/>
    <x v="0"/>
    <s v="OFF-AR-10001446"/>
    <x v="1"/>
    <s v="Art"/>
    <s v="Newell 309"/>
    <x v="1610"/>
    <n v="3"/>
    <n v="0"/>
    <n v="10.395"/>
    <n v="3"/>
    <n v="30"/>
    <n v="2017"/>
    <s v="December"/>
    <s v="Q4"/>
  </r>
  <r>
    <n v="1896"/>
    <x v="928"/>
    <x v="620"/>
    <d v="2016-01-04T00:00:00"/>
    <s v="Standard Class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x v="1611"/>
    <n v="2"/>
    <n v="0.2"/>
    <n v="152.495"/>
    <n v="4"/>
    <n v="31.25"/>
    <n v="2015"/>
    <s v="December"/>
    <s v="Q4"/>
  </r>
  <r>
    <n v="1897"/>
    <x v="929"/>
    <x v="621"/>
    <d v="2017-10-06T00:00:00"/>
    <s v="First Class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x v="1612"/>
    <n v="2"/>
    <n v="0"/>
    <n v="843.17060000000004"/>
    <n v="3"/>
    <n v="47"/>
    <n v="2017"/>
    <s v="October"/>
    <s v="Q4"/>
  </r>
  <r>
    <n v="1898"/>
    <x v="930"/>
    <x v="550"/>
    <d v="2014-09-02T00:00:00"/>
    <s v="Second Class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x v="1613"/>
    <n v="2"/>
    <n v="0.2"/>
    <n v="10.805400000000001"/>
    <n v="4"/>
    <n v="36.250000000000007"/>
    <n v="2014"/>
    <s v="August"/>
    <s v="Q3"/>
  </r>
  <r>
    <n v="1899"/>
    <x v="930"/>
    <x v="550"/>
    <d v="2014-09-02T00:00:00"/>
    <s v="Second Class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x v="1614"/>
    <n v="4"/>
    <n v="0.7"/>
    <n v="-336.78399999999999"/>
    <n v="4"/>
    <n v="-66.666666666666657"/>
    <n v="2014"/>
    <s v="August"/>
    <s v="Q3"/>
  </r>
  <r>
    <n v="1900"/>
    <x v="930"/>
    <x v="550"/>
    <d v="2014-09-02T00:00:00"/>
    <s v="Second Class"/>
    <s v="RA-19945"/>
    <x v="362"/>
    <x v="0"/>
    <s v="United States"/>
    <s v="Miami"/>
    <s v="Florida"/>
    <n v="33178"/>
    <x v="0"/>
    <s v="FUR-TA-10001857"/>
    <x v="0"/>
    <s v="Tables"/>
    <s v="Balt Solid Wood Rectangular Table"/>
    <x v="1615"/>
    <n v="3"/>
    <n v="0.45"/>
    <n v="-110.7645"/>
    <n v="4"/>
    <n v="-63.636363636363633"/>
    <n v="2014"/>
    <s v="August"/>
    <s v="Q3"/>
  </r>
  <r>
    <n v="1901"/>
    <x v="931"/>
    <x v="622"/>
    <d v="2016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s v="Fellowes Bankers Box Stor/Drawer Steel Plus"/>
    <x v="1616"/>
    <n v="6"/>
    <n v="0"/>
    <n v="19.187999999999999"/>
    <n v="4"/>
    <n v="10"/>
    <n v="2016"/>
    <s v="June"/>
    <s v="Q2"/>
  </r>
  <r>
    <n v="1902"/>
    <x v="932"/>
    <x v="623"/>
    <d v="2016-08-23T00:00:00"/>
    <s v="First Class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x v="1617"/>
    <n v="2"/>
    <n v="0"/>
    <n v="3.9906000000000001"/>
    <n v="3"/>
    <n v="27"/>
    <n v="2016"/>
    <s v="August"/>
    <s v="Q3"/>
  </r>
  <r>
    <n v="1903"/>
    <x v="933"/>
    <x v="208"/>
    <d v="2017-10-22T00:00:00"/>
    <s v="First Class"/>
    <s v="DK-12835"/>
    <x v="460"/>
    <x v="1"/>
    <s v="United States"/>
    <s v="Springfield"/>
    <s v="Oregon"/>
    <n v="97477"/>
    <x v="1"/>
    <s v="OFF-PA-10003953"/>
    <x v="1"/>
    <s v="Paper"/>
    <s v="Xerox 218"/>
    <x v="1170"/>
    <n v="1"/>
    <n v="0.2"/>
    <n v="1.8144"/>
    <n v="1"/>
    <n v="35"/>
    <n v="2017"/>
    <s v="October"/>
    <s v="Q4"/>
  </r>
  <r>
    <n v="1904"/>
    <x v="933"/>
    <x v="208"/>
    <d v="2017-10-22T00:00:00"/>
    <s v="First Class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x v="1618"/>
    <n v="2"/>
    <n v="0.2"/>
    <n v="47.847999999999999"/>
    <n v="1"/>
    <n v="10"/>
    <n v="2017"/>
    <s v="October"/>
    <s v="Q4"/>
  </r>
  <r>
    <n v="1905"/>
    <x v="933"/>
    <x v="208"/>
    <d v="2017-10-22T00:00:00"/>
    <s v="First Class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x v="158"/>
    <n v="2"/>
    <n v="0.2"/>
    <n v="6.7450000000000001"/>
    <n v="1"/>
    <n v="23.75"/>
    <n v="2017"/>
    <s v="October"/>
    <s v="Q4"/>
  </r>
  <r>
    <n v="1906"/>
    <x v="934"/>
    <x v="208"/>
    <d v="2017-10-24T00:00:00"/>
    <s v="First Class"/>
    <s v="MD-17860"/>
    <x v="550"/>
    <x v="1"/>
    <s v="United States"/>
    <s v="Indianapolis"/>
    <s v="Indiana"/>
    <n v="46203"/>
    <x v="2"/>
    <s v="OFF-ST-10002743"/>
    <x v="1"/>
    <s v="Storage"/>
    <s v="SAFCO Boltless Steel Shelving"/>
    <x v="1619"/>
    <n v="8"/>
    <n v="0"/>
    <n v="9.0912000000000006"/>
    <n v="3"/>
    <n v="1"/>
    <n v="2017"/>
    <s v="October"/>
    <s v="Q4"/>
  </r>
  <r>
    <n v="1907"/>
    <x v="935"/>
    <x v="624"/>
    <d v="2016-05-21T00:00:00"/>
    <s v="Standard Class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x v="1620"/>
    <n v="2"/>
    <n v="0.7"/>
    <n v="-2.1648000000000001"/>
    <n v="4"/>
    <n v="-73.333333333333343"/>
    <n v="2016"/>
    <s v="May"/>
    <s v="Q2"/>
  </r>
  <r>
    <n v="1908"/>
    <x v="935"/>
    <x v="624"/>
    <d v="2016-05-21T00:00:00"/>
    <s v="Standard Class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x v="1621"/>
    <n v="6"/>
    <n v="0.7"/>
    <n v="-21.6144"/>
    <n v="4"/>
    <n v="-80"/>
    <n v="2016"/>
    <s v="May"/>
    <s v="Q2"/>
  </r>
  <r>
    <n v="1909"/>
    <x v="936"/>
    <x v="302"/>
    <d v="2015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x v="1622"/>
    <n v="4"/>
    <n v="0"/>
    <n v="41.076000000000001"/>
    <n v="1"/>
    <n v="30.000000000000004"/>
    <n v="2015"/>
    <s v="February"/>
    <s v="Q1"/>
  </r>
  <r>
    <n v="1910"/>
    <x v="937"/>
    <x v="404"/>
    <d v="2017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s v="DAX Charcoal/Nickel-Tone Document Frame, 5 x 7"/>
    <x v="1623"/>
    <n v="2"/>
    <n v="0"/>
    <n v="8.532"/>
    <n v="5"/>
    <n v="44.999999999999993"/>
    <n v="2017"/>
    <s v="December"/>
    <s v="Q4"/>
  </r>
  <r>
    <n v="1911"/>
    <x v="938"/>
    <x v="625"/>
    <d v="2016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s v="Imation 16GB Mini TravelDrive USB 2.0 Flash Drive"/>
    <x v="637"/>
    <n v="3"/>
    <n v="0"/>
    <n v="40.749899999999997"/>
    <n v="7"/>
    <n v="41"/>
    <n v="2016"/>
    <s v="November"/>
    <s v="Q4"/>
  </r>
  <r>
    <n v="1912"/>
    <x v="939"/>
    <x v="445"/>
    <d v="2017-07-06T00:00:00"/>
    <s v="Second Class"/>
    <s v="FH-14275"/>
    <x v="395"/>
    <x v="1"/>
    <s v="United States"/>
    <s v="Houston"/>
    <s v="Texas"/>
    <n v="77041"/>
    <x v="2"/>
    <s v="OFF-PA-10001878"/>
    <x v="1"/>
    <s v="Paper"/>
    <s v="Xerox 1891"/>
    <x v="1624"/>
    <n v="7"/>
    <n v="0.2"/>
    <n v="92.439899999999994"/>
    <n v="3"/>
    <n v="33.75"/>
    <n v="2017"/>
    <s v="July"/>
    <s v="Q3"/>
  </r>
  <r>
    <n v="1913"/>
    <x v="939"/>
    <x v="445"/>
    <d v="2017-07-06T00:00:00"/>
    <s v="Second Class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x v="1625"/>
    <n v="3"/>
    <n v="0.4"/>
    <n v="49.761000000000003"/>
    <n v="3"/>
    <n v="8.3333333333333339"/>
    <n v="2017"/>
    <s v="July"/>
    <s v="Q3"/>
  </r>
  <r>
    <n v="1914"/>
    <x v="940"/>
    <x v="626"/>
    <d v="2014-01-17T00:00:00"/>
    <s v="First Class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x v="179"/>
    <n v="5"/>
    <n v="0"/>
    <n v="65.977999999999994"/>
    <n v="2"/>
    <n v="44"/>
    <n v="2014"/>
    <s v="January"/>
    <s v="Q1"/>
  </r>
  <r>
    <n v="1915"/>
    <x v="941"/>
    <x v="504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s v="Avery 474"/>
    <x v="871"/>
    <n v="2"/>
    <n v="0.2"/>
    <n v="1.6704000000000001"/>
    <n v="5"/>
    <n v="36.250000000000007"/>
    <n v="2017"/>
    <s v="April"/>
    <s v="Q2"/>
  </r>
  <r>
    <n v="1916"/>
    <x v="941"/>
    <x v="504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s v="Staples in misc. colors"/>
    <x v="1626"/>
    <n v="3"/>
    <n v="0.2"/>
    <n v="4.8525"/>
    <n v="5"/>
    <n v="31.25"/>
    <n v="2017"/>
    <s v="April"/>
    <s v="Q2"/>
  </r>
  <r>
    <n v="1917"/>
    <x v="941"/>
    <x v="504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s v="Avery 499"/>
    <x v="1627"/>
    <n v="3"/>
    <n v="0.2"/>
    <n v="3.8843999999999999"/>
    <n v="5"/>
    <n v="32.5"/>
    <n v="2017"/>
    <s v="April"/>
    <s v="Q2"/>
  </r>
  <r>
    <n v="1918"/>
    <x v="942"/>
    <x v="627"/>
    <d v="2015-11-14T00:00:00"/>
    <s v="Standard Class"/>
    <s v="HA-14905"/>
    <x v="456"/>
    <x v="0"/>
    <s v="United States"/>
    <s v="Franklin"/>
    <s v="Massachusetts"/>
    <n v="2038"/>
    <x v="3"/>
    <s v="OFF-AR-10001573"/>
    <x v="1"/>
    <s v="Art"/>
    <s v="American Pencil"/>
    <x v="1628"/>
    <n v="5"/>
    <n v="0"/>
    <n v="3.3784999999999998"/>
    <n v="6"/>
    <n v="28.999999999999996"/>
    <n v="2015"/>
    <s v="November"/>
    <s v="Q4"/>
  </r>
  <r>
    <n v="1919"/>
    <x v="943"/>
    <x v="628"/>
    <d v="2015-11-01T00:00:00"/>
    <s v="Second Class"/>
    <s v="CH-12070"/>
    <x v="539"/>
    <x v="2"/>
    <s v="United States"/>
    <s v="Detroit"/>
    <s v="Michigan"/>
    <n v="48227"/>
    <x v="2"/>
    <s v="TEC-PH-10001809"/>
    <x v="2"/>
    <s v="Phones"/>
    <s v="Panasonic KX T7736-B Digital phone"/>
    <x v="1629"/>
    <n v="2"/>
    <n v="0"/>
    <n v="74.974999999999994"/>
    <n v="2"/>
    <n v="25"/>
    <n v="2015"/>
    <s v="October"/>
    <s v="Q4"/>
  </r>
  <r>
    <n v="1920"/>
    <x v="944"/>
    <x v="629"/>
    <d v="2017-08-19T00:00:00"/>
    <s v="First Class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x v="1630"/>
    <n v="5"/>
    <n v="0.2"/>
    <n v="302.37299999999999"/>
    <n v="2"/>
    <n v="33.75"/>
    <n v="2017"/>
    <s v="August"/>
    <s v="Q3"/>
  </r>
  <r>
    <n v="1921"/>
    <x v="944"/>
    <x v="629"/>
    <d v="2017-08-19T00:00:00"/>
    <s v="First Class"/>
    <s v="EH-13765"/>
    <x v="553"/>
    <x v="1"/>
    <s v="United States"/>
    <s v="Watertown"/>
    <s v="New York"/>
    <n v="13601"/>
    <x v="3"/>
    <s v="FUR-CH-10003981"/>
    <x v="0"/>
    <s v="Chairs"/>
    <s v="Global Commerce Series Low-Back Swivel/Tilt Chairs"/>
    <x v="1631"/>
    <n v="2"/>
    <n v="0.1"/>
    <n v="97.6524"/>
    <n v="2"/>
    <n v="21.111111111111111"/>
    <n v="2017"/>
    <s v="August"/>
    <s v="Q3"/>
  </r>
  <r>
    <n v="1922"/>
    <x v="945"/>
    <x v="292"/>
    <d v="2015-10-09T00:00:00"/>
    <s v="Standard Class"/>
    <s v="MZ-17515"/>
    <x v="89"/>
    <x v="1"/>
    <s v="United States"/>
    <s v="Reading"/>
    <s v="Pennsylvania"/>
    <n v="19601"/>
    <x v="3"/>
    <s v="OFF-ST-10002562"/>
    <x v="1"/>
    <s v="Storage"/>
    <s v="Staple magnet"/>
    <x v="1632"/>
    <n v="2"/>
    <n v="0.2"/>
    <n v="1.5007999999999999"/>
    <n v="6"/>
    <n v="10"/>
    <n v="2015"/>
    <s v="October"/>
    <s v="Q4"/>
  </r>
  <r>
    <n v="1923"/>
    <x v="946"/>
    <x v="630"/>
    <d v="2016-07-10T00:00:00"/>
    <s v="Second Class"/>
    <s v="SC-20230"/>
    <x v="554"/>
    <x v="1"/>
    <s v="United States"/>
    <s v="Arlington"/>
    <s v="Texas"/>
    <n v="76017"/>
    <x v="2"/>
    <s v="TEC-PH-10004345"/>
    <x v="2"/>
    <s v="Phones"/>
    <s v="Cisco SPA 502G IP Phone"/>
    <x v="1633"/>
    <n v="9"/>
    <n v="0.2"/>
    <n v="107.955"/>
    <n v="2"/>
    <n v="12.5"/>
    <n v="2016"/>
    <s v="July"/>
    <s v="Q3"/>
  </r>
  <r>
    <n v="1924"/>
    <x v="946"/>
    <x v="630"/>
    <d v="2016-07-10T00:00:00"/>
    <s v="Second Class"/>
    <s v="SC-20230"/>
    <x v="554"/>
    <x v="1"/>
    <s v="United States"/>
    <s v="Arlington"/>
    <s v="Texas"/>
    <n v="76017"/>
    <x v="2"/>
    <s v="OFF-AR-10000588"/>
    <x v="1"/>
    <s v="Art"/>
    <s v="Newell 345"/>
    <x v="1634"/>
    <n v="3"/>
    <n v="0.2"/>
    <n v="3.5712000000000002"/>
    <n v="2"/>
    <n v="7.5"/>
    <n v="2016"/>
    <s v="July"/>
    <s v="Q3"/>
  </r>
  <r>
    <n v="1925"/>
    <x v="947"/>
    <x v="256"/>
    <d v="2017-12-07T00:00:00"/>
    <s v="Second Class"/>
    <s v="NP-18325"/>
    <x v="268"/>
    <x v="0"/>
    <s v="United States"/>
    <s v="San Diego"/>
    <s v="California"/>
    <n v="92024"/>
    <x v="1"/>
    <s v="OFF-PA-10003039"/>
    <x v="1"/>
    <s v="Paper"/>
    <s v="Xerox 1960"/>
    <x v="1635"/>
    <n v="3"/>
    <n v="0"/>
    <n v="41.823"/>
    <n v="2"/>
    <n v="45"/>
    <n v="2017"/>
    <s v="December"/>
    <s v="Q4"/>
  </r>
  <r>
    <n v="1926"/>
    <x v="948"/>
    <x v="631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x v="1636"/>
    <n v="2"/>
    <n v="0"/>
    <n v="69.992999999999995"/>
    <n v="4"/>
    <n v="35"/>
    <n v="2017"/>
    <s v="March"/>
    <s v="Q1"/>
  </r>
  <r>
    <n v="1927"/>
    <x v="949"/>
    <x v="632"/>
    <d v="2016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s v="Avaya 4621SW VoIP phone"/>
    <x v="1637"/>
    <n v="3"/>
    <n v="0.2"/>
    <n v="19.9665"/>
    <n v="6"/>
    <n v="11.25"/>
    <n v="2016"/>
    <s v="June"/>
    <s v="Q2"/>
  </r>
  <r>
    <n v="1928"/>
    <x v="950"/>
    <x v="354"/>
    <d v="2017-12-01T00:00:00"/>
    <s v="First Class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  <n v="2"/>
    <n v="0.2"/>
    <n v="31.0688"/>
    <n v="3"/>
    <n v="35"/>
    <n v="2017"/>
    <s v="November"/>
    <s v="Q4"/>
  </r>
  <r>
    <n v="1929"/>
    <x v="951"/>
    <x v="633"/>
    <d v="2017-03-18T00:00:00"/>
    <s v="Second Class"/>
    <s v="VM-21685"/>
    <x v="91"/>
    <x v="2"/>
    <s v="United States"/>
    <s v="Seattle"/>
    <s v="Washington"/>
    <n v="98105"/>
    <x v="1"/>
    <s v="OFF-PA-10001972"/>
    <x v="1"/>
    <s v="Paper"/>
    <s v="Xerox 214"/>
    <x v="90"/>
    <n v="1"/>
    <n v="0"/>
    <n v="3.1103999999999998"/>
    <n v="2"/>
    <n v="47.999999999999993"/>
    <n v="2017"/>
    <s v="March"/>
    <s v="Q1"/>
  </r>
  <r>
    <n v="1930"/>
    <x v="951"/>
    <x v="633"/>
    <d v="2017-03-18T00:00:00"/>
    <s v="Second Class"/>
    <s v="VM-21685"/>
    <x v="91"/>
    <x v="2"/>
    <s v="United States"/>
    <s v="Seattle"/>
    <s v="Washington"/>
    <n v="98105"/>
    <x v="1"/>
    <s v="OFF-ST-10004180"/>
    <x v="1"/>
    <s v="Storage"/>
    <s v="Safco Commercial Shelving"/>
    <x v="1639"/>
    <n v="1"/>
    <n v="0"/>
    <n v="1.8604000000000001"/>
    <n v="2"/>
    <n v="4"/>
    <n v="2017"/>
    <s v="March"/>
    <s v="Q1"/>
  </r>
  <r>
    <n v="1931"/>
    <x v="951"/>
    <x v="633"/>
    <d v="2017-03-18T00:00:00"/>
    <s v="Second Class"/>
    <s v="VM-21685"/>
    <x v="91"/>
    <x v="2"/>
    <s v="United States"/>
    <s v="Seattle"/>
    <s v="Washington"/>
    <n v="98105"/>
    <x v="1"/>
    <s v="TEC-PH-10004165"/>
    <x v="2"/>
    <s v="Phones"/>
    <s v="Mitel MiVoice 5330e IP Phone"/>
    <x v="1640"/>
    <n v="3"/>
    <n v="0.2"/>
    <n v="49.498199999999997"/>
    <n v="2"/>
    <n v="7.5"/>
    <n v="2017"/>
    <s v="March"/>
    <s v="Q1"/>
  </r>
  <r>
    <n v="1932"/>
    <x v="952"/>
    <x v="581"/>
    <d v="2016-11-29T00:00:00"/>
    <s v="Second Class"/>
    <s v="CC-12670"/>
    <x v="113"/>
    <x v="0"/>
    <s v="United States"/>
    <s v="Scottsdale"/>
    <s v="Arizona"/>
    <n v="85254"/>
    <x v="1"/>
    <s v="TEC-PH-10002483"/>
    <x v="2"/>
    <s v="Phones"/>
    <s v="Motorola Moto X"/>
    <x v="1641"/>
    <n v="1"/>
    <n v="0.2"/>
    <n v="23.799299999999999"/>
    <n v="2"/>
    <n v="8.75"/>
    <n v="2016"/>
    <s v="November"/>
    <s v="Q4"/>
  </r>
  <r>
    <n v="1933"/>
    <x v="953"/>
    <x v="634"/>
    <d v="2017-08-10T00:00:00"/>
    <s v="Second Class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x v="1642"/>
    <n v="3"/>
    <n v="0"/>
    <n v="23.3184"/>
    <n v="4"/>
    <n v="16"/>
    <n v="2017"/>
    <s v="August"/>
    <s v="Q3"/>
  </r>
  <r>
    <n v="1934"/>
    <x v="953"/>
    <x v="634"/>
    <d v="2017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x v="1643"/>
    <n v="5"/>
    <n v="0"/>
    <n v="7.3920000000000003"/>
    <n v="4"/>
    <n v="48.000000000000007"/>
    <n v="2017"/>
    <s v="August"/>
    <s v="Q3"/>
  </r>
  <r>
    <n v="1935"/>
    <x v="954"/>
    <x v="344"/>
    <d v="2017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x v="1644"/>
    <n v="5"/>
    <n v="0"/>
    <n v="114.9385"/>
    <n v="6"/>
    <n v="47"/>
    <n v="2017"/>
    <s v="November"/>
    <s v="Q4"/>
  </r>
  <r>
    <n v="1936"/>
    <x v="954"/>
    <x v="344"/>
    <d v="2017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x v="1645"/>
    <n v="8"/>
    <n v="0"/>
    <n v="59.817599999999999"/>
    <n v="6"/>
    <n v="36"/>
    <n v="2017"/>
    <s v="November"/>
    <s v="Q4"/>
  </r>
  <r>
    <n v="1937"/>
    <x v="955"/>
    <x v="442"/>
    <d v="2015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s v="Ultra Door Push Plate"/>
    <x v="1646"/>
    <n v="3"/>
    <n v="0"/>
    <n v="4.8609"/>
    <n v="2"/>
    <n v="33"/>
    <n v="2015"/>
    <s v="May"/>
    <s v="Q2"/>
  </r>
  <r>
    <n v="1938"/>
    <x v="956"/>
    <x v="630"/>
    <d v="2016-07-12T00:00:00"/>
    <s v="Standard Class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x v="1647"/>
    <n v="2"/>
    <n v="0.7"/>
    <n v="-13.311999999999999"/>
    <n v="4"/>
    <n v="-66.666666666666657"/>
    <n v="2016"/>
    <s v="July"/>
    <s v="Q3"/>
  </r>
  <r>
    <n v="1939"/>
    <x v="956"/>
    <x v="630"/>
    <d v="2016-07-12T00:00:00"/>
    <s v="Standard Class"/>
    <s v="JE-15715"/>
    <x v="555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  <n v="7"/>
    <n v="0.2"/>
    <n v="-1.2558"/>
    <n v="4"/>
    <n v="-3.75"/>
    <n v="2016"/>
    <s v="July"/>
    <s v="Q3"/>
  </r>
  <r>
    <n v="1940"/>
    <x v="956"/>
    <x v="630"/>
    <d v="2016-07-12T00:00:00"/>
    <s v="Standard Class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x v="1648"/>
    <n v="4"/>
    <n v="0.7"/>
    <n v="-6.1151999999999997"/>
    <n v="4"/>
    <n v="-70"/>
    <n v="2016"/>
    <s v="July"/>
    <s v="Q3"/>
  </r>
  <r>
    <n v="1941"/>
    <x v="956"/>
    <x v="630"/>
    <d v="2016-07-12T00:00:00"/>
    <s v="Standard Class"/>
    <s v="JE-15715"/>
    <x v="555"/>
    <x v="0"/>
    <s v="United States"/>
    <s v="Broomfield"/>
    <s v="Colorado"/>
    <n v="80020"/>
    <x v="1"/>
    <s v="FUR-CH-10004287"/>
    <x v="0"/>
    <s v="Chairs"/>
    <s v="SAFCO Arco Folding Chair"/>
    <x v="1649"/>
    <n v="3"/>
    <n v="0.2"/>
    <n v="74.573999999999998"/>
    <n v="4"/>
    <n v="11.25"/>
    <n v="2016"/>
    <s v="July"/>
    <s v="Q3"/>
  </r>
  <r>
    <n v="1942"/>
    <x v="957"/>
    <x v="635"/>
    <d v="2017-09-01T00:00:00"/>
    <s v="First Class"/>
    <s v="CP-12085"/>
    <x v="434"/>
    <x v="1"/>
    <s v="United States"/>
    <s v="Quincy"/>
    <s v="Illinois"/>
    <n v="62301"/>
    <x v="2"/>
    <s v="OFF-LA-10004544"/>
    <x v="1"/>
    <s v="Labels"/>
    <s v="Avery 505"/>
    <x v="655"/>
    <n v="4"/>
    <n v="0.2"/>
    <n v="17.760000000000002"/>
    <n v="3"/>
    <n v="37.500000000000007"/>
    <n v="2017"/>
    <s v="August"/>
    <s v="Q3"/>
  </r>
  <r>
    <n v="1943"/>
    <x v="957"/>
    <x v="635"/>
    <d v="2017-09-01T00:00:00"/>
    <s v="First Class"/>
    <s v="CP-12085"/>
    <x v="434"/>
    <x v="1"/>
    <s v="United States"/>
    <s v="Quincy"/>
    <s v="Illinois"/>
    <n v="62301"/>
    <x v="2"/>
    <s v="OFF-ST-10004507"/>
    <x v="1"/>
    <s v="Storage"/>
    <s v="Advantus Rolling Storage Box"/>
    <x v="1180"/>
    <n v="2"/>
    <n v="0.2"/>
    <n v="2.4009999999999998"/>
    <n v="3"/>
    <n v="8.75"/>
    <n v="2017"/>
    <s v="August"/>
    <s v="Q3"/>
  </r>
  <r>
    <n v="1944"/>
    <x v="957"/>
    <x v="635"/>
    <d v="2017-09-01T00:00:00"/>
    <s v="First Class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x v="1650"/>
    <n v="9"/>
    <n v="0.8"/>
    <n v="-5.1840000000000002"/>
    <n v="3"/>
    <n v="-160"/>
    <n v="2017"/>
    <s v="August"/>
    <s v="Q3"/>
  </r>
  <r>
    <n v="1945"/>
    <x v="958"/>
    <x v="23"/>
    <d v="2016-06-26T00:00:00"/>
    <s v="Standard Class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x v="1651"/>
    <n v="4"/>
    <n v="0.2"/>
    <n v="26.391200000000001"/>
    <n v="6"/>
    <n v="27.500000000000004"/>
    <n v="2016"/>
    <s v="June"/>
    <s v="Q2"/>
  </r>
  <r>
    <n v="1946"/>
    <x v="958"/>
    <x v="23"/>
    <d v="2016-06-26T00:00:00"/>
    <s v="Standard Class"/>
    <s v="EA-14035"/>
    <x v="105"/>
    <x v="1"/>
    <s v="United States"/>
    <s v="Carrollton"/>
    <s v="Texas"/>
    <n v="75007"/>
    <x v="2"/>
    <s v="OFF-PA-10000809"/>
    <x v="1"/>
    <s v="Paper"/>
    <s v="Xerox 206"/>
    <x v="559"/>
    <n v="2"/>
    <n v="0.2"/>
    <n v="3.6288"/>
    <n v="6"/>
    <n v="35"/>
    <n v="2016"/>
    <s v="June"/>
    <s v="Q2"/>
  </r>
  <r>
    <n v="1947"/>
    <x v="959"/>
    <x v="264"/>
    <d v="2017-09-06T00:00:00"/>
    <s v="Standard Class"/>
    <s v="AC-10615"/>
    <x v="556"/>
    <x v="1"/>
    <s v="United States"/>
    <s v="New York City"/>
    <s v="New York"/>
    <n v="10009"/>
    <x v="3"/>
    <s v="OFF-AR-10000658"/>
    <x v="1"/>
    <s v="Art"/>
    <s v="Newell 324"/>
    <x v="789"/>
    <n v="2"/>
    <n v="0"/>
    <n v="6.468"/>
    <n v="4"/>
    <n v="27.999999999999996"/>
    <n v="2017"/>
    <s v="September"/>
    <s v="Q3"/>
  </r>
  <r>
    <n v="1948"/>
    <x v="959"/>
    <x v="264"/>
    <d v="2017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x v="1034"/>
    <n v="2"/>
    <n v="0"/>
    <n v="3.4620000000000002"/>
    <n v="4"/>
    <n v="30.000000000000004"/>
    <n v="2017"/>
    <s v="September"/>
    <s v="Q3"/>
  </r>
  <r>
    <n v="1949"/>
    <x v="959"/>
    <x v="264"/>
    <d v="2017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x v="1652"/>
    <n v="1"/>
    <n v="0.4"/>
    <n v="-93.3262"/>
    <n v="4"/>
    <n v="-36.666666666666664"/>
    <n v="2017"/>
    <s v="September"/>
    <s v="Q3"/>
  </r>
  <r>
    <n v="1950"/>
    <x v="959"/>
    <x v="264"/>
    <d v="2017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s v="Fellowes Basic Home/Office Series Surge Protectors"/>
    <x v="1653"/>
    <n v="1"/>
    <n v="0"/>
    <n v="3.7642000000000002"/>
    <n v="4"/>
    <n v="28.999999999999996"/>
    <n v="2017"/>
    <s v="September"/>
    <s v="Q3"/>
  </r>
  <r>
    <n v="1951"/>
    <x v="959"/>
    <x v="264"/>
    <d v="2017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x v="1654"/>
    <n v="8"/>
    <n v="0.2"/>
    <n v="8.9207999999999998"/>
    <n v="4"/>
    <n v="33.75"/>
    <n v="2017"/>
    <s v="September"/>
    <s v="Q3"/>
  </r>
  <r>
    <n v="1952"/>
    <x v="959"/>
    <x v="264"/>
    <d v="2017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s v="Cisco SPA508G"/>
    <x v="925"/>
    <n v="3"/>
    <n v="0"/>
    <n v="57.411299999999997"/>
    <n v="4"/>
    <n v="28.999999999999996"/>
    <n v="2017"/>
    <s v="September"/>
    <s v="Q3"/>
  </r>
  <r>
    <n v="1953"/>
    <x v="959"/>
    <x v="264"/>
    <d v="2017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s v="Avery 518"/>
    <x v="1365"/>
    <n v="6"/>
    <n v="0"/>
    <n v="9.0719999999999992"/>
    <n v="4"/>
    <n v="48"/>
    <n v="2017"/>
    <s v="September"/>
    <s v="Q3"/>
  </r>
  <r>
    <n v="1954"/>
    <x v="959"/>
    <x v="264"/>
    <d v="2017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/Tilt Chairs"/>
    <x v="1655"/>
    <n v="5"/>
    <n v="0.1"/>
    <n v="213.73500000000001"/>
    <n v="4"/>
    <n v="16.666666666666664"/>
    <n v="2017"/>
    <s v="September"/>
    <s v="Q3"/>
  </r>
  <r>
    <n v="1955"/>
    <x v="959"/>
    <x v="264"/>
    <d v="2017-09-06T00:00:00"/>
    <s v="Standard Class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x v="1656"/>
    <n v="3"/>
    <n v="0"/>
    <n v="2.214"/>
    <n v="4"/>
    <n v="45"/>
    <n v="2017"/>
    <s v="September"/>
    <s v="Q3"/>
  </r>
  <r>
    <n v="1956"/>
    <x v="959"/>
    <x v="264"/>
    <d v="2017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x v="1657"/>
    <n v="2"/>
    <n v="0"/>
    <n v="38.08"/>
    <n v="4"/>
    <n v="16"/>
    <n v="2017"/>
    <s v="September"/>
    <s v="Q3"/>
  </r>
  <r>
    <n v="1957"/>
    <x v="959"/>
    <x v="264"/>
    <d v="2017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x v="761"/>
    <n v="3"/>
    <n v="0"/>
    <n v="40.312800000000003"/>
    <n v="4"/>
    <n v="24.000000000000004"/>
    <n v="2017"/>
    <s v="September"/>
    <s v="Q3"/>
  </r>
  <r>
    <n v="1958"/>
    <x v="959"/>
    <x v="264"/>
    <d v="2017-09-06T00:00:00"/>
    <s v="Standard Class"/>
    <s v="AC-10615"/>
    <x v="556"/>
    <x v="1"/>
    <s v="United States"/>
    <s v="New York City"/>
    <s v="New York"/>
    <n v="10009"/>
    <x v="3"/>
    <s v="OFF-PA-10003893"/>
    <x v="1"/>
    <s v="Paper"/>
    <s v="Xerox 1962"/>
    <x v="854"/>
    <n v="4"/>
    <n v="0"/>
    <n v="7.7039999999999997"/>
    <n v="4"/>
    <n v="44.999999999999993"/>
    <n v="2017"/>
    <s v="September"/>
    <s v="Q3"/>
  </r>
  <r>
    <n v="1959"/>
    <x v="960"/>
    <x v="18"/>
    <d v="2017-09-15T00:00:00"/>
    <s v="Second Class"/>
    <s v="RW-19690"/>
    <x v="355"/>
    <x v="0"/>
    <s v="United States"/>
    <s v="Springfield"/>
    <s v="Missouri"/>
    <n v="65807"/>
    <x v="2"/>
    <s v="OFF-BI-10003669"/>
    <x v="1"/>
    <s v="Binders"/>
    <s v="3M Organizer Strips"/>
    <x v="1658"/>
    <n v="3"/>
    <n v="0"/>
    <n v="7.7759999999999998"/>
    <n v="5"/>
    <n v="48"/>
    <n v="2017"/>
    <s v="September"/>
    <s v="Q3"/>
  </r>
  <r>
    <n v="1960"/>
    <x v="960"/>
    <x v="18"/>
    <d v="2017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x v="1659"/>
    <n v="3"/>
    <n v="0"/>
    <n v="14.6157"/>
    <n v="5"/>
    <n v="43"/>
    <n v="2017"/>
    <s v="September"/>
    <s v="Q3"/>
  </r>
  <r>
    <n v="1961"/>
    <x v="960"/>
    <x v="18"/>
    <d v="2017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x v="1660"/>
    <n v="5"/>
    <n v="0"/>
    <n v="53.433"/>
    <n v="5"/>
    <n v="18"/>
    <n v="2017"/>
    <s v="September"/>
    <s v="Q3"/>
  </r>
  <r>
    <n v="1962"/>
    <x v="960"/>
    <x v="18"/>
    <d v="2017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s v="Imation Clip USB flash drive - 8 GB"/>
    <x v="1661"/>
    <n v="6"/>
    <n v="0"/>
    <n v="6.7679999999999998"/>
    <n v="5"/>
    <n v="6"/>
    <n v="2017"/>
    <s v="September"/>
    <s v="Q3"/>
  </r>
  <r>
    <n v="1963"/>
    <x v="960"/>
    <x v="18"/>
    <d v="2017-09-15T00:00:00"/>
    <s v="Second Class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x v="1662"/>
    <n v="3"/>
    <n v="0"/>
    <n v="6.5808"/>
    <n v="5"/>
    <n v="48"/>
    <n v="2017"/>
    <s v="September"/>
    <s v="Q3"/>
  </r>
  <r>
    <n v="1964"/>
    <x v="960"/>
    <x v="18"/>
    <d v="2017-09-15T00:00:00"/>
    <s v="Second Class"/>
    <s v="RW-19690"/>
    <x v="355"/>
    <x v="0"/>
    <s v="United States"/>
    <s v="Springfield"/>
    <s v="Missouri"/>
    <n v="65807"/>
    <x v="2"/>
    <s v="OFF-PA-10002586"/>
    <x v="1"/>
    <s v="Paper"/>
    <s v="Xerox 1970"/>
    <x v="1663"/>
    <n v="5"/>
    <n v="0"/>
    <n v="11.702999999999999"/>
    <n v="5"/>
    <n v="47"/>
    <n v="2017"/>
    <s v="September"/>
    <s v="Q3"/>
  </r>
  <r>
    <n v="1965"/>
    <x v="960"/>
    <x v="18"/>
    <d v="2017-09-15T00:00:00"/>
    <s v="Second Class"/>
    <s v="RW-19690"/>
    <x v="355"/>
    <x v="0"/>
    <s v="United States"/>
    <s v="Springfield"/>
    <s v="Missouri"/>
    <n v="65807"/>
    <x v="2"/>
    <s v="OFF-ST-10000025"/>
    <x v="1"/>
    <s v="Storage"/>
    <s v="Fellowes Stor/Drawer Steel Plus Storage Drawers"/>
    <x v="1664"/>
    <n v="3"/>
    <n v="0"/>
    <n v="17.177399999999999"/>
    <n v="5"/>
    <n v="5.9999999999999991"/>
    <n v="2017"/>
    <s v="September"/>
    <s v="Q3"/>
  </r>
  <r>
    <n v="1966"/>
    <x v="960"/>
    <x v="18"/>
    <d v="2017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x v="1665"/>
    <n v="2"/>
    <n v="0"/>
    <n v="7.2539999999999996"/>
    <n v="5"/>
    <n v="30"/>
    <n v="2017"/>
    <s v="September"/>
    <s v="Q3"/>
  </r>
  <r>
    <n v="1967"/>
    <x v="961"/>
    <x v="202"/>
    <d v="2017-12-28T00:00:00"/>
    <s v="Standard Class"/>
    <s v="DB-13210"/>
    <x v="203"/>
    <x v="0"/>
    <s v="United States"/>
    <s v="Paterson"/>
    <s v="New Jersey"/>
    <n v="7501"/>
    <x v="3"/>
    <s v="TEC-PH-10002103"/>
    <x v="2"/>
    <s v="Phones"/>
    <s v="Jabra SPEAK 410"/>
    <x v="1666"/>
    <n v="3"/>
    <n v="0"/>
    <n v="78.951599999999999"/>
    <n v="7"/>
    <n v="27.999999999999996"/>
    <n v="2017"/>
    <s v="December"/>
    <s v="Q4"/>
  </r>
  <r>
    <n v="1968"/>
    <x v="961"/>
    <x v="202"/>
    <d v="2017-12-28T00:00:00"/>
    <s v="Standard Class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  <n v="5"/>
    <n v="0"/>
    <n v="20.155000000000001"/>
    <n v="7"/>
    <n v="29.000000000000004"/>
    <n v="2017"/>
    <s v="December"/>
    <s v="Q4"/>
  </r>
  <r>
    <n v="1969"/>
    <x v="961"/>
    <x v="202"/>
    <d v="2017-12-28T00:00:00"/>
    <s v="Standard Class"/>
    <s v="DB-13210"/>
    <x v="203"/>
    <x v="0"/>
    <s v="United States"/>
    <s v="Paterson"/>
    <s v="New Jersey"/>
    <n v="7501"/>
    <x v="3"/>
    <s v="OFF-PA-10001144"/>
    <x v="1"/>
    <s v="Paper"/>
    <s v="Xerox 1913"/>
    <x v="1668"/>
    <n v="3"/>
    <n v="0"/>
    <n v="79.891199999999998"/>
    <n v="7"/>
    <n v="48"/>
    <n v="2017"/>
    <s v="December"/>
    <s v="Q4"/>
  </r>
  <r>
    <n v="1970"/>
    <x v="962"/>
    <x v="397"/>
    <d v="2017-09-29T00:00:00"/>
    <s v="Standard Class"/>
    <s v="BD-11320"/>
    <x v="217"/>
    <x v="0"/>
    <s v="United States"/>
    <s v="Tulsa"/>
    <s v="Oklahoma"/>
    <n v="74133"/>
    <x v="2"/>
    <s v="TEC-AC-10004659"/>
    <x v="2"/>
    <s v="Accessories"/>
    <s v="Imation Secure+ Hardware Encrypted USB 2.0 Flash Drive; 16GB"/>
    <x v="407"/>
    <n v="4"/>
    <n v="0"/>
    <n v="102.18600000000001"/>
    <n v="6"/>
    <n v="35"/>
    <n v="2017"/>
    <s v="September"/>
    <s v="Q3"/>
  </r>
  <r>
    <n v="1971"/>
    <x v="963"/>
    <x v="636"/>
    <d v="2017-05-11T00:00:00"/>
    <s v="Standard Class"/>
    <s v="ML-17755"/>
    <x v="529"/>
    <x v="2"/>
    <s v="United States"/>
    <s v="Chicago"/>
    <s v="Illinois"/>
    <n v="60623"/>
    <x v="2"/>
    <s v="OFF-AR-10004752"/>
    <x v="1"/>
    <s v="Art"/>
    <s v="Blackstonian Pencils"/>
    <x v="1669"/>
    <n v="3"/>
    <n v="0.2"/>
    <n v="0.64080000000000004"/>
    <n v="5"/>
    <n v="10"/>
    <n v="2017"/>
    <s v="May"/>
    <s v="Q2"/>
  </r>
  <r>
    <n v="1972"/>
    <x v="963"/>
    <x v="636"/>
    <d v="2017-05-11T00:00:00"/>
    <s v="Standard Class"/>
    <s v="ML-17755"/>
    <x v="529"/>
    <x v="2"/>
    <s v="United States"/>
    <s v="Chicago"/>
    <s v="Illinois"/>
    <n v="60623"/>
    <x v="2"/>
    <s v="TEC-AC-10004659"/>
    <x v="2"/>
    <s v="Accessories"/>
    <s v="Imation Secure+ Hardware Encrypted USB 2.0 Flash Drive; 16GB"/>
    <x v="177"/>
    <n v="7"/>
    <n v="0.2"/>
    <n v="76.639499999999998"/>
    <n v="5"/>
    <n v="18.749999999999996"/>
    <n v="2017"/>
    <s v="May"/>
    <s v="Q2"/>
  </r>
  <r>
    <n v="1973"/>
    <x v="964"/>
    <x v="637"/>
    <d v="2014-12-19T00:00:00"/>
    <s v="Standard Class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x v="1670"/>
    <n v="4"/>
    <n v="0.8"/>
    <n v="-8.6768000000000001"/>
    <n v="5"/>
    <n v="-170"/>
    <n v="2014"/>
    <s v="December"/>
    <s v="Q4"/>
  </r>
  <r>
    <n v="1974"/>
    <x v="964"/>
    <x v="637"/>
    <d v="2014-12-19T00:00:00"/>
    <s v="Standard Class"/>
    <s v="JD-16015"/>
    <x v="557"/>
    <x v="0"/>
    <s v="United States"/>
    <s v="Chicago"/>
    <s v="Illinois"/>
    <n v="60610"/>
    <x v="2"/>
    <s v="OFF-FA-10003059"/>
    <x v="1"/>
    <s v="Fasteners"/>
    <s v="Assorted Color Push Pins"/>
    <x v="1671"/>
    <n v="2"/>
    <n v="0.2"/>
    <n v="0.47060000000000002"/>
    <n v="5"/>
    <n v="16.25"/>
    <n v="2014"/>
    <s v="December"/>
    <s v="Q4"/>
  </r>
  <r>
    <n v="1975"/>
    <x v="964"/>
    <x v="637"/>
    <d v="2014-12-19T00:00:00"/>
    <s v="Standard Class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x v="1672"/>
    <n v="3"/>
    <n v="0.2"/>
    <n v="-2.1884999999999999"/>
    <n v="5"/>
    <n v="-6.25"/>
    <n v="2014"/>
    <s v="December"/>
    <s v="Q4"/>
  </r>
  <r>
    <n v="1976"/>
    <x v="965"/>
    <x v="638"/>
    <d v="2014-10-20T00:00:00"/>
    <s v="Second Class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/4d x 20-1/2h"/>
    <x v="1673"/>
    <n v="3"/>
    <n v="0"/>
    <n v="11.0388"/>
    <n v="2"/>
    <n v="3.9999999999999996"/>
    <n v="2014"/>
    <s v="October"/>
    <s v="Q4"/>
  </r>
  <r>
    <n v="1977"/>
    <x v="965"/>
    <x v="638"/>
    <d v="2014-10-20T00:00:00"/>
    <s v="Second Class"/>
    <s v="AS-10225"/>
    <x v="127"/>
    <x v="1"/>
    <s v="United States"/>
    <s v="Montgomery"/>
    <s v="Alabama"/>
    <n v="36116"/>
    <x v="0"/>
    <s v="TEC-PH-10002352"/>
    <x v="2"/>
    <s v="Phones"/>
    <s v="Avaya IP Phone 1140E VoIP phone"/>
    <x v="1674"/>
    <n v="5"/>
    <n v="0"/>
    <n v="362.68700000000001"/>
    <n v="2"/>
    <n v="26"/>
    <n v="2014"/>
    <s v="October"/>
    <s v="Q4"/>
  </r>
  <r>
    <n v="1978"/>
    <x v="965"/>
    <x v="638"/>
    <d v="2014-10-20T00:00:00"/>
    <s v="Second Class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x v="1675"/>
    <n v="6"/>
    <n v="0"/>
    <n v="70.964399999999998"/>
    <n v="2"/>
    <n v="13"/>
    <n v="2014"/>
    <s v="October"/>
    <s v="Q4"/>
  </r>
  <r>
    <n v="1979"/>
    <x v="966"/>
    <x v="412"/>
    <d v="2015-05-12T00:00:00"/>
    <s v="Standard Class"/>
    <s v="AA-10375"/>
    <x v="211"/>
    <x v="0"/>
    <s v="United States"/>
    <s v="Salem"/>
    <s v="Oregon"/>
    <n v="97301"/>
    <x v="1"/>
    <s v="OFF-AR-10000127"/>
    <x v="1"/>
    <s v="Art"/>
    <s v="Newell 321"/>
    <x v="791"/>
    <n v="2"/>
    <n v="0.2"/>
    <n v="0.59040000000000004"/>
    <n v="4"/>
    <n v="11.25"/>
    <n v="2015"/>
    <s v="May"/>
    <s v="Q2"/>
  </r>
  <r>
    <n v="1980"/>
    <x v="967"/>
    <x v="167"/>
    <d v="2016-04-14T00:00:00"/>
    <s v="Same Day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x v="1676"/>
    <n v="4"/>
    <n v="0.2"/>
    <n v="105.0228"/>
    <n v="0"/>
    <n v="11.250000000000002"/>
    <n v="2016"/>
    <s v="April"/>
    <s v="Q2"/>
  </r>
  <r>
    <n v="1981"/>
    <x v="967"/>
    <x v="167"/>
    <d v="2016-04-14T00:00:00"/>
    <s v="Same Day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x v="1677"/>
    <n v="4"/>
    <n v="0.2"/>
    <n v="4.2976000000000001"/>
    <n v="0"/>
    <n v="10"/>
    <n v="2016"/>
    <s v="April"/>
    <s v="Q2"/>
  </r>
  <r>
    <n v="1982"/>
    <x v="968"/>
    <x v="639"/>
    <d v="2015-12-16T00:00:00"/>
    <s v="Second Class"/>
    <s v="MM-18280"/>
    <x v="152"/>
    <x v="1"/>
    <s v="United States"/>
    <s v="Columbus"/>
    <s v="Georgia"/>
    <n v="31907"/>
    <x v="0"/>
    <s v="OFF-BI-10004187"/>
    <x v="1"/>
    <s v="Binders"/>
    <s v="3-ring staple pack"/>
    <x v="1053"/>
    <n v="2"/>
    <n v="0"/>
    <n v="1.8048"/>
    <n v="2"/>
    <n v="48.000000000000007"/>
    <n v="2015"/>
    <s v="December"/>
    <s v="Q4"/>
  </r>
  <r>
    <n v="1983"/>
    <x v="969"/>
    <x v="640"/>
    <d v="2014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s v="Jabra Supreme Plus Driver Edition Headset"/>
    <x v="1678"/>
    <n v="4"/>
    <n v="0"/>
    <n v="134.3888"/>
    <n v="6"/>
    <n v="28.000000000000004"/>
    <n v="2014"/>
    <s v="December"/>
    <s v="Q4"/>
  </r>
  <r>
    <n v="1984"/>
    <x v="970"/>
    <x v="641"/>
    <d v="2014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x v="1679"/>
    <n v="6"/>
    <n v="0"/>
    <n v="93.055199999999999"/>
    <n v="2"/>
    <n v="28.999999999999996"/>
    <n v="2014"/>
    <s v="November"/>
    <s v="Q4"/>
  </r>
  <r>
    <n v="1985"/>
    <x v="970"/>
    <x v="641"/>
    <d v="2014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x v="1680"/>
    <n v="3"/>
    <n v="0"/>
    <n v="10.507199999999999"/>
    <n v="2"/>
    <n v="44"/>
    <n v="2014"/>
    <s v="November"/>
    <s v="Q4"/>
  </r>
  <r>
    <n v="1986"/>
    <x v="970"/>
    <x v="641"/>
    <d v="2014-11-27T00:00:00"/>
    <s v="Second Class"/>
    <s v="LW-16825"/>
    <x v="429"/>
    <x v="1"/>
    <s v="United States"/>
    <s v="Brentwood"/>
    <s v="California"/>
    <n v="94513"/>
    <x v="1"/>
    <s v="OFF-PA-10000575"/>
    <x v="1"/>
    <s v="Paper"/>
    <s v="Wirebound Message Books, Four 2 3/4 x 5 White Forms per Page"/>
    <x v="1681"/>
    <n v="4"/>
    <n v="0"/>
    <n v="12.3096"/>
    <n v="2"/>
    <n v="46"/>
    <n v="2014"/>
    <s v="November"/>
    <s v="Q4"/>
  </r>
  <r>
    <n v="1987"/>
    <x v="971"/>
    <x v="197"/>
    <d v="2016-07-27T00:00:00"/>
    <s v="First Class"/>
    <s v="CB-12415"/>
    <x v="558"/>
    <x v="0"/>
    <s v="United States"/>
    <s v="Columbus"/>
    <s v="Ohio"/>
    <n v="43229"/>
    <x v="3"/>
    <s v="TEC-CO-10001449"/>
    <x v="2"/>
    <s v="Copiers"/>
    <s v="Hewlett Packard LaserJet 3310 Copier"/>
    <x v="1682"/>
    <n v="4"/>
    <n v="0.4"/>
    <n v="191.99680000000001"/>
    <n v="2"/>
    <n v="13.333333333333334"/>
    <n v="2016"/>
    <s v="July"/>
    <s v="Q3"/>
  </r>
  <r>
    <n v="1988"/>
    <x v="972"/>
    <x v="529"/>
    <d v="2015-11-13T00:00:00"/>
    <s v="Standard Class"/>
    <s v="AS-10090"/>
    <x v="548"/>
    <x v="0"/>
    <s v="United States"/>
    <s v="Springfield"/>
    <s v="Missouri"/>
    <n v="65807"/>
    <x v="2"/>
    <s v="OFF-BI-10002393"/>
    <x v="1"/>
    <s v="Binders"/>
    <s v="Binder Posts"/>
    <x v="1683"/>
    <n v="3"/>
    <n v="0"/>
    <n v="7.9211999999999998"/>
    <n v="4"/>
    <n v="46"/>
    <n v="2015"/>
    <s v="November"/>
    <s v="Q4"/>
  </r>
  <r>
    <n v="1989"/>
    <x v="972"/>
    <x v="529"/>
    <d v="2015-11-13T00:00:00"/>
    <s v="Standard Class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x v="1684"/>
    <n v="7"/>
    <n v="0"/>
    <n v="215.1198"/>
    <n v="4"/>
    <n v="20.999999999999996"/>
    <n v="2015"/>
    <s v="November"/>
    <s v="Q4"/>
  </r>
  <r>
    <n v="1990"/>
    <x v="972"/>
    <x v="529"/>
    <d v="2015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s v="#10- 4 1/8&quot; x 9 1/2&quot; Recycled Envelopes"/>
    <x v="1685"/>
    <n v="3"/>
    <n v="0"/>
    <n v="12.323399999999999"/>
    <n v="4"/>
    <n v="47"/>
    <n v="2015"/>
    <s v="November"/>
    <s v="Q4"/>
  </r>
  <r>
    <n v="1991"/>
    <x v="972"/>
    <x v="529"/>
    <d v="2015-11-13T00:00:00"/>
    <s v="Standard Class"/>
    <s v="AS-10090"/>
    <x v="548"/>
    <x v="0"/>
    <s v="United States"/>
    <s v="Springfield"/>
    <s v="Missouri"/>
    <n v="65807"/>
    <x v="2"/>
    <s v="OFF-PA-10002160"/>
    <x v="1"/>
    <s v="Paper"/>
    <s v="Xerox 1978"/>
    <x v="1686"/>
    <n v="3"/>
    <n v="0"/>
    <n v="8.4966000000000008"/>
    <n v="4"/>
    <n v="49.000000000000007"/>
    <n v="2015"/>
    <s v="November"/>
    <s v="Q4"/>
  </r>
  <r>
    <n v="1992"/>
    <x v="973"/>
    <x v="642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x v="1687"/>
    <n v="4"/>
    <n v="0.7"/>
    <n v="-3.7995999999999999"/>
    <n v="4"/>
    <n v="-76.666666666666657"/>
    <n v="2017"/>
    <s v="February"/>
    <s v="Q1"/>
  </r>
  <r>
    <n v="1993"/>
    <x v="974"/>
    <x v="643"/>
    <d v="2017-07-02T00:00:00"/>
    <s v="Standard Class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x v="1688"/>
    <n v="6"/>
    <n v="0.2"/>
    <n v="26.64"/>
    <n v="7"/>
    <n v="37.5"/>
    <n v="2017"/>
    <s v="June"/>
    <s v="Q2"/>
  </r>
  <r>
    <n v="1994"/>
    <x v="974"/>
    <x v="643"/>
    <d v="2017-07-02T00:00:00"/>
    <s v="Standard Class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x v="752"/>
    <n v="2"/>
    <n v="0.2"/>
    <n v="0.73480000000000001"/>
    <n v="7"/>
    <n v="13.749999999999998"/>
    <n v="2017"/>
    <s v="June"/>
    <s v="Q2"/>
  </r>
  <r>
    <n v="1995"/>
    <x v="974"/>
    <x v="643"/>
    <d v="2017-07-02T00:00:00"/>
    <s v="Standard Class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x v="1689"/>
    <n v="3"/>
    <n v="0.2"/>
    <n v="-2.1194999999999999"/>
    <n v="7"/>
    <n v="-18.75"/>
    <n v="2017"/>
    <s v="June"/>
    <s v="Q2"/>
  </r>
  <r>
    <n v="1996"/>
    <x v="975"/>
    <x v="574"/>
    <d v="2017-12-04T00:00:00"/>
    <s v="Second Class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x v="1690"/>
    <n v="5"/>
    <n v="0.8"/>
    <n v="-766.01199999999994"/>
    <n v="2"/>
    <n v="-259.99999999999994"/>
    <n v="2017"/>
    <s v="December"/>
    <s v="Q4"/>
  </r>
  <r>
    <n v="1997"/>
    <x v="975"/>
    <x v="574"/>
    <d v="2017-12-04T00:00:00"/>
    <s v="Second Class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x v="1691"/>
    <n v="4"/>
    <n v="0.6"/>
    <n v="-3.7195999999999998"/>
    <n v="2"/>
    <n v="-42.499999999999993"/>
    <n v="2017"/>
    <s v="December"/>
    <s v="Q4"/>
  </r>
  <r>
    <n v="1998"/>
    <x v="976"/>
    <x v="644"/>
    <d v="2014-02-09T00:00:00"/>
    <s v="First Class"/>
    <s v="ND-18460"/>
    <x v="540"/>
    <x v="1"/>
    <s v="United States"/>
    <s v="Chesapeake"/>
    <s v="Virginia"/>
    <n v="23320"/>
    <x v="0"/>
    <s v="OFF-LA-10002787"/>
    <x v="1"/>
    <s v="Labels"/>
    <s v="Avery 480"/>
    <x v="1692"/>
    <n v="4"/>
    <n v="0"/>
    <n v="7.2"/>
    <n v="3"/>
    <n v="48.000000000000007"/>
    <n v="2014"/>
    <s v="February"/>
    <s v="Q1"/>
  </r>
  <r>
    <n v="1999"/>
    <x v="976"/>
    <x v="644"/>
    <d v="2014-02-09T00:00:00"/>
    <s v="First Class"/>
    <s v="ND-18460"/>
    <x v="540"/>
    <x v="1"/>
    <s v="United States"/>
    <s v="Chesapeake"/>
    <s v="Virginia"/>
    <n v="23320"/>
    <x v="0"/>
    <s v="TEC-PH-10003645"/>
    <x v="2"/>
    <s v="Phones"/>
    <s v="Aastra 57i VoIP phone"/>
    <x v="1693"/>
    <n v="1"/>
    <n v="0"/>
    <n v="42.018599999999999"/>
    <n v="3"/>
    <n v="25.999999999999996"/>
    <n v="2014"/>
    <s v="February"/>
    <s v="Q1"/>
  </r>
  <r>
    <n v="2000"/>
    <x v="976"/>
    <x v="644"/>
    <d v="2014-02-09T00:00:00"/>
    <s v="First Class"/>
    <s v="ND-18460"/>
    <x v="540"/>
    <x v="1"/>
    <s v="United States"/>
    <s v="Chesapeake"/>
    <s v="Virginia"/>
    <n v="23320"/>
    <x v="0"/>
    <s v="TEC-PH-10001615"/>
    <x v="2"/>
    <s v="Phones"/>
    <s v="AT&amp;T CL82213"/>
    <x v="1694"/>
    <n v="5"/>
    <n v="0"/>
    <n v="42.035499999999999"/>
    <n v="3"/>
    <n v="29.000000000000004"/>
    <n v="2014"/>
    <s v="February"/>
    <s v="Q1"/>
  </r>
  <r>
    <n v="2001"/>
    <x v="977"/>
    <x v="645"/>
    <d v="2017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x v="1695"/>
    <n v="5"/>
    <n v="0"/>
    <n v="21.994499999999999"/>
    <n v="7"/>
    <n v="11"/>
    <n v="2017"/>
    <s v="April"/>
    <s v="Q2"/>
  </r>
  <r>
    <n v="2002"/>
    <x v="977"/>
    <x v="645"/>
    <d v="2017-04-18T00:00:00"/>
    <s v="Standard Class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x v="1075"/>
    <n v="7"/>
    <n v="0"/>
    <n v="14.2324"/>
    <n v="7"/>
    <n v="34"/>
    <n v="2017"/>
    <s v="April"/>
    <s v="Q2"/>
  </r>
  <r>
    <n v="2003"/>
    <x v="978"/>
    <x v="53"/>
    <d v="2017-12-28T00:00:00"/>
    <s v="Second Class"/>
    <s v="JW-15955"/>
    <x v="527"/>
    <x v="0"/>
    <s v="United States"/>
    <s v="Louisville"/>
    <s v="Kentucky"/>
    <n v="40214"/>
    <x v="0"/>
    <s v="OFF-ST-10000563"/>
    <x v="1"/>
    <s v="Storage"/>
    <s v="Fellowes Bankers Box Stor/Drawer Steel Plus"/>
    <x v="1429"/>
    <n v="3"/>
    <n v="0"/>
    <n v="9.5939999999999994"/>
    <n v="3"/>
    <n v="10"/>
    <n v="2017"/>
    <s v="December"/>
    <s v="Q4"/>
  </r>
  <r>
    <n v="2004"/>
    <x v="978"/>
    <x v="53"/>
    <d v="2017-12-28T00:00:00"/>
    <s v="Second Class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x v="1696"/>
    <n v="5"/>
    <n v="0"/>
    <n v="76.112499999999997"/>
    <n v="3"/>
    <n v="25"/>
    <n v="2017"/>
    <s v="December"/>
    <s v="Q4"/>
  </r>
  <r>
    <n v="2005"/>
    <x v="979"/>
    <x v="645"/>
    <d v="2017-04-18T00:00:00"/>
    <s v="Standard Class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x v="520"/>
    <n v="3"/>
    <n v="0.8"/>
    <n v="-17.045999999999999"/>
    <n v="7"/>
    <n v="-149.99999999999997"/>
    <n v="2017"/>
    <s v="April"/>
    <s v="Q2"/>
  </r>
  <r>
    <n v="2006"/>
    <x v="980"/>
    <x v="520"/>
    <d v="2015-01-04T00:00:00"/>
    <s v="Standard Class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/Pack"/>
    <x v="1697"/>
    <n v="7"/>
    <n v="0"/>
    <n v="11.575200000000001"/>
    <n v="4"/>
    <n v="39"/>
    <n v="2014"/>
    <s v="December"/>
    <s v="Q4"/>
  </r>
  <r>
    <n v="2007"/>
    <x v="980"/>
    <x v="520"/>
    <d v="2015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s v="Sabrent 4-Port USB 2.0 Hub"/>
    <x v="1698"/>
    <n v="7"/>
    <n v="0"/>
    <n v="16.1602"/>
    <n v="4"/>
    <n v="34"/>
    <n v="2014"/>
    <s v="December"/>
    <s v="Q4"/>
  </r>
  <r>
    <n v="2008"/>
    <x v="981"/>
    <x v="646"/>
    <d v="2017-08-04T00:00:00"/>
    <s v="First Class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x v="1699"/>
    <n v="2"/>
    <n v="0.3"/>
    <n v="-36.674399999999999"/>
    <n v="1"/>
    <n v="-20"/>
    <n v="2017"/>
    <s v="August"/>
    <s v="Q3"/>
  </r>
  <r>
    <n v="2009"/>
    <x v="982"/>
    <x v="647"/>
    <d v="2014-11-21T00:00:00"/>
    <s v="Standard Class"/>
    <s v="JF-15190"/>
    <x v="440"/>
    <x v="0"/>
    <s v="United States"/>
    <s v="Johnson City"/>
    <s v="Tennessee"/>
    <n v="37604"/>
    <x v="0"/>
    <s v="OFF-AR-10001315"/>
    <x v="1"/>
    <s v="Art"/>
    <s v="Newell 310"/>
    <x v="1700"/>
    <n v="3"/>
    <n v="0.2"/>
    <n v="0.47520000000000001"/>
    <n v="6"/>
    <n v="11.25"/>
    <n v="2014"/>
    <s v="November"/>
    <s v="Q4"/>
  </r>
  <r>
    <n v="2010"/>
    <x v="982"/>
    <x v="647"/>
    <d v="2014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x v="1701"/>
    <n v="2"/>
    <n v="0.2"/>
    <n v="29.142399999999999"/>
    <n v="6"/>
    <n v="8.75"/>
    <n v="2014"/>
    <s v="November"/>
    <s v="Q4"/>
  </r>
  <r>
    <n v="2011"/>
    <x v="982"/>
    <x v="647"/>
    <d v="2014-11-21T00:00:00"/>
    <s v="Standard Class"/>
    <s v="JF-15190"/>
    <x v="440"/>
    <x v="0"/>
    <s v="United States"/>
    <s v="Johnson City"/>
    <s v="Tennessee"/>
    <n v="37604"/>
    <x v="0"/>
    <s v="OFF-PA-10002137"/>
    <x v="1"/>
    <s v="Paper"/>
    <s v="Southworth 100% Résumé Paper, 24lb."/>
    <x v="1702"/>
    <n v="4"/>
    <n v="0.2"/>
    <n v="7.78"/>
    <n v="6"/>
    <n v="31.25"/>
    <n v="2014"/>
    <s v="November"/>
    <s v="Q4"/>
  </r>
  <r>
    <n v="2012"/>
    <x v="983"/>
    <x v="555"/>
    <d v="2015-12-11T00:00:00"/>
    <s v="Same Day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x v="1290"/>
    <n v="2"/>
    <n v="0.2"/>
    <n v="35.996400000000001"/>
    <n v="0"/>
    <n v="22.5"/>
    <n v="2015"/>
    <s v="December"/>
    <s v="Q4"/>
  </r>
  <r>
    <n v="2013"/>
    <x v="983"/>
    <x v="555"/>
    <d v="2015-12-11T00:00:00"/>
    <s v="Same Day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/Legal Size Black"/>
    <x v="1703"/>
    <n v="3"/>
    <n v="0.2"/>
    <n v="4.6344000000000003"/>
    <n v="0"/>
    <n v="10"/>
    <n v="2015"/>
    <s v="December"/>
    <s v="Q4"/>
  </r>
  <r>
    <n v="2014"/>
    <x v="984"/>
    <x v="31"/>
    <d v="2016-09-23T00:00:00"/>
    <s v="Standard Class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  <n v="1"/>
    <n v="0"/>
    <n v="84.235200000000006"/>
    <n v="5"/>
    <n v="24"/>
    <n v="2016"/>
    <s v="September"/>
    <s v="Q3"/>
  </r>
  <r>
    <n v="2015"/>
    <x v="984"/>
    <x v="31"/>
    <d v="2016-09-23T00:00:00"/>
    <s v="Standard Class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x v="1705"/>
    <n v="2"/>
    <n v="0"/>
    <n v="6.0167999999999999"/>
    <n v="5"/>
    <n v="46"/>
    <n v="2016"/>
    <s v="September"/>
    <s v="Q3"/>
  </r>
  <r>
    <n v="2016"/>
    <x v="984"/>
    <x v="31"/>
    <d v="2016-09-23T00:00:00"/>
    <s v="Standard Class"/>
    <s v="AM-10705"/>
    <x v="562"/>
    <x v="0"/>
    <s v="United States"/>
    <s v="Auburn"/>
    <s v="Alabama"/>
    <n v="36830"/>
    <x v="0"/>
    <s v="OFF-ST-10003716"/>
    <x v="1"/>
    <s v="Storage"/>
    <s v="Tennsco Double-Tier Lockers"/>
    <x v="1706"/>
    <n v="4"/>
    <n v="0"/>
    <n v="117.0104"/>
    <n v="5"/>
    <n v="13"/>
    <n v="2016"/>
    <s v="September"/>
    <s v="Q3"/>
  </r>
  <r>
    <n v="2017"/>
    <x v="985"/>
    <x v="531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s v="GBC Imprintable Covers"/>
    <x v="679"/>
    <n v="2"/>
    <n v="0.2"/>
    <n v="6.3684000000000003"/>
    <n v="4"/>
    <n v="36.25"/>
    <n v="2015"/>
    <s v="March"/>
    <s v="Q1"/>
  </r>
  <r>
    <n v="2018"/>
    <x v="985"/>
    <x v="531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x v="2"/>
    <n v="2"/>
    <n v="0"/>
    <n v="6.8714000000000004"/>
    <n v="4"/>
    <n v="47"/>
    <n v="2015"/>
    <s v="March"/>
    <s v="Q1"/>
  </r>
  <r>
    <n v="2019"/>
    <x v="985"/>
    <x v="531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x v="1707"/>
    <n v="4"/>
    <n v="0"/>
    <n v="8.6736000000000004"/>
    <n v="4"/>
    <n v="26"/>
    <n v="2015"/>
    <s v="March"/>
    <s v="Q1"/>
  </r>
  <r>
    <n v="2020"/>
    <x v="985"/>
    <x v="531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s v="Wirebound Message Books, 5-1/2 x 4 Forms, 2 or 4 Forms per Page"/>
    <x v="1708"/>
    <n v="6"/>
    <n v="0"/>
    <n v="19.668600000000001"/>
    <n v="4"/>
    <n v="49.000000000000007"/>
    <n v="2015"/>
    <s v="March"/>
    <s v="Q1"/>
  </r>
  <r>
    <n v="2021"/>
    <x v="986"/>
    <x v="251"/>
    <d v="2016-09-21T00:00:00"/>
    <s v="First Class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x v="1709"/>
    <n v="9"/>
    <n v="0"/>
    <n v="481.86900000000003"/>
    <n v="2"/>
    <n v="30"/>
    <n v="2016"/>
    <s v="September"/>
    <s v="Q3"/>
  </r>
  <r>
    <n v="2022"/>
    <x v="986"/>
    <x v="251"/>
    <d v="2016-09-21T00:00:00"/>
    <s v="First Class"/>
    <s v="RH-19510"/>
    <x v="563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  <n v="3"/>
    <n v="0"/>
    <n v="7.6680000000000001"/>
    <n v="2"/>
    <n v="45"/>
    <n v="2016"/>
    <s v="September"/>
    <s v="Q3"/>
  </r>
  <r>
    <n v="2023"/>
    <x v="986"/>
    <x v="251"/>
    <d v="2016-09-21T00:00:00"/>
    <s v="First Class"/>
    <s v="RH-19510"/>
    <x v="563"/>
    <x v="2"/>
    <s v="United States"/>
    <s v="Providence"/>
    <s v="Rhode Island"/>
    <n v="2908"/>
    <x v="3"/>
    <s v="OFF-BI-10004826"/>
    <x v="1"/>
    <s v="Binders"/>
    <s v="JM Magazine Binder"/>
    <x v="1710"/>
    <n v="3"/>
    <n v="0"/>
    <n v="23.7744"/>
    <n v="2"/>
    <n v="48"/>
    <n v="2016"/>
    <s v="September"/>
    <s v="Q3"/>
  </r>
  <r>
    <n v="2024"/>
    <x v="986"/>
    <x v="251"/>
    <d v="2016-09-21T00:00:00"/>
    <s v="First Class"/>
    <s v="RH-19510"/>
    <x v="563"/>
    <x v="2"/>
    <s v="United States"/>
    <s v="Providence"/>
    <s v="Rhode Island"/>
    <n v="2908"/>
    <x v="3"/>
    <s v="FUR-CH-10004675"/>
    <x v="0"/>
    <s v="Chairs"/>
    <s v="Lifetime Advantage Folding Chairs, 4/Carton"/>
    <x v="1711"/>
    <n v="4"/>
    <n v="0"/>
    <n v="244.24959999999999"/>
    <n v="2"/>
    <n v="27.999999999999996"/>
    <n v="2016"/>
    <s v="September"/>
    <s v="Q3"/>
  </r>
  <r>
    <n v="2025"/>
    <x v="987"/>
    <x v="648"/>
    <d v="2017-08-22T00:00:00"/>
    <s v="Second Class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x v="1712"/>
    <n v="5"/>
    <n v="0.2"/>
    <n v="77.713999999999999"/>
    <n v="2"/>
    <n v="32.5"/>
    <n v="2017"/>
    <s v="August"/>
    <s v="Q3"/>
  </r>
  <r>
    <n v="2026"/>
    <x v="988"/>
    <x v="649"/>
    <d v="2015-03-15T00:00:00"/>
    <s v="First Class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  <n v="2"/>
    <n v="0"/>
    <n v="39.748800000000003"/>
    <n v="2"/>
    <n v="28.000000000000004"/>
    <n v="2015"/>
    <s v="March"/>
    <s v="Q1"/>
  </r>
  <r>
    <n v="2027"/>
    <x v="989"/>
    <x v="162"/>
    <d v="2016-09-10T00:00:00"/>
    <s v="Second Class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  <n v="2"/>
    <n v="0.2"/>
    <n v="11.558400000000001"/>
    <n v="2"/>
    <n v="35"/>
    <n v="2016"/>
    <s v="September"/>
    <s v="Q3"/>
  </r>
  <r>
    <n v="2028"/>
    <x v="989"/>
    <x v="162"/>
    <d v="2016-09-10T00:00:00"/>
    <s v="Second Class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x v="1715"/>
    <n v="4"/>
    <n v="0.2"/>
    <n v="23.497599999999998"/>
    <n v="2"/>
    <n v="35"/>
    <n v="2016"/>
    <s v="September"/>
    <s v="Q3"/>
  </r>
  <r>
    <n v="2029"/>
    <x v="990"/>
    <x v="65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  <n v="3"/>
    <n v="0"/>
    <n v="6.9230999999999998"/>
    <n v="4"/>
    <n v="47"/>
    <n v="2015"/>
    <s v="November"/>
    <s v="Q4"/>
  </r>
  <r>
    <n v="2030"/>
    <x v="990"/>
    <x v="65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s v="Tennsco Lockers, Sand"/>
    <x v="1716"/>
    <n v="5"/>
    <n v="0"/>
    <n v="25.175999999999998"/>
    <n v="4"/>
    <n v="23.999999999999996"/>
    <n v="2015"/>
    <s v="November"/>
    <s v="Q4"/>
  </r>
  <r>
    <n v="2031"/>
    <x v="990"/>
    <x v="65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s v="Aluminum Screw Posts"/>
    <x v="1717"/>
    <n v="4"/>
    <n v="0"/>
    <n v="30.52"/>
    <n v="4"/>
    <n v="50"/>
    <n v="2015"/>
    <s v="November"/>
    <s v="Q4"/>
  </r>
  <r>
    <n v="2032"/>
    <x v="990"/>
    <x v="65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s v="Loose Memo Sheets"/>
    <x v="1023"/>
    <n v="3"/>
    <n v="0"/>
    <n v="5.1464999999999996"/>
    <n v="4"/>
    <n v="47"/>
    <n v="2015"/>
    <s v="November"/>
    <s v="Q4"/>
  </r>
  <r>
    <n v="2033"/>
    <x v="991"/>
    <x v="10"/>
    <d v="2016-12-13T00:00:00"/>
    <s v="Standard Class"/>
    <s v="GB-14530"/>
    <x v="334"/>
    <x v="1"/>
    <s v="United States"/>
    <s v="Fort Worth"/>
    <s v="Texas"/>
    <n v="76106"/>
    <x v="2"/>
    <s v="OFF-PA-10002250"/>
    <x v="1"/>
    <s v="Paper"/>
    <s v="Things To Do Today Pad"/>
    <x v="1718"/>
    <n v="2"/>
    <n v="0.2"/>
    <n v="3.2871999999999999"/>
    <n v="4"/>
    <n v="35"/>
    <n v="2016"/>
    <s v="December"/>
    <s v="Q4"/>
  </r>
  <r>
    <n v="2034"/>
    <x v="991"/>
    <x v="10"/>
    <d v="2016-12-13T00:00:00"/>
    <s v="Standard Class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x v="1719"/>
    <n v="1"/>
    <n v="0.2"/>
    <n v="0.81620000000000004"/>
    <n v="4"/>
    <n v="8.75"/>
    <n v="2016"/>
    <s v="December"/>
    <s v="Q4"/>
  </r>
  <r>
    <n v="2035"/>
    <x v="992"/>
    <x v="145"/>
    <d v="2017-09-29T00:00:00"/>
    <s v="Standard Class"/>
    <s v="CT-11995"/>
    <x v="564"/>
    <x v="0"/>
    <s v="United States"/>
    <s v="Rochester"/>
    <s v="Minnesota"/>
    <n v="55901"/>
    <x v="2"/>
    <s v="OFF-BI-10002976"/>
    <x v="1"/>
    <s v="Binders"/>
    <s v="ACCOHIDE Binder by Acco"/>
    <x v="338"/>
    <n v="2"/>
    <n v="0"/>
    <n v="3.8822000000000001"/>
    <n v="4"/>
    <n v="47"/>
    <n v="2017"/>
    <s v="September"/>
    <s v="Q3"/>
  </r>
  <r>
    <n v="2036"/>
    <x v="992"/>
    <x v="145"/>
    <d v="2017-09-29T00:00:00"/>
    <s v="Standard Class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x v="1720"/>
    <n v="3"/>
    <n v="0"/>
    <n v="51.2943"/>
    <n v="4"/>
    <n v="18.999999999999996"/>
    <n v="2017"/>
    <s v="September"/>
    <s v="Q3"/>
  </r>
  <r>
    <n v="2037"/>
    <x v="993"/>
    <x v="651"/>
    <d v="2015-01-27T00:00:00"/>
    <s v="Standard Class"/>
    <s v="CW-11905"/>
    <x v="194"/>
    <x v="2"/>
    <s v="United States"/>
    <s v="Bozeman"/>
    <s v="Montana"/>
    <n v="59715"/>
    <x v="1"/>
    <s v="OFF-PA-10002893"/>
    <x v="1"/>
    <s v="Paper"/>
    <s v="Wirebound Service Call Books, 5 1/2&quot; x 4&quot;"/>
    <x v="1721"/>
    <n v="3"/>
    <n v="0"/>
    <n v="13.9392"/>
    <n v="4"/>
    <n v="48"/>
    <n v="2015"/>
    <s v="January"/>
    <s v="Q1"/>
  </r>
  <r>
    <n v="2038"/>
    <x v="993"/>
    <x v="651"/>
    <d v="2015-01-27T00:00:00"/>
    <s v="Standard Class"/>
    <s v="CW-11905"/>
    <x v="194"/>
    <x v="2"/>
    <s v="United States"/>
    <s v="Bozeman"/>
    <s v="Montana"/>
    <n v="59715"/>
    <x v="1"/>
    <s v="OFF-LA-10003077"/>
    <x v="1"/>
    <s v="Labels"/>
    <s v="Avery 500"/>
    <x v="2"/>
    <n v="2"/>
    <n v="0"/>
    <n v="6.8714000000000004"/>
    <n v="4"/>
    <n v="47"/>
    <n v="2015"/>
    <s v="January"/>
    <s v="Q1"/>
  </r>
  <r>
    <n v="2039"/>
    <x v="994"/>
    <x v="652"/>
    <d v="2015-06-23T00:00:00"/>
    <s v="Standard Class"/>
    <s v="SN-20560"/>
    <x v="381"/>
    <x v="2"/>
    <s v="United States"/>
    <s v="Peoria"/>
    <s v="Arizona"/>
    <n v="85345"/>
    <x v="1"/>
    <s v="OFF-PA-10001661"/>
    <x v="1"/>
    <s v="Paper"/>
    <s v="Xerox 1922"/>
    <x v="1627"/>
    <n v="3"/>
    <n v="0.2"/>
    <n v="4.3326000000000002"/>
    <n v="5"/>
    <n v="36.250000000000007"/>
    <n v="2015"/>
    <s v="June"/>
    <s v="Q2"/>
  </r>
  <r>
    <n v="2040"/>
    <x v="994"/>
    <x v="652"/>
    <d v="2015-06-23T00:00:00"/>
    <s v="Standard Class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x v="1722"/>
    <n v="7"/>
    <n v="0.7"/>
    <n v="-3.3264"/>
    <n v="5"/>
    <n v="-73.333333333333343"/>
    <n v="2015"/>
    <s v="June"/>
    <s v="Q2"/>
  </r>
  <r>
    <n v="2041"/>
    <x v="994"/>
    <x v="652"/>
    <d v="2015-06-23T00:00:00"/>
    <s v="Standard Class"/>
    <s v="SN-20560"/>
    <x v="381"/>
    <x v="2"/>
    <s v="United States"/>
    <s v="Peoria"/>
    <s v="Arizona"/>
    <n v="85345"/>
    <x v="1"/>
    <s v="OFF-BI-10003707"/>
    <x v="1"/>
    <s v="Binders"/>
    <s v="Aluminum Screw Posts"/>
    <x v="1723"/>
    <n v="2"/>
    <n v="0.7"/>
    <n v="-6.1040000000000001"/>
    <n v="5"/>
    <n v="-66.666666666666657"/>
    <n v="2015"/>
    <s v="June"/>
    <s v="Q2"/>
  </r>
  <r>
    <n v="2042"/>
    <x v="994"/>
    <x v="652"/>
    <d v="2015-06-23T00:00:00"/>
    <s v="Standard Class"/>
    <s v="SN-20560"/>
    <x v="381"/>
    <x v="2"/>
    <s v="United States"/>
    <s v="Peoria"/>
    <s v="Arizona"/>
    <n v="85345"/>
    <x v="1"/>
    <s v="FUR-FU-10004973"/>
    <x v="0"/>
    <s v="Furnishings"/>
    <s v="Flat Face Poster Frame"/>
    <x v="1724"/>
    <n v="5"/>
    <n v="0.2"/>
    <n v="20.724"/>
    <n v="5"/>
    <n v="27.500000000000004"/>
    <n v="2015"/>
    <s v="June"/>
    <s v="Q2"/>
  </r>
  <r>
    <n v="2043"/>
    <x v="995"/>
    <x v="653"/>
    <d v="2015-10-08T00:00:00"/>
    <s v="Standard Class"/>
    <s v="EB-13705"/>
    <x v="182"/>
    <x v="1"/>
    <s v="United States"/>
    <s v="San Diego"/>
    <s v="California"/>
    <n v="92105"/>
    <x v="1"/>
    <s v="OFF-BI-10004817"/>
    <x v="1"/>
    <s v="Binders"/>
    <s v="GBC Personal VeloBind Strips"/>
    <x v="1725"/>
    <n v="6"/>
    <n v="0.2"/>
    <n v="20.1264"/>
    <n v="6"/>
    <n v="35"/>
    <n v="2015"/>
    <s v="October"/>
    <s v="Q4"/>
  </r>
  <r>
    <n v="2044"/>
    <x v="996"/>
    <x v="551"/>
    <d v="2017-11-23T00:00:00"/>
    <s v="Standard Class"/>
    <s v="JW-15220"/>
    <x v="478"/>
    <x v="1"/>
    <s v="United States"/>
    <s v="Lakewood"/>
    <s v="Ohio"/>
    <n v="44107"/>
    <x v="3"/>
    <s v="OFF-AR-10001860"/>
    <x v="1"/>
    <s v="Art"/>
    <s v="BIC Liqua Brite Liner"/>
    <x v="1726"/>
    <n v="7"/>
    <n v="0.2"/>
    <n v="7.7728000000000002"/>
    <n v="5"/>
    <n v="20"/>
    <n v="2017"/>
    <s v="November"/>
    <s v="Q4"/>
  </r>
  <r>
    <n v="2045"/>
    <x v="997"/>
    <x v="654"/>
    <d v="2014-08-23T00:00:00"/>
    <s v="Standard Class"/>
    <s v="KB-16585"/>
    <x v="10"/>
    <x v="1"/>
    <s v="United States"/>
    <s v="Houston"/>
    <s v="Texas"/>
    <n v="77095"/>
    <x v="2"/>
    <s v="OFF-PA-10001639"/>
    <x v="1"/>
    <s v="Paper"/>
    <s v="Xerox 203"/>
    <x v="12"/>
    <n v="3"/>
    <n v="0.2"/>
    <n v="5.4432"/>
    <n v="6"/>
    <n v="35"/>
    <n v="2014"/>
    <s v="August"/>
    <s v="Q3"/>
  </r>
  <r>
    <n v="2046"/>
    <x v="998"/>
    <x v="19"/>
    <d v="2016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x v="1727"/>
    <n v="2"/>
    <n v="0"/>
    <n v="45.539200000000001"/>
    <n v="4"/>
    <n v="28.000000000000004"/>
    <n v="2016"/>
    <s v="July"/>
    <s v="Q3"/>
  </r>
  <r>
    <n v="2047"/>
    <x v="998"/>
    <x v="19"/>
    <d v="2016-07-21T00:00:00"/>
    <s v="Standard Class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x v="1728"/>
    <n v="3"/>
    <n v="0"/>
    <n v="280.58999999999997"/>
    <n v="4"/>
    <n v="47"/>
    <n v="2016"/>
    <s v="July"/>
    <s v="Q3"/>
  </r>
  <r>
    <n v="2048"/>
    <x v="998"/>
    <x v="19"/>
    <d v="2016-07-21T00:00:00"/>
    <s v="Standard Class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  <n v="1"/>
    <n v="0"/>
    <n v="26.630400000000002"/>
    <n v="4"/>
    <n v="48.000000000000007"/>
    <n v="2016"/>
    <s v="July"/>
    <s v="Q3"/>
  </r>
  <r>
    <n v="2049"/>
    <x v="999"/>
    <x v="655"/>
    <d v="2015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  <n v="7"/>
    <n v="0.2"/>
    <n v="36.225000000000001"/>
    <n v="2"/>
    <n v="12.5"/>
    <n v="2015"/>
    <s v="July"/>
    <s v="Q3"/>
  </r>
  <r>
    <n v="2050"/>
    <x v="999"/>
    <x v="655"/>
    <d v="2015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x v="1278"/>
    <n v="3"/>
    <n v="0.7"/>
    <n v="-2.0015999999999998"/>
    <n v="2"/>
    <n v="-80"/>
    <n v="2015"/>
    <s v="July"/>
    <s v="Q3"/>
  </r>
  <r>
    <n v="2051"/>
    <x v="999"/>
    <x v="655"/>
    <d v="2015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s v="3M Organizer Strips"/>
    <x v="90"/>
    <n v="4"/>
    <n v="0.7"/>
    <n v="-4.7519999999999998"/>
    <n v="2"/>
    <n v="-73.333333333333329"/>
    <n v="2015"/>
    <s v="July"/>
    <s v="Q3"/>
  </r>
  <r>
    <n v="2052"/>
    <x v="999"/>
    <x v="655"/>
    <d v="2015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s v="Novimex Fabric Task Chair"/>
    <x v="1730"/>
    <n v="8"/>
    <n v="0.3"/>
    <n v="-73.176000000000002"/>
    <n v="2"/>
    <n v="-21.428571428571431"/>
    <n v="2015"/>
    <s v="July"/>
    <s v="Q3"/>
  </r>
  <r>
    <n v="2053"/>
    <x v="999"/>
    <x v="655"/>
    <d v="2015-07-13T00:00:00"/>
    <s v="First Class"/>
    <s v="CK-12595"/>
    <x v="242"/>
    <x v="0"/>
    <s v="United States"/>
    <s v="Philadelphia"/>
    <s v="Pennsylvania"/>
    <n v="19134"/>
    <x v="3"/>
    <s v="OFF-AR-10003732"/>
    <x v="1"/>
    <s v="Art"/>
    <s v="Newell 333"/>
    <x v="1731"/>
    <n v="5"/>
    <n v="0.2"/>
    <n v="0.83399999999999996"/>
    <n v="2"/>
    <n v="7.5"/>
    <n v="2015"/>
    <s v="July"/>
    <s v="Q3"/>
  </r>
  <r>
    <n v="2054"/>
    <x v="999"/>
    <x v="655"/>
    <d v="2015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x v="863"/>
    <n v="6"/>
    <n v="0.2"/>
    <n v="3.4847999999999999"/>
    <n v="2"/>
    <n v="13.749999999999998"/>
    <n v="2015"/>
    <s v="July"/>
    <s v="Q3"/>
  </r>
  <r>
    <n v="2055"/>
    <x v="1000"/>
    <x v="49"/>
    <d v="2016-12-07T00:00:00"/>
    <s v="Standard Class"/>
    <s v="RD-19480"/>
    <x v="502"/>
    <x v="0"/>
    <s v="United States"/>
    <s v="Richmond"/>
    <s v="Indiana"/>
    <n v="47374"/>
    <x v="2"/>
    <s v="FUR-FU-10001196"/>
    <x v="0"/>
    <s v="Furnishings"/>
    <s v="DAX Cubicle Frames - 8x10"/>
    <x v="1732"/>
    <n v="3"/>
    <n v="0"/>
    <n v="5.1929999999999996"/>
    <n v="6"/>
    <n v="30"/>
    <n v="2016"/>
    <s v="December"/>
    <s v="Q4"/>
  </r>
  <r>
    <n v="2056"/>
    <x v="1001"/>
    <x v="66"/>
    <d v="2017-12-25T00:00:00"/>
    <s v="First Class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x v="1695"/>
    <n v="5"/>
    <n v="0"/>
    <n v="63.984000000000002"/>
    <n v="3"/>
    <n v="32"/>
    <n v="2017"/>
    <s v="December"/>
    <s v="Q4"/>
  </r>
  <r>
    <n v="2057"/>
    <x v="1001"/>
    <x v="66"/>
    <d v="2017-12-25T00:00:00"/>
    <s v="First Class"/>
    <s v="TP-21130"/>
    <x v="236"/>
    <x v="0"/>
    <s v="United States"/>
    <s v="Detroit"/>
    <s v="Michigan"/>
    <n v="48227"/>
    <x v="2"/>
    <s v="FUR-CH-10002335"/>
    <x v="0"/>
    <s v="Chairs"/>
    <s v="Hon GuestStacker Chair"/>
    <x v="1733"/>
    <n v="7"/>
    <n v="0"/>
    <n v="412.5394"/>
    <n v="3"/>
    <n v="26"/>
    <n v="2017"/>
    <s v="December"/>
    <s v="Q4"/>
  </r>
  <r>
    <n v="2058"/>
    <x v="1001"/>
    <x v="66"/>
    <d v="2017-12-25T00:00:00"/>
    <s v="First Class"/>
    <s v="TP-21130"/>
    <x v="236"/>
    <x v="0"/>
    <s v="United States"/>
    <s v="Detroit"/>
    <s v="Michigan"/>
    <n v="48227"/>
    <x v="2"/>
    <s v="TEC-AC-10000844"/>
    <x v="2"/>
    <s v="Accessories"/>
    <s v="Logitech Gaming G510s - Keyboard"/>
    <x v="1734"/>
    <n v="1"/>
    <n v="0"/>
    <n v="30.596399999999999"/>
    <n v="3"/>
    <n v="36"/>
    <n v="2017"/>
    <s v="December"/>
    <s v="Q4"/>
  </r>
  <r>
    <n v="2059"/>
    <x v="1001"/>
    <x v="66"/>
    <d v="2017-12-25T00:00:00"/>
    <s v="First Class"/>
    <s v="TP-21130"/>
    <x v="236"/>
    <x v="0"/>
    <s v="United States"/>
    <s v="Detroit"/>
    <s v="Michigan"/>
    <n v="48227"/>
    <x v="2"/>
    <s v="FUR-TA-10004534"/>
    <x v="0"/>
    <s v="Tables"/>
    <s v="Bevis 44 x 96 Conference Tables"/>
    <x v="1735"/>
    <n v="2"/>
    <n v="0"/>
    <n v="70.006"/>
    <n v="3"/>
    <n v="17"/>
    <n v="2017"/>
    <s v="December"/>
    <s v="Q4"/>
  </r>
  <r>
    <n v="2060"/>
    <x v="1002"/>
    <x v="656"/>
    <d v="2014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s v="Staples"/>
    <x v="1176"/>
    <n v="3"/>
    <n v="0"/>
    <n v="5.2164000000000001"/>
    <n v="4"/>
    <n v="46"/>
    <n v="2014"/>
    <s v="October"/>
    <s v="Q4"/>
  </r>
  <r>
    <n v="2061"/>
    <x v="1002"/>
    <x v="656"/>
    <d v="2014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s v="Letter/Legal File Tote with Clear Snap-On Lid, Black Granite"/>
    <x v="1736"/>
    <n v="5"/>
    <n v="0"/>
    <n v="20.878"/>
    <n v="4"/>
    <n v="26"/>
    <n v="2014"/>
    <s v="October"/>
    <s v="Q4"/>
  </r>
  <r>
    <n v="2062"/>
    <x v="1002"/>
    <x v="656"/>
    <d v="2014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/2&quot;"/>
    <x v="1737"/>
    <n v="2"/>
    <n v="0.2"/>
    <n v="5.3891999999999998"/>
    <n v="4"/>
    <n v="33.75"/>
    <n v="2014"/>
    <s v="October"/>
    <s v="Q4"/>
  </r>
  <r>
    <n v="2063"/>
    <x v="1002"/>
    <x v="656"/>
    <d v="2014-11-04T00:00:00"/>
    <s v="Standard Class"/>
    <s v="GG-14650"/>
    <x v="55"/>
    <x v="1"/>
    <s v="United States"/>
    <s v="Los Angeles"/>
    <s v="California"/>
    <n v="90049"/>
    <x v="1"/>
    <s v="OFF-PA-10000477"/>
    <x v="1"/>
    <s v="Paper"/>
    <s v="Xerox 1952"/>
    <x v="1738"/>
    <n v="13"/>
    <n v="0"/>
    <n v="30.427800000000001"/>
    <n v="4"/>
    <n v="47.000000000000007"/>
    <n v="2014"/>
    <s v="October"/>
    <s v="Q4"/>
  </r>
  <r>
    <n v="2064"/>
    <x v="1002"/>
    <x v="656"/>
    <d v="2014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  <n v="4"/>
    <n v="31.25"/>
    <n v="2014"/>
    <s v="October"/>
    <s v="Q4"/>
  </r>
  <r>
    <n v="2065"/>
    <x v="1002"/>
    <x v="656"/>
    <d v="2014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s v="Tennsco Regal Shelving Units"/>
    <x v="1740"/>
    <n v="4"/>
    <n v="0"/>
    <n v="12.1692"/>
    <n v="4"/>
    <n v="3.0000000000000004"/>
    <n v="2014"/>
    <s v="October"/>
    <s v="Q4"/>
  </r>
  <r>
    <n v="2066"/>
    <x v="1002"/>
    <x v="656"/>
    <d v="2014-11-04T00:00:00"/>
    <s v="Standard Class"/>
    <s v="GG-14650"/>
    <x v="55"/>
    <x v="1"/>
    <s v="United States"/>
    <s v="Los Angeles"/>
    <s v="California"/>
    <n v="90049"/>
    <x v="1"/>
    <s v="FUR-CH-10003833"/>
    <x v="0"/>
    <s v="Chairs"/>
    <s v="Novimex Fabric Task Chair"/>
    <x v="1741"/>
    <n v="3"/>
    <n v="0.2"/>
    <n v="-9.1470000000000002"/>
    <n v="4"/>
    <n v="-6.25"/>
    <n v="2014"/>
    <s v="October"/>
    <s v="Q4"/>
  </r>
  <r>
    <n v="2067"/>
    <x v="1002"/>
    <x v="656"/>
    <d v="2014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s v="Maxell LTO Ultrium - 800 GB"/>
    <x v="1742"/>
    <n v="9"/>
    <n v="0"/>
    <n v="47.862900000000003"/>
    <n v="4"/>
    <n v="19"/>
    <n v="2014"/>
    <s v="October"/>
    <s v="Q4"/>
  </r>
  <r>
    <n v="2068"/>
    <x v="1002"/>
    <x v="656"/>
    <d v="2014-11-04T00:00:00"/>
    <s v="Standard Class"/>
    <s v="GG-14650"/>
    <x v="55"/>
    <x v="1"/>
    <s v="United States"/>
    <s v="Los Angeles"/>
    <s v="California"/>
    <n v="90049"/>
    <x v="1"/>
    <s v="OFF-AR-10001419"/>
    <x v="1"/>
    <s v="Art"/>
    <s v="Newell 325"/>
    <x v="708"/>
    <n v="3"/>
    <n v="0"/>
    <n v="3.7170000000000001"/>
    <n v="4"/>
    <n v="30"/>
    <n v="2014"/>
    <s v="October"/>
    <s v="Q4"/>
  </r>
  <r>
    <n v="2069"/>
    <x v="1003"/>
    <x v="657"/>
    <d v="2015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x v="1743"/>
    <n v="4"/>
    <n v="0"/>
    <n v="69.986000000000004"/>
    <n v="6"/>
    <n v="35"/>
    <n v="2015"/>
    <s v="April"/>
    <s v="Q2"/>
  </r>
  <r>
    <n v="2070"/>
    <x v="1003"/>
    <x v="657"/>
    <d v="2015-04-19T00:00:00"/>
    <s v="Standard Class"/>
    <s v="ZC-21910"/>
    <x v="233"/>
    <x v="0"/>
    <s v="United States"/>
    <s v="Pomona"/>
    <s v="California"/>
    <n v="91767"/>
    <x v="1"/>
    <s v="FUR-TA-10003954"/>
    <x v="0"/>
    <s v="Tables"/>
    <s v="Hon 94000 Series Round Tables"/>
    <x v="1744"/>
    <n v="3"/>
    <n v="0.2"/>
    <n v="-97.739400000000003"/>
    <n v="6"/>
    <n v="-13.750000000000002"/>
    <n v="2015"/>
    <s v="April"/>
    <s v="Q2"/>
  </r>
  <r>
    <n v="2071"/>
    <x v="1004"/>
    <x v="658"/>
    <d v="2016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s v="GBC Instant Report Kit"/>
    <x v="1745"/>
    <n v="1"/>
    <n v="0.7"/>
    <n v="-1.294"/>
    <n v="2"/>
    <n v="-66.666666666666657"/>
    <n v="2016"/>
    <s v="July"/>
    <s v="Q3"/>
  </r>
  <r>
    <n v="2072"/>
    <x v="1005"/>
    <x v="225"/>
    <d v="2017-11-25T00:00:00"/>
    <s v="Standard Class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x v="510"/>
    <n v="5"/>
    <n v="0.2"/>
    <n v="-46.137"/>
    <n v="5"/>
    <n v="-16.25"/>
    <n v="2017"/>
    <s v="November"/>
    <s v="Q4"/>
  </r>
  <r>
    <n v="2073"/>
    <x v="1006"/>
    <x v="491"/>
    <d v="2016-12-02T00:00:00"/>
    <s v="Standard Class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x v="1746"/>
    <n v="2"/>
    <n v="0.2"/>
    <n v="2.5592000000000001"/>
    <n v="6"/>
    <n v="35"/>
    <n v="2016"/>
    <s v="November"/>
    <s v="Q4"/>
  </r>
  <r>
    <n v="2074"/>
    <x v="1007"/>
    <x v="659"/>
    <d v="2017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x v="127"/>
    <n v="3"/>
    <n v="0"/>
    <n v="13.793100000000001"/>
    <n v="5"/>
    <n v="23"/>
    <n v="2017"/>
    <s v="November"/>
    <s v="Q4"/>
  </r>
  <r>
    <n v="2075"/>
    <x v="1007"/>
    <x v="659"/>
    <d v="2017-11-12T00:00:00"/>
    <s v="Second Class"/>
    <s v="DB-13270"/>
    <x v="489"/>
    <x v="2"/>
    <s v="United States"/>
    <s v="Brentwood"/>
    <s v="California"/>
    <n v="94513"/>
    <x v="1"/>
    <s v="TEC-PH-10002468"/>
    <x v="2"/>
    <s v="Phones"/>
    <s v="Plantronics CS 50-USB - headset - Convertible, Monaural"/>
    <x v="1747"/>
    <n v="7"/>
    <n v="0.2"/>
    <n v="66.635099999999994"/>
    <n v="5"/>
    <n v="8.75"/>
    <n v="2017"/>
    <s v="November"/>
    <s v="Q4"/>
  </r>
  <r>
    <n v="2076"/>
    <x v="1008"/>
    <x v="588"/>
    <d v="2014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x v="1748"/>
    <n v="3"/>
    <n v="0"/>
    <n v="28.518000000000001"/>
    <n v="4"/>
    <n v="49"/>
    <n v="2014"/>
    <s v="December"/>
    <s v="Q4"/>
  </r>
  <r>
    <n v="2077"/>
    <x v="1009"/>
    <x v="510"/>
    <d v="2017-09-15T00:00:00"/>
    <s v="First Class"/>
    <s v="BF-11080"/>
    <x v="569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  <n v="5"/>
    <n v="0"/>
    <n v="19.95"/>
    <n v="3"/>
    <n v="50"/>
    <n v="2017"/>
    <s v="September"/>
    <s v="Q3"/>
  </r>
  <r>
    <n v="2078"/>
    <x v="1009"/>
    <x v="510"/>
    <d v="2017-09-15T00:00:00"/>
    <s v="First Class"/>
    <s v="BF-11080"/>
    <x v="569"/>
    <x v="0"/>
    <s v="United States"/>
    <s v="Baltimore"/>
    <s v="Maryland"/>
    <n v="21215"/>
    <x v="3"/>
    <s v="OFF-AP-10000358"/>
    <x v="1"/>
    <s v="Appliances"/>
    <s v="Fellowes Basic Home/Office Series Surge Protectors"/>
    <x v="1750"/>
    <n v="7"/>
    <n v="0"/>
    <n v="26.349399999999999"/>
    <n v="3"/>
    <n v="28.999999999999996"/>
    <n v="2017"/>
    <s v="September"/>
    <s v="Q3"/>
  </r>
  <r>
    <n v="2079"/>
    <x v="1009"/>
    <x v="510"/>
    <d v="2017-09-15T00:00:00"/>
    <s v="First Class"/>
    <s v="BF-11080"/>
    <x v="569"/>
    <x v="0"/>
    <s v="United States"/>
    <s v="Baltimore"/>
    <s v="Maryland"/>
    <n v="21215"/>
    <x v="3"/>
    <s v="OFF-PA-10004243"/>
    <x v="1"/>
    <s v="Paper"/>
    <s v="Xerox 1939"/>
    <x v="450"/>
    <n v="5"/>
    <n v="0"/>
    <n v="45.527999999999999"/>
    <n v="3"/>
    <n v="48.000000000000007"/>
    <n v="2017"/>
    <s v="September"/>
    <s v="Q3"/>
  </r>
  <r>
    <n v="2080"/>
    <x v="1010"/>
    <x v="100"/>
    <d v="2015-12-29T00:00:00"/>
    <s v="Standard Class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x v="1751"/>
    <n v="7"/>
    <n v="0.2"/>
    <n v="37.181199999999997"/>
    <n v="5"/>
    <n v="35"/>
    <n v="2015"/>
    <s v="December"/>
    <s v="Q4"/>
  </r>
  <r>
    <n v="2081"/>
    <x v="1010"/>
    <x v="100"/>
    <d v="2015-12-29T00:00:00"/>
    <s v="Standard Class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x v="1752"/>
    <n v="2"/>
    <n v="0.2"/>
    <n v="11.198399999999999"/>
    <n v="5"/>
    <n v="10"/>
    <n v="2015"/>
    <s v="December"/>
    <s v="Q4"/>
  </r>
  <r>
    <n v="2082"/>
    <x v="1010"/>
    <x v="100"/>
    <d v="2015-12-29T00:00:00"/>
    <s v="Standard Class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x v="323"/>
    <n v="2"/>
    <n v="0.2"/>
    <n v="1.7352000000000001"/>
    <n v="5"/>
    <n v="22.5"/>
    <n v="2015"/>
    <s v="December"/>
    <s v="Q4"/>
  </r>
  <r>
    <n v="2083"/>
    <x v="1011"/>
    <x v="660"/>
    <d v="2017-03-01T00:00:00"/>
    <s v="Standard Class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x v="776"/>
    <n v="6"/>
    <n v="0"/>
    <n v="16.847999999999999"/>
    <n v="6"/>
    <n v="45"/>
    <n v="2017"/>
    <s v="February"/>
    <s v="Q1"/>
  </r>
  <r>
    <n v="2084"/>
    <x v="1012"/>
    <x v="533"/>
    <d v="2014-11-29T00:00:00"/>
    <s v="Standard Class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x v="208"/>
    <n v="2"/>
    <n v="0.2"/>
    <n v="8.8800000000000008"/>
    <n v="6"/>
    <n v="37.500000000000007"/>
    <n v="2014"/>
    <s v="November"/>
    <s v="Q4"/>
  </r>
  <r>
    <n v="2085"/>
    <x v="1013"/>
    <x v="661"/>
    <d v="2016-06-28T00:00:00"/>
    <s v="Standard Class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  <n v="4"/>
    <n v="0"/>
    <n v="56.175199999999997"/>
    <n v="5"/>
    <n v="46"/>
    <n v="2016"/>
    <s v="June"/>
    <s v="Q2"/>
  </r>
  <r>
    <n v="2086"/>
    <x v="1013"/>
    <x v="661"/>
    <d v="2016-06-28T00:00:00"/>
    <s v="Standard Class"/>
    <s v="IM-15070"/>
    <x v="5"/>
    <x v="0"/>
    <s v="United States"/>
    <s v="New York City"/>
    <s v="New York"/>
    <n v="10009"/>
    <x v="3"/>
    <s v="OFF-LA-10000248"/>
    <x v="1"/>
    <s v="Labels"/>
    <s v="Avery 52"/>
    <x v="1753"/>
    <n v="5"/>
    <n v="0"/>
    <n v="8.6715"/>
    <n v="5"/>
    <n v="47"/>
    <n v="2016"/>
    <s v="June"/>
    <s v="Q2"/>
  </r>
  <r>
    <n v="2087"/>
    <x v="1013"/>
    <x v="661"/>
    <d v="2016-06-28T00:00:00"/>
    <s v="Standard Class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/Stacking System"/>
    <x v="1754"/>
    <n v="5"/>
    <n v="0"/>
    <n v="38.988"/>
    <n v="5"/>
    <n v="12.000000000000002"/>
    <n v="2016"/>
    <s v="June"/>
    <s v="Q2"/>
  </r>
  <r>
    <n v="2088"/>
    <x v="1013"/>
    <x v="661"/>
    <d v="2016-06-28T00:00:00"/>
    <s v="Standard Class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x v="64"/>
    <n v="3"/>
    <n v="0"/>
    <n v="68.963099999999997"/>
    <n v="5"/>
    <n v="47"/>
    <n v="2016"/>
    <s v="June"/>
    <s v="Q2"/>
  </r>
  <r>
    <n v="2089"/>
    <x v="1013"/>
    <x v="661"/>
    <d v="2016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x v="532"/>
    <n v="2"/>
    <n v="0"/>
    <n v="1.4652000000000001"/>
    <n v="5"/>
    <n v="37"/>
    <n v="2016"/>
    <s v="June"/>
    <s v="Q2"/>
  </r>
  <r>
    <n v="2090"/>
    <x v="1014"/>
    <x v="662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s v="Avery 507"/>
    <x v="1755"/>
    <n v="2"/>
    <n v="0"/>
    <n v="2.6496"/>
    <n v="4"/>
    <n v="46"/>
    <n v="2015"/>
    <s v="October"/>
    <s v="Q4"/>
  </r>
  <r>
    <n v="2091"/>
    <x v="1015"/>
    <x v="663"/>
    <d v="2017-07-19T00:00:00"/>
    <s v="Standard Class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x v="1756"/>
    <n v="3"/>
    <n v="0"/>
    <n v="13.009499999999999"/>
    <n v="4"/>
    <n v="48.999999999999993"/>
    <n v="2017"/>
    <s v="July"/>
    <s v="Q3"/>
  </r>
  <r>
    <n v="2092"/>
    <x v="1015"/>
    <x v="663"/>
    <d v="2017-07-19T00:00:00"/>
    <s v="Standard Class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x v="1757"/>
    <n v="3"/>
    <n v="0.3"/>
    <n v="-48.783900000000003"/>
    <n v="4"/>
    <n v="-15.714285714285717"/>
    <n v="2017"/>
    <s v="July"/>
    <s v="Q3"/>
  </r>
  <r>
    <n v="2093"/>
    <x v="1016"/>
    <x v="664"/>
    <d v="2014-11-21T00:00:00"/>
    <s v="Standard Class"/>
    <s v="MP-17470"/>
    <x v="88"/>
    <x v="2"/>
    <s v="United States"/>
    <s v="Moorhead"/>
    <s v="Minnesota"/>
    <n v="56560"/>
    <x v="2"/>
    <s v="FUR-CH-10004289"/>
    <x v="0"/>
    <s v="Chairs"/>
    <s v="Global Super Steno Chair"/>
    <x v="1758"/>
    <n v="5"/>
    <n v="0"/>
    <n v="81.582999999999998"/>
    <n v="4"/>
    <n v="17"/>
    <n v="2014"/>
    <s v="November"/>
    <s v="Q4"/>
  </r>
  <r>
    <n v="2094"/>
    <x v="1017"/>
    <x v="657"/>
    <d v="2015-04-15T00:00:00"/>
    <s v="Second Class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x v="1759"/>
    <n v="1"/>
    <n v="0"/>
    <n v="0.38640000000000002"/>
    <n v="2"/>
    <n v="3"/>
    <n v="2015"/>
    <s v="April"/>
    <s v="Q2"/>
  </r>
  <r>
    <n v="2095"/>
    <x v="1018"/>
    <x v="665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s v="Art"/>
    <s v="Newell 349"/>
    <x v="1317"/>
    <n v="5"/>
    <n v="0.2"/>
    <n v="1.476"/>
    <n v="4"/>
    <n v="11.25"/>
    <n v="2015"/>
    <s v="November"/>
    <s v="Q4"/>
  </r>
  <r>
    <n v="2096"/>
    <x v="1019"/>
    <x v="666"/>
    <d v="2016-05-20T00:00:00"/>
    <s v="Standard Class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x v="1760"/>
    <n v="8"/>
    <n v="0"/>
    <n v="240.56479999999999"/>
    <n v="5"/>
    <n v="47"/>
    <n v="2016"/>
    <s v="May"/>
    <s v="Q2"/>
  </r>
  <r>
    <n v="2097"/>
    <x v="1019"/>
    <x v="666"/>
    <d v="2016-05-20T00:00:00"/>
    <s v="Standard Class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x v="1361"/>
    <n v="4"/>
    <n v="0"/>
    <n v="25.748799999999999"/>
    <n v="5"/>
    <n v="28.000000000000004"/>
    <n v="2016"/>
    <s v="May"/>
    <s v="Q2"/>
  </r>
  <r>
    <n v="2098"/>
    <x v="1019"/>
    <x v="666"/>
    <d v="2016-05-20T00:00:00"/>
    <s v="Standard Class"/>
    <s v="SN-20710"/>
    <x v="17"/>
    <x v="2"/>
    <s v="United States"/>
    <s v="Jackson"/>
    <s v="Mississippi"/>
    <n v="39212"/>
    <x v="0"/>
    <s v="OFF-AR-10003856"/>
    <x v="1"/>
    <s v="Art"/>
    <s v="Newell 344"/>
    <x v="480"/>
    <n v="3"/>
    <n v="0"/>
    <n v="2.1684000000000001"/>
    <n v="5"/>
    <n v="26"/>
    <n v="2016"/>
    <s v="May"/>
    <s v="Q2"/>
  </r>
  <r>
    <n v="2099"/>
    <x v="1020"/>
    <x v="210"/>
    <d v="2017-09-12T00:00:00"/>
    <s v="Standard Class"/>
    <s v="RD-19900"/>
    <x v="76"/>
    <x v="0"/>
    <s v="United States"/>
    <s v="Portland"/>
    <s v="Oregon"/>
    <n v="97206"/>
    <x v="1"/>
    <s v="OFF-ST-10000649"/>
    <x v="1"/>
    <s v="Storage"/>
    <s v="Hanging Personal Folder File"/>
    <x v="1015"/>
    <n v="3"/>
    <n v="0.2"/>
    <n v="2.355"/>
    <n v="5"/>
    <n v="6.25"/>
    <n v="2017"/>
    <s v="September"/>
    <s v="Q3"/>
  </r>
  <r>
    <n v="2100"/>
    <x v="1020"/>
    <x v="210"/>
    <d v="2017-09-12T00:00:00"/>
    <s v="Standard Class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x v="1761"/>
    <n v="7"/>
    <n v="0.2"/>
    <n v="80.483900000000006"/>
    <n v="5"/>
    <n v="28.749999999999996"/>
    <n v="2017"/>
    <s v="September"/>
    <s v="Q3"/>
  </r>
  <r>
    <n v="2101"/>
    <x v="1021"/>
    <x v="418"/>
    <d v="2014-03-17T00:00:00"/>
    <s v="Standard Class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x v="1762"/>
    <n v="3"/>
    <n v="0.2"/>
    <n v="-15.9102"/>
    <n v="7"/>
    <n v="-2.5"/>
    <n v="2014"/>
    <s v="March"/>
    <s v="Q1"/>
  </r>
  <r>
    <n v="2102"/>
    <x v="1021"/>
    <x v="418"/>
    <d v="2014-03-17T00:00:00"/>
    <s v="Standard Class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x v="1763"/>
    <n v="4"/>
    <n v="0.2"/>
    <n v="9.3564000000000007"/>
    <n v="7"/>
    <n v="11.25"/>
    <n v="2014"/>
    <s v="March"/>
    <s v="Q1"/>
  </r>
  <r>
    <n v="2103"/>
    <x v="1022"/>
    <x v="667"/>
    <d v="2014-07-18T00:00:00"/>
    <s v="Same Day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x v="1764"/>
    <n v="4"/>
    <n v="0.2"/>
    <n v="-25.913599999999999"/>
    <n v="0"/>
    <n v="-10"/>
    <n v="2014"/>
    <s v="July"/>
    <s v="Q3"/>
  </r>
  <r>
    <n v="2104"/>
    <x v="1023"/>
    <x v="668"/>
    <d v="2017-03-28T00:00:00"/>
    <s v="Second Class"/>
    <s v="BM-11650"/>
    <x v="312"/>
    <x v="1"/>
    <s v="United States"/>
    <s v="New York City"/>
    <s v="New York"/>
    <n v="10009"/>
    <x v="3"/>
    <s v="OFF-PA-10000357"/>
    <x v="1"/>
    <s v="Paper"/>
    <s v="Xerox 1888"/>
    <x v="1765"/>
    <n v="4"/>
    <n v="0"/>
    <n v="106.52160000000001"/>
    <n v="4"/>
    <n v="48.000000000000007"/>
    <n v="2017"/>
    <s v="March"/>
    <s v="Q1"/>
  </r>
  <r>
    <n v="2105"/>
    <x v="1023"/>
    <x v="668"/>
    <d v="2017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  <n v="4"/>
    <n v="44.999999999999993"/>
    <n v="2017"/>
    <s v="March"/>
    <s v="Q1"/>
  </r>
  <r>
    <n v="2106"/>
    <x v="1024"/>
    <x v="587"/>
    <d v="2014-10-05T00:00:00"/>
    <s v="Standard Class"/>
    <s v="BW-11200"/>
    <x v="572"/>
    <x v="0"/>
    <s v="United States"/>
    <s v="Boynton Beach"/>
    <s v="Florida"/>
    <n v="33437"/>
    <x v="0"/>
    <s v="OFF-PA-10004888"/>
    <x v="1"/>
    <s v="Paper"/>
    <s v="Xerox 217"/>
    <x v="12"/>
    <n v="3"/>
    <n v="0.2"/>
    <n v="5.4432"/>
    <n v="5"/>
    <n v="35"/>
    <n v="2014"/>
    <s v="September"/>
    <s v="Q3"/>
  </r>
  <r>
    <n v="2107"/>
    <x v="1025"/>
    <x v="467"/>
    <d v="2014-09-26T00:00:00"/>
    <s v="Same Day"/>
    <s v="HG-14965"/>
    <x v="428"/>
    <x v="1"/>
    <s v="United States"/>
    <s v="Mesquite"/>
    <s v="Texas"/>
    <n v="75150"/>
    <x v="2"/>
    <s v="OFF-BI-10003460"/>
    <x v="1"/>
    <s v="Binders"/>
    <s v="Acco 3-Hole Punch"/>
    <x v="1767"/>
    <n v="1"/>
    <n v="0.8"/>
    <n v="-1.4016"/>
    <n v="0"/>
    <n v="-160"/>
    <n v="2014"/>
    <s v="September"/>
    <s v="Q3"/>
  </r>
  <r>
    <n v="2108"/>
    <x v="1026"/>
    <x v="89"/>
    <d v="2015-10-31T00:00:00"/>
    <s v="Same Day"/>
    <s v="SG-20080"/>
    <x v="65"/>
    <x v="0"/>
    <s v="United States"/>
    <s v="Redlands"/>
    <s v="California"/>
    <n v="92374"/>
    <x v="1"/>
    <s v="OFF-PA-10000157"/>
    <x v="1"/>
    <s v="Paper"/>
    <s v="Xerox 191"/>
    <x v="1016"/>
    <n v="1"/>
    <n v="0"/>
    <n v="9.3905999999999992"/>
    <n v="0"/>
    <n v="47"/>
    <n v="2015"/>
    <s v="October"/>
    <s v="Q4"/>
  </r>
  <r>
    <n v="2109"/>
    <x v="1026"/>
    <x v="89"/>
    <d v="2015-10-31T00:00:00"/>
    <s v="Same Day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x v="1104"/>
    <n v="3"/>
    <n v="0.2"/>
    <n v="124.485"/>
    <n v="0"/>
    <n v="31.25"/>
    <n v="2015"/>
    <s v="October"/>
    <s v="Q4"/>
  </r>
  <r>
    <n v="2110"/>
    <x v="1026"/>
    <x v="89"/>
    <d v="2015-10-31T00:00:00"/>
    <s v="Same Day"/>
    <s v="SG-20080"/>
    <x v="65"/>
    <x v="0"/>
    <s v="United States"/>
    <s v="Redlands"/>
    <s v="California"/>
    <n v="92374"/>
    <x v="1"/>
    <s v="OFF-AR-10004272"/>
    <x v="1"/>
    <s v="Art"/>
    <s v="Newell 308"/>
    <x v="1310"/>
    <n v="3"/>
    <n v="0"/>
    <n v="1.26"/>
    <n v="0"/>
    <n v="25"/>
    <n v="2015"/>
    <s v="October"/>
    <s v="Q4"/>
  </r>
  <r>
    <n v="2111"/>
    <x v="1026"/>
    <x v="89"/>
    <d v="2015-10-31T00:00:00"/>
    <s v="Same Day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x v="1768"/>
    <n v="5"/>
    <n v="0"/>
    <n v="8.0269999999999992"/>
    <n v="0"/>
    <n v="46"/>
    <n v="2015"/>
    <s v="October"/>
    <s v="Q4"/>
  </r>
  <r>
    <n v="2112"/>
    <x v="1026"/>
    <x v="89"/>
    <d v="2015-10-31T00:00:00"/>
    <s v="Same Day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x v="825"/>
    <n v="4"/>
    <n v="0.2"/>
    <n v="20.196000000000002"/>
    <n v="0"/>
    <n v="6.25"/>
    <n v="2015"/>
    <s v="October"/>
    <s v="Q4"/>
  </r>
  <r>
    <n v="2113"/>
    <x v="1026"/>
    <x v="89"/>
    <d v="2015-10-31T00:00:00"/>
    <s v="Same Day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x v="1271"/>
    <n v="3"/>
    <n v="0"/>
    <n v="8.0190000000000001"/>
    <n v="0"/>
    <n v="27"/>
    <n v="2015"/>
    <s v="October"/>
    <s v="Q4"/>
  </r>
  <r>
    <n v="2114"/>
    <x v="1026"/>
    <x v="89"/>
    <d v="2015-10-31T00:00:00"/>
    <s v="Same Day"/>
    <s v="SG-20080"/>
    <x v="65"/>
    <x v="0"/>
    <s v="United States"/>
    <s v="Redlands"/>
    <s v="California"/>
    <n v="92374"/>
    <x v="1"/>
    <s v="TEC-PH-10001578"/>
    <x v="2"/>
    <s v="Phones"/>
    <s v="Polycom SoundStation2 EX Conference phone"/>
    <x v="1769"/>
    <n v="4"/>
    <n v="0.2"/>
    <n v="145.78200000000001"/>
    <n v="0"/>
    <n v="11.250000000000002"/>
    <n v="2015"/>
    <s v="October"/>
    <s v="Q4"/>
  </r>
  <r>
    <n v="2115"/>
    <x v="1026"/>
    <x v="89"/>
    <d v="2015-10-31T00:00:00"/>
    <s v="Same Day"/>
    <s v="SG-20080"/>
    <x v="65"/>
    <x v="0"/>
    <s v="United States"/>
    <s v="Redlands"/>
    <s v="California"/>
    <n v="92374"/>
    <x v="1"/>
    <s v="OFF-ST-10003638"/>
    <x v="1"/>
    <s v="Storage"/>
    <s v="Mobile Personal File Cube"/>
    <x v="1770"/>
    <n v="2"/>
    <n v="0"/>
    <n v="12.646800000000001"/>
    <n v="0"/>
    <n v="27"/>
    <n v="2015"/>
    <s v="October"/>
    <s v="Q4"/>
  </r>
  <r>
    <n v="2116"/>
    <x v="1026"/>
    <x v="89"/>
    <d v="2015-10-31T00:00:00"/>
    <s v="Same Day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x v="1771"/>
    <n v="1"/>
    <n v="0.15"/>
    <n v="20.039200000000001"/>
    <n v="0"/>
    <n v="4.7058823529411766"/>
    <n v="2015"/>
    <s v="October"/>
    <s v="Q4"/>
  </r>
  <r>
    <n v="2117"/>
    <x v="1027"/>
    <x v="88"/>
    <d v="2015-10-17T00:00:00"/>
    <s v="Second Class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  <n v="1"/>
    <n v="0.4"/>
    <n v="-13.978"/>
    <n v="5"/>
    <n v="-6.666666666666667"/>
    <n v="2015"/>
    <s v="October"/>
    <s v="Q4"/>
  </r>
  <r>
    <n v="2118"/>
    <x v="1028"/>
    <x v="251"/>
    <d v="2016-09-23T00:00:00"/>
    <s v="Standard Class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x v="1773"/>
    <n v="7"/>
    <n v="0"/>
    <n v="73.544799999999995"/>
    <n v="4"/>
    <n v="46"/>
    <n v="2016"/>
    <s v="September"/>
    <s v="Q3"/>
  </r>
  <r>
    <n v="2119"/>
    <x v="1029"/>
    <x v="669"/>
    <d v="2017-04-15T00:00:00"/>
    <s v="First Class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x v="266"/>
    <n v="1"/>
    <n v="0"/>
    <n v="2.3759999999999999"/>
    <n v="2"/>
    <n v="44.999999999999993"/>
    <n v="2017"/>
    <s v="April"/>
    <s v="Q2"/>
  </r>
  <r>
    <n v="2120"/>
    <x v="1029"/>
    <x v="669"/>
    <d v="2017-04-15T00:00:00"/>
    <s v="First Class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x v="1630"/>
    <n v="5"/>
    <n v="0.2"/>
    <n v="302.37299999999999"/>
    <n v="2"/>
    <n v="33.75"/>
    <n v="2017"/>
    <s v="April"/>
    <s v="Q2"/>
  </r>
  <r>
    <n v="2121"/>
    <x v="1030"/>
    <x v="363"/>
    <d v="2017-01-13T00:00:00"/>
    <s v="Standard Class"/>
    <s v="TS-21085"/>
    <x v="465"/>
    <x v="0"/>
    <s v="United States"/>
    <s v="Ormond Beach"/>
    <s v="Florida"/>
    <n v="32174"/>
    <x v="0"/>
    <s v="OFF-BI-10000145"/>
    <x v="1"/>
    <s v="Binders"/>
    <s v="Zipper Ring Binder Pockets"/>
    <x v="1774"/>
    <n v="3"/>
    <n v="0.7"/>
    <n v="-1.9656"/>
    <n v="6"/>
    <n v="-70"/>
    <n v="2017"/>
    <s v="January"/>
    <s v="Q1"/>
  </r>
  <r>
    <n v="2122"/>
    <x v="1031"/>
    <x v="45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x v="1775"/>
    <n v="3"/>
    <n v="0.2"/>
    <n v="-2.6997"/>
    <n v="2"/>
    <n v="-1.25"/>
    <n v="2017"/>
    <s v="November"/>
    <s v="Q4"/>
  </r>
  <r>
    <n v="2123"/>
    <x v="1032"/>
    <x v="585"/>
    <d v="2017-09-24T00:00:00"/>
    <s v="Second Class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x v="1776"/>
    <n v="2"/>
    <n v="0"/>
    <n v="41.133200000000002"/>
    <n v="2"/>
    <n v="17"/>
    <n v="2017"/>
    <s v="September"/>
    <s v="Q3"/>
  </r>
  <r>
    <n v="2124"/>
    <x v="1032"/>
    <x v="585"/>
    <d v="2017-09-24T00:00:00"/>
    <s v="Second Class"/>
    <s v="EH-14005"/>
    <x v="382"/>
    <x v="2"/>
    <s v="United States"/>
    <s v="Lansing"/>
    <s v="Michigan"/>
    <n v="48911"/>
    <x v="2"/>
    <s v="OFF-LA-10000134"/>
    <x v="1"/>
    <s v="Labels"/>
    <s v="Avery 511"/>
    <x v="1777"/>
    <n v="9"/>
    <n v="0"/>
    <n v="13.3056"/>
    <n v="2"/>
    <n v="48.000000000000007"/>
    <n v="2017"/>
    <s v="September"/>
    <s v="Q3"/>
  </r>
  <r>
    <n v="2125"/>
    <x v="1033"/>
    <x v="96"/>
    <d v="2017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x v="1778"/>
    <n v="5"/>
    <n v="0.2"/>
    <n v="35.329500000000003"/>
    <n v="4"/>
    <n v="33.75"/>
    <n v="2017"/>
    <s v="December"/>
    <s v="Q4"/>
  </r>
  <r>
    <n v="2126"/>
    <x v="1033"/>
    <x v="96"/>
    <d v="2017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/5c, Fuchsia"/>
    <x v="1557"/>
    <n v="7"/>
    <n v="0.4"/>
    <n v="9.4436999999999998"/>
    <n v="4"/>
    <n v="15"/>
    <n v="2017"/>
    <s v="December"/>
    <s v="Q4"/>
  </r>
  <r>
    <n v="2127"/>
    <x v="1034"/>
    <x v="67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x v="1779"/>
    <n v="3"/>
    <n v="0.2"/>
    <n v="1.0797000000000001"/>
    <n v="5"/>
    <n v="1.25"/>
    <n v="2014"/>
    <s v="June"/>
    <s v="Q2"/>
  </r>
  <r>
    <n v="2128"/>
    <x v="1035"/>
    <x v="242"/>
    <d v="2015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x v="1780"/>
    <n v="3"/>
    <n v="0.2"/>
    <n v="6.4943999999999997"/>
    <n v="5"/>
    <n v="10"/>
    <n v="2015"/>
    <s v="October"/>
    <s v="Q4"/>
  </r>
  <r>
    <n v="2129"/>
    <x v="1035"/>
    <x v="242"/>
    <d v="2015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s v="Xerox 1946"/>
    <x v="557"/>
    <n v="4"/>
    <n v="0.2"/>
    <n v="7.2576000000000001"/>
    <n v="5"/>
    <n v="35"/>
    <n v="2015"/>
    <s v="October"/>
    <s v="Q4"/>
  </r>
  <r>
    <n v="2130"/>
    <x v="1036"/>
    <x v="671"/>
    <d v="2014-05-22T00:00:00"/>
    <s v="Second Class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x v="1781"/>
    <n v="4"/>
    <n v="0"/>
    <n v="9.3184000000000005"/>
    <n v="2"/>
    <n v="28.000000000000004"/>
    <n v="2014"/>
    <s v="May"/>
    <s v="Q2"/>
  </r>
  <r>
    <n v="2131"/>
    <x v="1036"/>
    <x v="671"/>
    <d v="2014-05-22T00:00:00"/>
    <s v="Second Class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/Pack"/>
    <x v="1782"/>
    <n v="9"/>
    <n v="0"/>
    <n v="11.9412"/>
    <n v="2"/>
    <n v="31"/>
    <n v="2014"/>
    <s v="May"/>
    <s v="Q2"/>
  </r>
  <r>
    <n v="2132"/>
    <x v="1036"/>
    <x v="671"/>
    <d v="2014-05-22T00:00:00"/>
    <s v="Second Class"/>
    <s v="RF-19345"/>
    <x v="575"/>
    <x v="1"/>
    <s v="United States"/>
    <s v="Dover"/>
    <s v="New Hampshire"/>
    <n v="3820"/>
    <x v="3"/>
    <s v="FUR-FU-10000076"/>
    <x v="0"/>
    <s v="Furnishings"/>
    <s v="24-Hour Round Wall Clock"/>
    <x v="392"/>
    <n v="7"/>
    <n v="0"/>
    <n v="60.139800000000001"/>
    <n v="2"/>
    <n v="42.999999999999993"/>
    <n v="2014"/>
    <s v="May"/>
    <s v="Q2"/>
  </r>
  <r>
    <n v="2133"/>
    <x v="1037"/>
    <x v="312"/>
    <d v="2015-11-26T00:00:00"/>
    <s v="Standard Class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  <n v="3"/>
    <n v="0"/>
    <n v="9.0389999999999997"/>
    <n v="6"/>
    <n v="46"/>
    <n v="2015"/>
    <s v="November"/>
    <s v="Q4"/>
  </r>
  <r>
    <n v="2134"/>
    <x v="1038"/>
    <x v="672"/>
    <d v="2015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x v="1784"/>
    <n v="3"/>
    <n v="0.7"/>
    <n v="-122.39279999999999"/>
    <n v="4"/>
    <n v="-80"/>
    <n v="2015"/>
    <s v="November"/>
    <s v="Q4"/>
  </r>
  <r>
    <n v="2135"/>
    <x v="1038"/>
    <x v="672"/>
    <d v="2015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x v="1785"/>
    <n v="7"/>
    <n v="0.2"/>
    <n v="-2.3814000000000002"/>
    <n v="4"/>
    <n v="-22.500000000000004"/>
    <n v="2015"/>
    <s v="November"/>
    <s v="Q4"/>
  </r>
  <r>
    <n v="2136"/>
    <x v="1038"/>
    <x v="672"/>
    <d v="2015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x v="1786"/>
    <n v="4"/>
    <n v="0.4"/>
    <n v="15.82"/>
    <n v="4"/>
    <n v="16.666666666666664"/>
    <n v="2015"/>
    <s v="November"/>
    <s v="Q4"/>
  </r>
  <r>
    <n v="2137"/>
    <x v="1039"/>
    <x v="620"/>
    <d v="2016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x v="1787"/>
    <n v="5"/>
    <n v="0.6"/>
    <n v="-11.439"/>
    <n v="5"/>
    <n v="-77.5"/>
    <n v="2015"/>
    <s v="December"/>
    <s v="Q4"/>
  </r>
  <r>
    <n v="2138"/>
    <x v="1039"/>
    <x v="620"/>
    <d v="2016-01-05T00:00:00"/>
    <s v="Standard Class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x v="1788"/>
    <n v="4"/>
    <n v="0.8"/>
    <n v="-5.8495999999999997"/>
    <n v="5"/>
    <n v="-160"/>
    <n v="2015"/>
    <s v="December"/>
    <s v="Q4"/>
  </r>
  <r>
    <n v="2139"/>
    <x v="1040"/>
    <x v="673"/>
    <d v="2017-11-16T00:00:00"/>
    <s v="Same Day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x v="674"/>
    <n v="3"/>
    <n v="0"/>
    <n v="73.41"/>
    <n v="0"/>
    <n v="50"/>
    <n v="2017"/>
    <s v="November"/>
    <s v="Q4"/>
  </r>
  <r>
    <n v="2140"/>
    <x v="1041"/>
    <x v="571"/>
    <d v="2014-06-11T00:00:00"/>
    <s v="Standard Class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x v="1789"/>
    <n v="9"/>
    <n v="0.2"/>
    <n v="50.4711"/>
    <n v="5"/>
    <n v="33.75"/>
    <n v="2014"/>
    <s v="June"/>
    <s v="Q2"/>
  </r>
  <r>
    <n v="2141"/>
    <x v="1041"/>
    <x v="571"/>
    <d v="2014-06-11T00:00:00"/>
    <s v="Standard Class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x v="1790"/>
    <n v="2"/>
    <n v="0"/>
    <n v="4.4564000000000004"/>
    <n v="5"/>
    <n v="26"/>
    <n v="2014"/>
    <s v="June"/>
    <s v="Q2"/>
  </r>
  <r>
    <n v="2142"/>
    <x v="1041"/>
    <x v="571"/>
    <d v="2014-06-11T00:00:00"/>
    <s v="Standard Class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  <n v="3"/>
    <n v="0.4"/>
    <n v="-347.11739999999998"/>
    <n v="5"/>
    <n v="-35"/>
    <n v="2014"/>
    <s v="June"/>
    <s v="Q2"/>
  </r>
  <r>
    <n v="2143"/>
    <x v="1042"/>
    <x v="142"/>
    <d v="2016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  <n v="6"/>
    <n v="0.2"/>
    <n v="9.9060000000000006"/>
    <n v="4"/>
    <n v="32.5"/>
    <n v="2016"/>
    <s v="September"/>
    <s v="Q3"/>
  </r>
  <r>
    <n v="2144"/>
    <x v="1042"/>
    <x v="142"/>
    <d v="2016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  <n v="2"/>
    <n v="0.4"/>
    <n v="-4.7976000000000001"/>
    <n v="4"/>
    <n v="-20"/>
    <n v="2016"/>
    <s v="September"/>
    <s v="Q3"/>
  </r>
  <r>
    <n v="2145"/>
    <x v="1042"/>
    <x v="142"/>
    <d v="2016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s v="Staples"/>
    <x v="1793"/>
    <n v="7"/>
    <n v="0.2"/>
    <n v="5.4236000000000004"/>
    <n v="4"/>
    <n v="32.500000000000007"/>
    <n v="2016"/>
    <s v="September"/>
    <s v="Q3"/>
  </r>
  <r>
    <n v="2146"/>
    <x v="1043"/>
    <x v="674"/>
    <d v="2016-06-29T00:00:00"/>
    <s v="Standard Class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  <n v="3"/>
    <n v="0.3"/>
    <n v="-18.088200000000001"/>
    <n v="4"/>
    <n v="-4.2857142857142856"/>
    <n v="2016"/>
    <s v="June"/>
    <s v="Q2"/>
  </r>
  <r>
    <n v="2147"/>
    <x v="1043"/>
    <x v="674"/>
    <d v="2016-06-29T00:00:00"/>
    <s v="Standard Class"/>
    <s v="TS-21160"/>
    <x v="378"/>
    <x v="1"/>
    <s v="United States"/>
    <s v="York"/>
    <s v="Pennsylvania"/>
    <n v="17403"/>
    <x v="3"/>
    <s v="OFF-BI-10004781"/>
    <x v="1"/>
    <s v="Binders"/>
    <s v="GBC Wire Binding Strips"/>
    <x v="1795"/>
    <n v="4"/>
    <n v="0.7"/>
    <n v="-27.9312"/>
    <n v="4"/>
    <n v="-73.333333333333329"/>
    <n v="2016"/>
    <s v="June"/>
    <s v="Q2"/>
  </r>
  <r>
    <n v="2148"/>
    <x v="1043"/>
    <x v="674"/>
    <d v="2016-06-29T00:00:00"/>
    <s v="Standard Class"/>
    <s v="TS-21160"/>
    <x v="378"/>
    <x v="1"/>
    <s v="United States"/>
    <s v="York"/>
    <s v="Pennsylvania"/>
    <n v="17403"/>
    <x v="3"/>
    <s v="OFF-ST-10001713"/>
    <x v="1"/>
    <s v="Storage"/>
    <s v="Gould Plastics 9-Pocket Panel Bin, 18-3/8w x 5-1/4d x 20-1/2h, Black"/>
    <x v="1796"/>
    <n v="6"/>
    <n v="0.2"/>
    <n v="-50.870399999999997"/>
    <n v="4"/>
    <n v="-20"/>
    <n v="2016"/>
    <s v="June"/>
    <s v="Q2"/>
  </r>
  <r>
    <n v="2149"/>
    <x v="1044"/>
    <x v="432"/>
    <d v="2014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x v="1797"/>
    <n v="1"/>
    <n v="0"/>
    <n v="4.3310000000000004"/>
    <n v="5"/>
    <n v="10"/>
    <n v="2014"/>
    <s v="December"/>
    <s v="Q4"/>
  </r>
  <r>
    <n v="2150"/>
    <x v="1045"/>
    <x v="185"/>
    <d v="2017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x v="1798"/>
    <n v="5"/>
    <n v="0"/>
    <n v="22.087"/>
    <n v="5"/>
    <n v="26"/>
    <n v="2017"/>
    <s v="March"/>
    <s v="Q1"/>
  </r>
  <r>
    <n v="2151"/>
    <x v="1046"/>
    <x v="123"/>
    <d v="2017-11-26T00:00:00"/>
    <s v="Standard Class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x v="1799"/>
    <n v="3"/>
    <n v="0.3"/>
    <n v="-53.270400000000002"/>
    <n v="7"/>
    <n v="-22.857142857142858"/>
    <n v="2017"/>
    <s v="November"/>
    <s v="Q4"/>
  </r>
  <r>
    <n v="2152"/>
    <x v="1047"/>
    <x v="156"/>
    <d v="2014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x v="1800"/>
    <n v="7"/>
    <n v="0"/>
    <n v="43.598100000000002"/>
    <n v="5"/>
    <n v="39"/>
    <n v="2014"/>
    <s v="November"/>
    <s v="Q4"/>
  </r>
  <r>
    <n v="2153"/>
    <x v="1048"/>
    <x v="6"/>
    <d v="2015-11-26T00:00:00"/>
    <s v="Standard Class"/>
    <s v="AR-10540"/>
    <x v="481"/>
    <x v="0"/>
    <s v="United States"/>
    <s v="Quincy"/>
    <s v="Massachusetts"/>
    <n v="2169"/>
    <x v="3"/>
    <s v="OFF-PA-10002586"/>
    <x v="1"/>
    <s v="Paper"/>
    <s v="Xerox 1970"/>
    <x v="1801"/>
    <n v="3"/>
    <n v="0"/>
    <n v="7.0217999999999998"/>
    <n v="4"/>
    <n v="47"/>
    <n v="2015"/>
    <s v="November"/>
    <s v="Q4"/>
  </r>
  <r>
    <n v="2154"/>
    <x v="1049"/>
    <x v="216"/>
    <d v="2016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x v="1802"/>
    <n v="2"/>
    <n v="0.2"/>
    <n v="5.133"/>
    <n v="4"/>
    <n v="36.25"/>
    <n v="2016"/>
    <s v="July"/>
    <s v="Q3"/>
  </r>
  <r>
    <n v="2155"/>
    <x v="1050"/>
    <x v="567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s v="Flat Face Poster Frame"/>
    <x v="1803"/>
    <n v="3"/>
    <n v="0.6"/>
    <n v="-10.1736"/>
    <n v="5"/>
    <n v="-45"/>
    <n v="2016"/>
    <s v="April"/>
    <s v="Q2"/>
  </r>
  <r>
    <n v="2156"/>
    <x v="1051"/>
    <x v="197"/>
    <d v="2016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s v="OIC Binder Clips"/>
    <x v="1369"/>
    <n v="6"/>
    <n v="0"/>
    <n v="10.74"/>
    <n v="2"/>
    <n v="50"/>
    <n v="2016"/>
    <s v="July"/>
    <s v="Q3"/>
  </r>
  <r>
    <n v="2157"/>
    <x v="1052"/>
    <x v="169"/>
    <d v="2014-06-24T00:00:00"/>
    <s v="First Class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  <n v="3"/>
    <n v="0"/>
    <n v="0"/>
    <n v="2"/>
    <n v="0"/>
    <n v="2014"/>
    <s v="June"/>
    <s v="Q2"/>
  </r>
  <r>
    <n v="2158"/>
    <x v="1052"/>
    <x v="169"/>
    <d v="2014-06-24T00:00:00"/>
    <s v="First Class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/Drawer"/>
    <x v="424"/>
    <n v="3"/>
    <n v="0"/>
    <n v="9.7164000000000001"/>
    <n v="2"/>
    <n v="6.0000000000000009"/>
    <n v="2014"/>
    <s v="June"/>
    <s v="Q2"/>
  </r>
  <r>
    <n v="2159"/>
    <x v="1053"/>
    <x v="208"/>
    <d v="2017-10-26T00:00:00"/>
    <s v="Standard Class"/>
    <s v="NK-18490"/>
    <x v="71"/>
    <x v="2"/>
    <s v="United States"/>
    <s v="Deltona"/>
    <s v="Florida"/>
    <n v="32725"/>
    <x v="0"/>
    <s v="OFF-AR-10004956"/>
    <x v="1"/>
    <s v="Art"/>
    <s v="Newell 33"/>
    <x v="326"/>
    <n v="4"/>
    <n v="0.2"/>
    <n v="2.0087999999999999"/>
    <n v="5"/>
    <n v="11.249999999999998"/>
    <n v="2017"/>
    <s v="October"/>
    <s v="Q4"/>
  </r>
  <r>
    <n v="2160"/>
    <x v="1054"/>
    <x v="323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x v="1804"/>
    <n v="3"/>
    <n v="0.8"/>
    <n v="-14.973599999999999"/>
    <n v="6"/>
    <n v="-170"/>
    <n v="2016"/>
    <s v="September"/>
    <s v="Q3"/>
  </r>
  <r>
    <n v="2161"/>
    <x v="1055"/>
    <x v="675"/>
    <d v="2016-05-14T00:00:00"/>
    <s v="Same Day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  <n v="1"/>
    <n v="0.2"/>
    <n v="29.768999999999998"/>
    <n v="0"/>
    <n v="37.5"/>
    <n v="2016"/>
    <s v="May"/>
    <s v="Q2"/>
  </r>
  <r>
    <n v="2162"/>
    <x v="1056"/>
    <x v="676"/>
    <d v="2016-01-12T00:00:00"/>
    <s v="Standard Class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x v="722"/>
    <n v="1"/>
    <n v="0"/>
    <n v="10.0282"/>
    <n v="5"/>
    <n v="29.000000000000004"/>
    <n v="2016"/>
    <s v="January"/>
    <s v="Q1"/>
  </r>
  <r>
    <n v="2163"/>
    <x v="1057"/>
    <x v="677"/>
    <d v="2017-03-19T00:00:00"/>
    <s v="Standard Class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x v="1806"/>
    <n v="3"/>
    <n v="0"/>
    <n v="150.98400000000001"/>
    <n v="6"/>
    <n v="48.000000000000007"/>
    <n v="2017"/>
    <s v="March"/>
    <s v="Q1"/>
  </r>
  <r>
    <n v="2164"/>
    <x v="1058"/>
    <x v="63"/>
    <d v="2016-10-19T00:00:00"/>
    <s v="Standard Class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x v="1807"/>
    <n v="3"/>
    <n v="0.2"/>
    <n v="23.997"/>
    <n v="6"/>
    <n v="12.5"/>
    <n v="2016"/>
    <s v="October"/>
    <s v="Q4"/>
  </r>
  <r>
    <n v="2165"/>
    <x v="1058"/>
    <x v="63"/>
    <d v="2016-10-19T00:00:00"/>
    <s v="Standard Class"/>
    <s v="HA-14920"/>
    <x v="66"/>
    <x v="0"/>
    <s v="United States"/>
    <s v="Laredo"/>
    <s v="Texas"/>
    <n v="78041"/>
    <x v="2"/>
    <s v="OFF-PA-10000551"/>
    <x v="1"/>
    <s v="Paper"/>
    <s v="Array Memo Cubes"/>
    <x v="1808"/>
    <n v="2"/>
    <n v="0.2"/>
    <n v="3.0044"/>
    <n v="6"/>
    <n v="36.25"/>
    <n v="2016"/>
    <s v="October"/>
    <s v="Q4"/>
  </r>
  <r>
    <n v="2166"/>
    <x v="1058"/>
    <x v="63"/>
    <d v="2016-10-19T00:00:00"/>
    <s v="Standard Class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x v="1809"/>
    <n v="5"/>
    <n v="0.6"/>
    <n v="-150.41399999999999"/>
    <n v="6"/>
    <n v="-107.5"/>
    <n v="2016"/>
    <s v="October"/>
    <s v="Q4"/>
  </r>
  <r>
    <n v="2167"/>
    <x v="1058"/>
    <x v="63"/>
    <d v="2016-10-19T00:00:00"/>
    <s v="Standard Class"/>
    <s v="HA-14920"/>
    <x v="66"/>
    <x v="0"/>
    <s v="United States"/>
    <s v="Laredo"/>
    <s v="Texas"/>
    <n v="78041"/>
    <x v="2"/>
    <s v="OFF-AR-10002067"/>
    <x v="1"/>
    <s v="Art"/>
    <s v="Newell 334"/>
    <x v="1810"/>
    <n v="1"/>
    <n v="0.2"/>
    <n v="1.1903999999999999"/>
    <n v="6"/>
    <n v="7.5"/>
    <n v="2016"/>
    <s v="October"/>
    <s v="Q4"/>
  </r>
  <r>
    <n v="2168"/>
    <x v="1058"/>
    <x v="63"/>
    <d v="2016-10-19T00:00:00"/>
    <s v="Standard Class"/>
    <s v="HA-14920"/>
    <x v="66"/>
    <x v="0"/>
    <s v="United States"/>
    <s v="Laredo"/>
    <s v="Texas"/>
    <n v="78041"/>
    <x v="2"/>
    <s v="OFF-BI-10004140"/>
    <x v="1"/>
    <s v="Binders"/>
    <s v="Avery Non-Stick Binders"/>
    <x v="1811"/>
    <n v="7"/>
    <n v="0.8"/>
    <n v="-11.000500000000001"/>
    <n v="6"/>
    <n v="-175.00000000000003"/>
    <n v="2016"/>
    <s v="October"/>
    <s v="Q4"/>
  </r>
  <r>
    <n v="2169"/>
    <x v="1059"/>
    <x v="678"/>
    <d v="2017-01-30T00:00:00"/>
    <s v="Second Class"/>
    <s v="JH-15820"/>
    <x v="581"/>
    <x v="0"/>
    <s v="United States"/>
    <s v="Kent"/>
    <s v="Ohio"/>
    <n v="44240"/>
    <x v="3"/>
    <s v="OFF-AR-10004078"/>
    <x v="1"/>
    <s v="Art"/>
    <s v="Newell 312"/>
    <x v="260"/>
    <n v="3"/>
    <n v="0.2"/>
    <n v="1.752"/>
    <n v="3"/>
    <n v="12.5"/>
    <n v="2017"/>
    <s v="January"/>
    <s v="Q1"/>
  </r>
  <r>
    <n v="2170"/>
    <x v="1059"/>
    <x v="678"/>
    <d v="2017-01-30T00:00:00"/>
    <s v="Second Class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 "/>
    <x v="973"/>
    <n v="3"/>
    <n v="0.2"/>
    <n v="-8.9969999999999999"/>
    <n v="3"/>
    <n v="-12.5"/>
    <n v="2017"/>
    <s v="January"/>
    <s v="Q1"/>
  </r>
  <r>
    <n v="2171"/>
    <x v="1059"/>
    <x v="678"/>
    <d v="2017-01-30T00:00:00"/>
    <s v="Second Class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x v="709"/>
    <n v="3"/>
    <n v="0.4"/>
    <n v="-26.9955"/>
    <n v="3"/>
    <n v="-25"/>
    <n v="2017"/>
    <s v="January"/>
    <s v="Q1"/>
  </r>
  <r>
    <n v="2172"/>
    <x v="1060"/>
    <x v="123"/>
    <d v="2017-11-25T00:00:00"/>
    <s v="Standard Class"/>
    <s v="LC-16930"/>
    <x v="18"/>
    <x v="1"/>
    <s v="United States"/>
    <s v="San Angelo"/>
    <s v="Texas"/>
    <n v="76903"/>
    <x v="2"/>
    <s v="FUR-CH-10004675"/>
    <x v="0"/>
    <s v="Chairs"/>
    <s v="Lifetime Advantage Folding Chairs, 4/Carton"/>
    <x v="1812"/>
    <n v="2"/>
    <n v="0.3"/>
    <n v="-8.7232000000000003"/>
    <n v="6"/>
    <n v="-2.8571428571428572"/>
    <n v="2017"/>
    <s v="November"/>
    <s v="Q4"/>
  </r>
  <r>
    <n v="2173"/>
    <x v="1061"/>
    <x v="601"/>
    <d v="2014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x v="1813"/>
    <n v="3"/>
    <n v="0.2"/>
    <n v="6.9131999999999998"/>
    <n v="2"/>
    <n v="35"/>
    <n v="2014"/>
    <s v="August"/>
    <s v="Q3"/>
  </r>
  <r>
    <n v="2174"/>
    <x v="1062"/>
    <x v="679"/>
    <d v="2016-08-04T00:00:00"/>
    <s v="Standard Class"/>
    <s v="LS-16975"/>
    <x v="60"/>
    <x v="2"/>
    <s v="United States"/>
    <s v="Houston"/>
    <s v="Texas"/>
    <n v="77070"/>
    <x v="2"/>
    <s v="OFF-BI-10002353"/>
    <x v="1"/>
    <s v="Binders"/>
    <s v="GBC VeloBind Cover Sets"/>
    <x v="1814"/>
    <n v="3"/>
    <n v="0.8"/>
    <n v="-13.896000000000001"/>
    <n v="5"/>
    <n v="-150.00000000000003"/>
    <n v="2016"/>
    <s v="July"/>
    <s v="Q3"/>
  </r>
  <r>
    <n v="2175"/>
    <x v="1063"/>
    <x v="117"/>
    <d v="2015-08-03T00:00:00"/>
    <s v="Second Class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/Legal Size Black"/>
    <x v="1815"/>
    <n v="4"/>
    <n v="0.2"/>
    <n v="6.1791999999999998"/>
    <n v="4"/>
    <n v="10"/>
    <n v="2015"/>
    <s v="July"/>
    <s v="Q3"/>
  </r>
  <r>
    <n v="2176"/>
    <x v="1064"/>
    <x v="680"/>
    <d v="2016-10-21T00:00:00"/>
    <s v="Standard Class"/>
    <s v="PB-18805"/>
    <x v="583"/>
    <x v="2"/>
    <s v="United States"/>
    <s v="Salt Lake City"/>
    <s v="Utah"/>
    <n v="84106"/>
    <x v="1"/>
    <s v="OFF-PA-10000740"/>
    <x v="1"/>
    <s v="Paper"/>
    <s v="Xerox 1982"/>
    <x v="1816"/>
    <n v="2"/>
    <n v="0"/>
    <n v="21.012799999999999"/>
    <n v="6"/>
    <n v="46"/>
    <n v="2016"/>
    <s v="October"/>
    <s v="Q4"/>
  </r>
  <r>
    <n v="2177"/>
    <x v="1064"/>
    <x v="680"/>
    <d v="2016-10-21T00:00:00"/>
    <s v="Standard Class"/>
    <s v="PB-18805"/>
    <x v="583"/>
    <x v="2"/>
    <s v="United States"/>
    <s v="Salt Lake City"/>
    <s v="Utah"/>
    <n v="84106"/>
    <x v="1"/>
    <s v="OFF-PA-10003001"/>
    <x v="1"/>
    <s v="Paper"/>
    <s v="Xerox 1986"/>
    <x v="1817"/>
    <n v="9"/>
    <n v="0"/>
    <n v="28.857600000000001"/>
    <n v="6"/>
    <n v="48.000000000000007"/>
    <n v="2016"/>
    <s v="October"/>
    <s v="Q4"/>
  </r>
  <r>
    <n v="2178"/>
    <x v="1064"/>
    <x v="680"/>
    <d v="2016-10-21T00:00:00"/>
    <s v="Standard Class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  <n v="5"/>
    <n v="0.2"/>
    <n v="13.0375"/>
    <n v="6"/>
    <n v="31.25"/>
    <n v="2016"/>
    <s v="October"/>
    <s v="Q4"/>
  </r>
  <r>
    <n v="2179"/>
    <x v="1064"/>
    <x v="680"/>
    <d v="2016-10-21T00:00:00"/>
    <s v="Standard Class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  <n v="8"/>
    <n v="0"/>
    <n v="32.936"/>
    <n v="6"/>
    <n v="46"/>
    <n v="2016"/>
    <s v="October"/>
    <s v="Q4"/>
  </r>
  <r>
    <n v="2180"/>
    <x v="1065"/>
    <x v="681"/>
    <d v="2016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/16&quot; Spine, Black"/>
    <x v="1820"/>
    <n v="7"/>
    <n v="0.2"/>
    <n v="30.896599999999999"/>
    <n v="4"/>
    <n v="36.25"/>
    <n v="2016"/>
    <s v="May"/>
    <s v="Q2"/>
  </r>
  <r>
    <n v="2181"/>
    <x v="1065"/>
    <x v="681"/>
    <d v="2016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x v="1821"/>
    <n v="3"/>
    <n v="0"/>
    <n v="22.2"/>
    <n v="4"/>
    <n v="50"/>
    <n v="2016"/>
    <s v="May"/>
    <s v="Q2"/>
  </r>
  <r>
    <n v="2182"/>
    <x v="1065"/>
    <x v="681"/>
    <d v="2016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s v="Hon Mobius Operator's Chair"/>
    <x v="1822"/>
    <n v="4"/>
    <n v="0.1"/>
    <n v="59.035200000000003"/>
    <n v="4"/>
    <n v="13.333333333333334"/>
    <n v="2016"/>
    <s v="May"/>
    <s v="Q2"/>
  </r>
  <r>
    <n v="2183"/>
    <x v="1065"/>
    <x v="681"/>
    <d v="2016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x v="1823"/>
    <n v="5"/>
    <n v="0"/>
    <n v="1159.9855"/>
    <n v="4"/>
    <n v="29.000000000000004"/>
    <n v="2016"/>
    <s v="May"/>
    <s v="Q2"/>
  </r>
  <r>
    <n v="2184"/>
    <x v="1065"/>
    <x v="681"/>
    <d v="2016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x v="1695"/>
    <n v="5"/>
    <n v="0"/>
    <n v="21.994499999999999"/>
    <n v="4"/>
    <n v="11"/>
    <n v="2016"/>
    <s v="May"/>
    <s v="Q2"/>
  </r>
  <r>
    <n v="2185"/>
    <x v="1065"/>
    <x v="681"/>
    <d v="2016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x v="1824"/>
    <n v="8"/>
    <n v="0"/>
    <n v="28.019200000000001"/>
    <n v="4"/>
    <n v="44"/>
    <n v="2016"/>
    <s v="May"/>
    <s v="Q2"/>
  </r>
  <r>
    <n v="2186"/>
    <x v="1066"/>
    <x v="378"/>
    <d v="2017-08-04T00:00:00"/>
    <s v="Second Class"/>
    <s v="HK-14890"/>
    <x v="96"/>
    <x v="1"/>
    <s v="United States"/>
    <s v="Salinas"/>
    <s v="California"/>
    <n v="93905"/>
    <x v="1"/>
    <s v="OFF-BI-10002735"/>
    <x v="1"/>
    <s v="Binders"/>
    <s v="GBC Prestige Therm-A-Bind Covers"/>
    <x v="1825"/>
    <n v="2"/>
    <n v="0.2"/>
    <n v="18.5274"/>
    <n v="3"/>
    <n v="33.75"/>
    <n v="2017"/>
    <s v="August"/>
    <s v="Q3"/>
  </r>
  <r>
    <n v="2187"/>
    <x v="1067"/>
    <x v="216"/>
    <d v="2016-07-14T00:00:00"/>
    <s v="Same Day"/>
    <s v="RH-19600"/>
    <x v="584"/>
    <x v="0"/>
    <s v="United States"/>
    <s v="Huntsville"/>
    <s v="Alabama"/>
    <n v="35810"/>
    <x v="0"/>
    <s v="TEC-AC-10002345"/>
    <x v="2"/>
    <s v="Accessories"/>
    <s v="HP Standard 104 key PS/2 Keyboard"/>
    <x v="180"/>
    <n v="2"/>
    <n v="0"/>
    <n v="7.25"/>
    <n v="0"/>
    <n v="25"/>
    <n v="2016"/>
    <s v="July"/>
    <s v="Q3"/>
  </r>
  <r>
    <n v="2188"/>
    <x v="1068"/>
    <x v="682"/>
    <d v="2017-08-15T00:00:00"/>
    <s v="Standard Class"/>
    <s v="IL-15100"/>
    <x v="582"/>
    <x v="0"/>
    <s v="United States"/>
    <s v="Columbus"/>
    <s v="Indiana"/>
    <n v="47201"/>
    <x v="2"/>
    <s v="OFF-EN-10003134"/>
    <x v="1"/>
    <s v="Envelopes"/>
    <s v="Staple envelope"/>
    <x v="1826"/>
    <n v="6"/>
    <n v="0"/>
    <n v="35.04"/>
    <n v="5"/>
    <n v="50"/>
    <n v="2017"/>
    <s v="August"/>
    <s v="Q3"/>
  </r>
  <r>
    <n v="2189"/>
    <x v="1068"/>
    <x v="682"/>
    <d v="2017-08-15T00:00:00"/>
    <s v="Standard Class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  <n v="2"/>
    <n v="0"/>
    <n v="25.472999999999999"/>
    <n v="5"/>
    <n v="21"/>
    <n v="2017"/>
    <s v="August"/>
    <s v="Q3"/>
  </r>
  <r>
    <n v="2190"/>
    <x v="1068"/>
    <x v="682"/>
    <d v="2017-08-15T00:00:00"/>
    <s v="Standard Class"/>
    <s v="IL-15100"/>
    <x v="582"/>
    <x v="0"/>
    <s v="United States"/>
    <s v="Columbus"/>
    <s v="Indiana"/>
    <n v="47201"/>
    <x v="2"/>
    <s v="TEC-PH-10003645"/>
    <x v="2"/>
    <s v="Phones"/>
    <s v="Aastra 57i VoIP phone"/>
    <x v="1828"/>
    <n v="9"/>
    <n v="0"/>
    <n v="378.16739999999999"/>
    <n v="5"/>
    <n v="26"/>
    <n v="2017"/>
    <s v="August"/>
    <s v="Q3"/>
  </r>
  <r>
    <n v="2191"/>
    <x v="1069"/>
    <x v="674"/>
    <d v="2016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x v="1829"/>
    <n v="3"/>
    <n v="0"/>
    <n v="17.026800000000001"/>
    <n v="4"/>
    <n v="28.000000000000004"/>
    <n v="2016"/>
    <s v="June"/>
    <s v="Q2"/>
  </r>
  <r>
    <n v="2192"/>
    <x v="1070"/>
    <x v="107"/>
    <d v="2016-12-17T00:00:00"/>
    <s v="Standard Class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x v="1830"/>
    <n v="3"/>
    <n v="0.2"/>
    <n v="51.823799999999999"/>
    <n v="7"/>
    <n v="33.75"/>
    <n v="2016"/>
    <s v="December"/>
    <s v="Q4"/>
  </r>
  <r>
    <n v="2193"/>
    <x v="1070"/>
    <x v="107"/>
    <d v="2016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s v="Holmes HEPA Air Purifier"/>
    <x v="1831"/>
    <n v="3"/>
    <n v="0"/>
    <n v="22.869"/>
    <n v="7"/>
    <n v="35"/>
    <n v="2016"/>
    <s v="December"/>
    <s v="Q4"/>
  </r>
  <r>
    <n v="2194"/>
    <x v="1070"/>
    <x v="107"/>
    <d v="2016-12-17T00:00:00"/>
    <s v="Standard Class"/>
    <s v="AP-10915"/>
    <x v="275"/>
    <x v="0"/>
    <s v="United States"/>
    <s v="Seattle"/>
    <s v="Washington"/>
    <n v="98105"/>
    <x v="1"/>
    <s v="OFF-PA-10001125"/>
    <x v="1"/>
    <s v="Paper"/>
    <s v="Xerox 1988"/>
    <x v="1832"/>
    <n v="4"/>
    <n v="0"/>
    <n v="55.764000000000003"/>
    <n v="7"/>
    <n v="45"/>
    <n v="2016"/>
    <s v="December"/>
    <s v="Q4"/>
  </r>
  <r>
    <n v="2195"/>
    <x v="1070"/>
    <x v="107"/>
    <d v="2016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x v="1833"/>
    <n v="3"/>
    <n v="0"/>
    <n v="12.285"/>
    <n v="7"/>
    <n v="35"/>
    <n v="2016"/>
    <s v="December"/>
    <s v="Q4"/>
  </r>
  <r>
    <n v="2196"/>
    <x v="1070"/>
    <x v="107"/>
    <d v="2016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x v="908"/>
    <n v="5"/>
    <n v="0"/>
    <n v="8.5024999999999995"/>
    <n v="7"/>
    <n v="19"/>
    <n v="2016"/>
    <s v="December"/>
    <s v="Q4"/>
  </r>
  <r>
    <n v="2197"/>
    <x v="1071"/>
    <x v="49"/>
    <d v="2016-12-06T00:00:00"/>
    <s v="Standard Class"/>
    <s v="AG-10390"/>
    <x v="369"/>
    <x v="0"/>
    <s v="United States"/>
    <s v="Knoxville"/>
    <s v="Tennessee"/>
    <n v="37918"/>
    <x v="0"/>
    <s v="OFF-AR-10000940"/>
    <x v="1"/>
    <s v="Art"/>
    <s v="Newell 343"/>
    <x v="1834"/>
    <n v="2"/>
    <n v="0.2"/>
    <n v="0.41160000000000002"/>
    <n v="5"/>
    <n v="8.75"/>
    <n v="2016"/>
    <s v="December"/>
    <s v="Q4"/>
  </r>
  <r>
    <n v="2198"/>
    <x v="1072"/>
    <x v="683"/>
    <d v="2014-12-04T00:00:00"/>
    <s v="Standard Class"/>
    <s v="BF-11080"/>
    <x v="569"/>
    <x v="0"/>
    <s v="United States"/>
    <s v="Montgomery"/>
    <s v="Alabama"/>
    <n v="36116"/>
    <x v="0"/>
    <s v="OFF-AR-10001954"/>
    <x v="1"/>
    <s v="Art"/>
    <s v="Newell 331"/>
    <x v="1835"/>
    <n v="3"/>
    <n v="0"/>
    <n v="3.9609000000000001"/>
    <n v="6"/>
    <n v="27"/>
    <n v="2014"/>
    <s v="November"/>
    <s v="Q4"/>
  </r>
  <r>
    <n v="2199"/>
    <x v="1073"/>
    <x v="262"/>
    <d v="2015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s v="Xerox 1999"/>
    <x v="12"/>
    <n v="3"/>
    <n v="0.2"/>
    <n v="5.4432"/>
    <n v="5"/>
    <n v="35"/>
    <n v="2015"/>
    <s v="March"/>
    <s v="Q1"/>
  </r>
  <r>
    <n v="2200"/>
    <x v="1073"/>
    <x v="262"/>
    <d v="2015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x v="1836"/>
    <n v="1"/>
    <n v="0.2"/>
    <n v="1.7003999999999999"/>
    <n v="5"/>
    <n v="32.499999999999993"/>
    <n v="2015"/>
    <s v="March"/>
    <s v="Q1"/>
  </r>
  <r>
    <n v="2201"/>
    <x v="1074"/>
    <x v="106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x v="496"/>
    <n v="6"/>
    <n v="0"/>
    <n v="9.1020000000000003"/>
    <n v="5"/>
    <n v="41"/>
    <n v="2014"/>
    <s v="June"/>
    <s v="Q2"/>
  </r>
  <r>
    <n v="2202"/>
    <x v="1074"/>
    <x v="106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s v="Adtran 1202752G1"/>
    <x v="1837"/>
    <n v="7"/>
    <n v="0"/>
    <n v="229.30179999999999"/>
    <n v="5"/>
    <n v="26"/>
    <n v="2014"/>
    <s v="June"/>
    <s v="Q2"/>
  </r>
  <r>
    <n v="2203"/>
    <x v="1075"/>
    <x v="684"/>
    <d v="2015-09-12T00:00:00"/>
    <s v="Standard Class"/>
    <s v="BT-11305"/>
    <x v="457"/>
    <x v="2"/>
    <s v="United States"/>
    <s v="Seattle"/>
    <s v="Washington"/>
    <n v="98103"/>
    <x v="1"/>
    <s v="OFF-BI-10002160"/>
    <x v="1"/>
    <s v="Binders"/>
    <s v="Acco Hanging Data Binders"/>
    <x v="855"/>
    <n v="2"/>
    <n v="0.2"/>
    <n v="2.1335999999999999"/>
    <n v="6"/>
    <n v="35"/>
    <n v="2015"/>
    <s v="September"/>
    <s v="Q3"/>
  </r>
  <r>
    <n v="2204"/>
    <x v="1075"/>
    <x v="684"/>
    <d v="2015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x v="1838"/>
    <n v="3"/>
    <n v="0"/>
    <n v="74.809799999999996"/>
    <n v="6"/>
    <n v="39"/>
    <n v="2015"/>
    <s v="September"/>
    <s v="Q3"/>
  </r>
  <r>
    <n v="2205"/>
    <x v="1076"/>
    <x v="685"/>
    <d v="2015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x v="1839"/>
    <n v="1"/>
    <n v="0.2"/>
    <n v="1.7591000000000001"/>
    <n v="6"/>
    <n v="8.75"/>
    <n v="2015"/>
    <s v="June"/>
    <s v="Q2"/>
  </r>
  <r>
    <n v="2206"/>
    <x v="1077"/>
    <x v="545"/>
    <d v="2016-09-12T00:00:00"/>
    <s v="Second Class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x v="1840"/>
    <n v="3"/>
    <n v="0.2"/>
    <n v="8.4450000000000003"/>
    <n v="2"/>
    <n v="12.5"/>
    <n v="2016"/>
    <s v="September"/>
    <s v="Q3"/>
  </r>
  <r>
    <n v="2207"/>
    <x v="1078"/>
    <x v="686"/>
    <d v="2014-07-20T00:00:00"/>
    <s v="Standard Class"/>
    <s v="AW-10930"/>
    <x v="585"/>
    <x v="2"/>
    <s v="United States"/>
    <s v="Aurora"/>
    <s v="Illinois"/>
    <n v="60505"/>
    <x v="2"/>
    <s v="OFF-BI-10001098"/>
    <x v="1"/>
    <s v="Binders"/>
    <s v="Acco D-Ring Binder w/DublLock"/>
    <x v="1841"/>
    <n v="7"/>
    <n v="0.8"/>
    <n v="-46.394599999999997"/>
    <n v="6"/>
    <n v="-155"/>
    <n v="2014"/>
    <s v="July"/>
    <s v="Q3"/>
  </r>
  <r>
    <n v="2208"/>
    <x v="1078"/>
    <x v="686"/>
    <d v="2014-07-20T00:00:00"/>
    <s v="Standard Class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  <n v="4"/>
    <n v="0.2"/>
    <n v="3.8271999999999999"/>
    <n v="6"/>
    <n v="10"/>
    <n v="2014"/>
    <s v="July"/>
    <s v="Q3"/>
  </r>
  <r>
    <n v="2209"/>
    <x v="1079"/>
    <x v="421"/>
    <d v="2015-08-26T00:00:00"/>
    <s v="Standard Class"/>
    <s v="RB-19705"/>
    <x v="42"/>
    <x v="2"/>
    <s v="United States"/>
    <s v="New York City"/>
    <s v="New York"/>
    <n v="10009"/>
    <x v="3"/>
    <s v="OFF-AR-10000390"/>
    <x v="1"/>
    <s v="Art"/>
    <s v="Newell Chalk Holder"/>
    <x v="1045"/>
    <n v="4"/>
    <n v="0"/>
    <n v="7.5991999999999997"/>
    <n v="4"/>
    <n v="46"/>
    <n v="2015"/>
    <s v="August"/>
    <s v="Q3"/>
  </r>
  <r>
    <n v="2210"/>
    <x v="1080"/>
    <x v="687"/>
    <d v="2014-11-16T00:00:00"/>
    <s v="Second Class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x v="1843"/>
    <n v="7"/>
    <n v="0"/>
    <n v="233.22040000000001"/>
    <n v="2"/>
    <n v="28.000000000000004"/>
    <n v="2014"/>
    <s v="November"/>
    <s v="Q4"/>
  </r>
  <r>
    <n v="2211"/>
    <x v="1080"/>
    <x v="687"/>
    <d v="2014-11-16T00:00:00"/>
    <s v="Second Class"/>
    <s v="ML-17410"/>
    <x v="586"/>
    <x v="0"/>
    <s v="United States"/>
    <s v="Fairfield"/>
    <s v="Connecticut"/>
    <n v="6824"/>
    <x v="3"/>
    <s v="OFF-BI-10003460"/>
    <x v="1"/>
    <s v="Binders"/>
    <s v="Acco 3-Hole Punch"/>
    <x v="1844"/>
    <n v="10"/>
    <n v="0"/>
    <n v="21.024000000000001"/>
    <n v="2"/>
    <n v="48.000000000000007"/>
    <n v="2014"/>
    <s v="November"/>
    <s v="Q4"/>
  </r>
  <r>
    <n v="2212"/>
    <x v="1081"/>
    <x v="581"/>
    <d v="2016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x v="1845"/>
    <n v="6"/>
    <n v="0.1"/>
    <n v="29.7408"/>
    <n v="3"/>
    <n v="17.777777777777779"/>
    <n v="2016"/>
    <s v="November"/>
    <s v="Q4"/>
  </r>
  <r>
    <n v="2213"/>
    <x v="1082"/>
    <x v="610"/>
    <d v="2017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x v="1846"/>
    <n v="1"/>
    <n v="0"/>
    <n v="11.2422"/>
    <n v="4"/>
    <n v="41"/>
    <n v="2017"/>
    <s v="November"/>
    <s v="Q4"/>
  </r>
  <r>
    <n v="2214"/>
    <x v="1083"/>
    <x v="172"/>
    <d v="2017-10-02T00:00:00"/>
    <s v="First Class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x v="1847"/>
    <n v="1"/>
    <n v="0.2"/>
    <n v="0.504"/>
    <n v="1"/>
    <n v="35"/>
    <n v="2017"/>
    <s v="October"/>
    <s v="Q4"/>
  </r>
  <r>
    <n v="2215"/>
    <x v="1083"/>
    <x v="172"/>
    <d v="2017-10-02T00:00:00"/>
    <s v="First Class"/>
    <s v="NS-18505"/>
    <x v="515"/>
    <x v="0"/>
    <s v="United States"/>
    <s v="San Jose"/>
    <s v="California"/>
    <n v="95123"/>
    <x v="1"/>
    <s v="OFF-BI-10001922"/>
    <x v="1"/>
    <s v="Binders"/>
    <s v="Storex Dura Pro Binders"/>
    <x v="1848"/>
    <n v="13"/>
    <n v="0.2"/>
    <n v="20.849399999999999"/>
    <n v="1"/>
    <n v="33.75"/>
    <n v="2017"/>
    <s v="October"/>
    <s v="Q4"/>
  </r>
  <r>
    <n v="2216"/>
    <x v="1083"/>
    <x v="172"/>
    <d v="2017-10-02T00:00:00"/>
    <s v="First Class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x v="1776"/>
    <n v="2"/>
    <n v="0"/>
    <n v="60.49"/>
    <n v="1"/>
    <n v="25"/>
    <n v="2017"/>
    <s v="October"/>
    <s v="Q4"/>
  </r>
  <r>
    <n v="2217"/>
    <x v="1083"/>
    <x v="172"/>
    <d v="2017-10-02T00:00:00"/>
    <s v="First Class"/>
    <s v="NS-18505"/>
    <x v="515"/>
    <x v="0"/>
    <s v="United States"/>
    <s v="San Jose"/>
    <s v="California"/>
    <n v="95123"/>
    <x v="1"/>
    <s v="FUR-CH-10000553"/>
    <x v="0"/>
    <s v="Chairs"/>
    <s v="Metal Folding Chairs, Beige, 4/Carton"/>
    <x v="1849"/>
    <n v="4"/>
    <n v="0.2"/>
    <n v="9.5031999999999996"/>
    <n v="1"/>
    <n v="8.75"/>
    <n v="2017"/>
    <s v="October"/>
    <s v="Q4"/>
  </r>
  <r>
    <n v="2218"/>
    <x v="1084"/>
    <x v="59"/>
    <d v="2014-09-25T00:00:00"/>
    <s v="Standard Class"/>
    <s v="DB-13555"/>
    <x v="587"/>
    <x v="1"/>
    <s v="United States"/>
    <s v="Jacksonville"/>
    <s v="Florida"/>
    <n v="32216"/>
    <x v="0"/>
    <s v="OFF-AR-10003469"/>
    <x v="1"/>
    <s v="Art"/>
    <s v="Nontoxic Chalk"/>
    <x v="1850"/>
    <n v="2"/>
    <n v="0.2"/>
    <n v="0.98560000000000003"/>
    <n v="5"/>
    <n v="35"/>
    <n v="2014"/>
    <s v="September"/>
    <s v="Q3"/>
  </r>
  <r>
    <n v="2219"/>
    <x v="1085"/>
    <x v="688"/>
    <d v="2017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x v="1851"/>
    <n v="4"/>
    <n v="0.2"/>
    <n v="3.6192000000000002"/>
    <n v="4"/>
    <n v="36.250000000000007"/>
    <n v="2017"/>
    <s v="July"/>
    <s v="Q3"/>
  </r>
  <r>
    <n v="2220"/>
    <x v="1085"/>
    <x v="688"/>
    <d v="2017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x v="1852"/>
    <n v="1"/>
    <n v="0"/>
    <n v="4.1943999999999999"/>
    <n v="4"/>
    <n v="27.999999999999996"/>
    <n v="2017"/>
    <s v="July"/>
    <s v="Q3"/>
  </r>
  <r>
    <n v="2221"/>
    <x v="1085"/>
    <x v="688"/>
    <d v="2017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x v="1853"/>
    <n v="4"/>
    <n v="0.2"/>
    <n v="100.24"/>
    <n v="4"/>
    <n v="8.75"/>
    <n v="2017"/>
    <s v="July"/>
    <s v="Q3"/>
  </r>
  <r>
    <n v="2222"/>
    <x v="1086"/>
    <x v="401"/>
    <d v="2015-12-06T00:00:00"/>
    <s v="Same Day"/>
    <s v="DK-13375"/>
    <x v="589"/>
    <x v="0"/>
    <s v="United States"/>
    <s v="Marion"/>
    <s v="Ohio"/>
    <n v="43302"/>
    <x v="3"/>
    <s v="TEC-PH-10001578"/>
    <x v="2"/>
    <s v="Phones"/>
    <s v="Polycom SoundStation2 EX Conference phone"/>
    <x v="1854"/>
    <n v="2"/>
    <n v="0.4"/>
    <n v="-89.088999999999999"/>
    <n v="0"/>
    <n v="-18.333333333333332"/>
    <n v="2015"/>
    <s v="December"/>
    <s v="Q4"/>
  </r>
  <r>
    <n v="2223"/>
    <x v="1086"/>
    <x v="401"/>
    <d v="2015-12-06T00:00:00"/>
    <s v="Same Day"/>
    <s v="DK-13375"/>
    <x v="589"/>
    <x v="0"/>
    <s v="United States"/>
    <s v="Marion"/>
    <s v="Ohio"/>
    <n v="43302"/>
    <x v="3"/>
    <s v="OFF-AR-10004078"/>
    <x v="1"/>
    <s v="Art"/>
    <s v="Newell 312"/>
    <x v="1855"/>
    <n v="8"/>
    <n v="0.2"/>
    <n v="4.6719999999999997"/>
    <n v="0"/>
    <n v="12.5"/>
    <n v="2015"/>
    <s v="December"/>
    <s v="Q4"/>
  </r>
  <r>
    <n v="2224"/>
    <x v="1086"/>
    <x v="401"/>
    <d v="2015-12-06T00:00:00"/>
    <s v="Same Day"/>
    <s v="DK-13375"/>
    <x v="589"/>
    <x v="0"/>
    <s v="United States"/>
    <s v="Marion"/>
    <s v="Ohio"/>
    <n v="43302"/>
    <x v="3"/>
    <s v="FUR-CH-10004860"/>
    <x v="0"/>
    <s v="Chairs"/>
    <s v="Global Low Back Tilter Chair"/>
    <x v="1856"/>
    <n v="1"/>
    <n v="0.3"/>
    <n v="-24.235199999999999"/>
    <n v="0"/>
    <n v="-34.285714285714278"/>
    <n v="2015"/>
    <s v="December"/>
    <s v="Q4"/>
  </r>
  <r>
    <n v="2225"/>
    <x v="1087"/>
    <x v="689"/>
    <d v="2017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s v="Xerox 1991"/>
    <x v="1548"/>
    <n v="3"/>
    <n v="0.2"/>
    <n v="17.815200000000001"/>
    <n v="5"/>
    <n v="32.5"/>
    <n v="2017"/>
    <s v="July"/>
    <s v="Q3"/>
  </r>
  <r>
    <n v="2226"/>
    <x v="1088"/>
    <x v="690"/>
    <d v="2016-03-21T00:00:00"/>
    <s v="Second Class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x v="1857"/>
    <n v="1"/>
    <n v="0.7"/>
    <n v="-98.8018"/>
    <n v="2"/>
    <n v="-136.66666666666666"/>
    <n v="2016"/>
    <s v="March"/>
    <s v="Q1"/>
  </r>
  <r>
    <n v="2227"/>
    <x v="1089"/>
    <x v="570"/>
    <d v="2017-08-03T00:00:00"/>
    <s v="Standard Class"/>
    <s v="LA-16780"/>
    <x v="156"/>
    <x v="1"/>
    <s v="United States"/>
    <s v="Austin"/>
    <s v="Texas"/>
    <n v="78745"/>
    <x v="2"/>
    <s v="OFF-FA-10003059"/>
    <x v="1"/>
    <s v="Fasteners"/>
    <s v="Assorted Color Push Pins"/>
    <x v="1671"/>
    <n v="2"/>
    <n v="0.2"/>
    <n v="0.47060000000000002"/>
    <n v="5"/>
    <n v="16.25"/>
    <n v="2017"/>
    <s v="July"/>
    <s v="Q3"/>
  </r>
  <r>
    <n v="2228"/>
    <x v="1089"/>
    <x v="570"/>
    <d v="2017-08-03T00:00:00"/>
    <s v="Standard Class"/>
    <s v="LA-16780"/>
    <x v="156"/>
    <x v="1"/>
    <s v="United States"/>
    <s v="Austin"/>
    <s v="Texas"/>
    <n v="78745"/>
    <x v="2"/>
    <s v="TEC-PH-10002496"/>
    <x v="2"/>
    <s v="Phones"/>
    <s v="Cisco SPA301"/>
    <x v="1858"/>
    <n v="1"/>
    <n v="0.2"/>
    <n v="15.599"/>
    <n v="5"/>
    <n v="12.5"/>
    <n v="2017"/>
    <s v="July"/>
    <s v="Q3"/>
  </r>
  <r>
    <n v="2229"/>
    <x v="1090"/>
    <x v="393"/>
    <d v="2016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  <n v="1"/>
    <n v="0.4"/>
    <n v="-115.7058"/>
    <n v="4"/>
    <n v="-35"/>
    <n v="2016"/>
    <s v="October"/>
    <s v="Q4"/>
  </r>
  <r>
    <n v="2230"/>
    <x v="1091"/>
    <x v="691"/>
    <d v="2014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x v="1860"/>
    <n v="2"/>
    <n v="0.2"/>
    <n v="252.58799999999999"/>
    <n v="5"/>
    <n v="37.5"/>
    <n v="2014"/>
    <s v="March"/>
    <s v="Q1"/>
  </r>
  <r>
    <n v="2231"/>
    <x v="1091"/>
    <x v="691"/>
    <d v="2014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x v="1861"/>
    <n v="2"/>
    <n v="0"/>
    <n v="14.8344"/>
    <n v="5"/>
    <n v="28.000000000000004"/>
    <n v="2014"/>
    <s v="March"/>
    <s v="Q1"/>
  </r>
  <r>
    <n v="2232"/>
    <x v="1092"/>
    <x v="335"/>
    <d v="2017-07-01T00:00:00"/>
    <s v="Standard Class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x v="1862"/>
    <n v="5"/>
    <n v="0"/>
    <n v="31.587"/>
    <n v="5"/>
    <n v="6"/>
    <n v="2017"/>
    <s v="June"/>
    <s v="Q2"/>
  </r>
  <r>
    <n v="2233"/>
    <x v="1093"/>
    <x v="362"/>
    <d v="2017-07-14T00:00:00"/>
    <s v="Standard Class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x v="1863"/>
    <n v="5"/>
    <n v="0.2"/>
    <n v="14.307499999999999"/>
    <n v="5"/>
    <n v="6.25"/>
    <n v="2017"/>
    <s v="July"/>
    <s v="Q3"/>
  </r>
  <r>
    <n v="2234"/>
    <x v="1094"/>
    <x v="639"/>
    <d v="2015-12-16T00:00:00"/>
    <s v="Second Class"/>
    <s v="DJ-13630"/>
    <x v="264"/>
    <x v="0"/>
    <s v="United States"/>
    <s v="Portland"/>
    <s v="Oregon"/>
    <n v="97206"/>
    <x v="1"/>
    <s v="TEC-PH-10001051"/>
    <x v="2"/>
    <s v="Phones"/>
    <s v="HTC One"/>
    <x v="1864"/>
    <n v="4"/>
    <n v="0.2"/>
    <n v="35.996400000000001"/>
    <n v="2"/>
    <n v="11.25"/>
    <n v="2015"/>
    <s v="December"/>
    <s v="Q4"/>
  </r>
  <r>
    <n v="2235"/>
    <x v="1095"/>
    <x v="256"/>
    <d v="2017-12-10T00:00:00"/>
    <s v="Standard Class"/>
    <s v="QJ-19255"/>
    <x v="425"/>
    <x v="1"/>
    <s v="United States"/>
    <s v="Burlington"/>
    <s v="Vermont"/>
    <n v="5408"/>
    <x v="3"/>
    <s v="TEC-AC-10001013"/>
    <x v="2"/>
    <s v="Accessories"/>
    <s v="Logitech ClearChat Comfort/USB Headset H390"/>
    <x v="1865"/>
    <n v="7"/>
    <n v="0"/>
    <n v="67.659899999999993"/>
    <n v="5"/>
    <n v="32.999999999999993"/>
    <n v="2017"/>
    <s v="December"/>
    <s v="Q4"/>
  </r>
  <r>
    <n v="2236"/>
    <x v="1096"/>
    <x v="426"/>
    <d v="2015-09-17T00:00:00"/>
    <s v="Second Class"/>
    <s v="CT-11995"/>
    <x v="564"/>
    <x v="0"/>
    <s v="United States"/>
    <s v="Indianapolis"/>
    <s v="Indiana"/>
    <n v="46203"/>
    <x v="2"/>
    <s v="OFF-ST-10000025"/>
    <x v="1"/>
    <s v="Storage"/>
    <s v="Fellowes Stor/Drawer Steel Plus Storage Drawers"/>
    <x v="1866"/>
    <n v="2"/>
    <n v="0"/>
    <n v="11.451599999999999"/>
    <n v="2"/>
    <n v="5.9999999999999991"/>
    <n v="2015"/>
    <s v="September"/>
    <s v="Q3"/>
  </r>
  <r>
    <n v="2237"/>
    <x v="1096"/>
    <x v="426"/>
    <d v="2015-09-17T00:00:00"/>
    <s v="Second Class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x v="1867"/>
    <n v="8"/>
    <n v="0"/>
    <n v="8.2688000000000006"/>
    <n v="2"/>
    <n v="34"/>
    <n v="2015"/>
    <s v="September"/>
    <s v="Q3"/>
  </r>
  <r>
    <n v="2238"/>
    <x v="1097"/>
    <x v="692"/>
    <d v="2016-07-21T00:00:00"/>
    <s v="Standard Class"/>
    <s v="RH-19510"/>
    <x v="563"/>
    <x v="2"/>
    <s v="United States"/>
    <s v="Provo"/>
    <s v="Utah"/>
    <n v="84604"/>
    <x v="1"/>
    <s v="OFF-SU-10000952"/>
    <x v="1"/>
    <s v="Supplies"/>
    <s v="Fiskars Home &amp; Office Scissors"/>
    <x v="1821"/>
    <n v="5"/>
    <n v="0"/>
    <n v="12.432"/>
    <n v="6"/>
    <n v="28.000000000000004"/>
    <n v="2016"/>
    <s v="July"/>
    <s v="Q3"/>
  </r>
  <r>
    <n v="2239"/>
    <x v="1098"/>
    <x v="693"/>
    <d v="2017-04-26T00:00:00"/>
    <s v="Standard Class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x v="1821"/>
    <n v="2"/>
    <n v="0.6"/>
    <n v="-52.17"/>
    <n v="6"/>
    <n v="-117.5"/>
    <n v="2017"/>
    <s v="April"/>
    <s v="Q2"/>
  </r>
  <r>
    <n v="2240"/>
    <x v="1099"/>
    <x v="625"/>
    <d v="2016-11-17T00:00:00"/>
    <s v="Second Class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  <n v="1"/>
    <n v="0.2"/>
    <n v="381.29700000000003"/>
    <n v="2"/>
    <n v="37.5"/>
    <n v="2016"/>
    <s v="November"/>
    <s v="Q4"/>
  </r>
  <r>
    <n v="2241"/>
    <x v="1099"/>
    <x v="625"/>
    <d v="2016-11-17T00:00:00"/>
    <s v="Second Class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x v="1869"/>
    <n v="7"/>
    <n v="0.2"/>
    <n v="13.3476"/>
    <n v="2"/>
    <n v="35"/>
    <n v="2016"/>
    <s v="November"/>
    <s v="Q4"/>
  </r>
  <r>
    <n v="2242"/>
    <x v="1100"/>
    <x v="491"/>
    <d v="2016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x v="1870"/>
    <n v="3"/>
    <n v="0.4"/>
    <n v="-115.4958"/>
    <n v="5"/>
    <n v="-23.333333333333332"/>
    <n v="2016"/>
    <s v="November"/>
    <s v="Q4"/>
  </r>
  <r>
    <n v="2243"/>
    <x v="1101"/>
    <x v="610"/>
    <d v="2017-11-25T00:00:00"/>
    <s v="Standard Class"/>
    <s v="BF-11005"/>
    <x v="593"/>
    <x v="2"/>
    <s v="United States"/>
    <s v="Pasadena"/>
    <s v="California"/>
    <n v="91104"/>
    <x v="1"/>
    <s v="OFF-ST-10003442"/>
    <x v="1"/>
    <s v="Storage"/>
    <s v="Eldon Portable Mobile Manager"/>
    <x v="400"/>
    <n v="2"/>
    <n v="0"/>
    <n v="15.2712"/>
    <n v="4"/>
    <n v="27"/>
    <n v="2017"/>
    <s v="November"/>
    <s v="Q4"/>
  </r>
  <r>
    <n v="2244"/>
    <x v="1101"/>
    <x v="610"/>
    <d v="2017-11-25T00:00:00"/>
    <s v="Standard Class"/>
    <s v="BF-11005"/>
    <x v="593"/>
    <x v="2"/>
    <s v="United States"/>
    <s v="Pasadena"/>
    <s v="California"/>
    <n v="91104"/>
    <x v="1"/>
    <s v="OFF-AR-10003856"/>
    <x v="1"/>
    <s v="Art"/>
    <s v="Newell 344"/>
    <x v="345"/>
    <n v="2"/>
    <n v="0"/>
    <n v="1.4456"/>
    <n v="4"/>
    <n v="26"/>
    <n v="2017"/>
    <s v="November"/>
    <s v="Q4"/>
  </r>
  <r>
    <n v="2245"/>
    <x v="1101"/>
    <x v="610"/>
    <d v="2017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s v="Advantus T-Pin Paper Clips"/>
    <x v="1871"/>
    <n v="2"/>
    <n v="0"/>
    <n v="3.5177999999999998"/>
    <n v="4"/>
    <n v="39"/>
    <n v="2017"/>
    <s v="November"/>
    <s v="Q4"/>
  </r>
  <r>
    <n v="2246"/>
    <x v="1101"/>
    <x v="610"/>
    <d v="2017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x v="1872"/>
    <n v="1"/>
    <n v="0"/>
    <n v="2.2412000000000001"/>
    <n v="4"/>
    <n v="26"/>
    <n v="2017"/>
    <s v="November"/>
    <s v="Q4"/>
  </r>
  <r>
    <n v="2247"/>
    <x v="1101"/>
    <x v="610"/>
    <d v="2017-11-25T00:00:00"/>
    <s v="Standard Class"/>
    <s v="BF-11005"/>
    <x v="593"/>
    <x v="2"/>
    <s v="United States"/>
    <s v="Pasadena"/>
    <s v="California"/>
    <n v="91104"/>
    <x v="1"/>
    <s v="TEC-PH-10004165"/>
    <x v="2"/>
    <s v="Phones"/>
    <s v="Mitel MiVoice 5330e IP Phone"/>
    <x v="1640"/>
    <n v="3"/>
    <n v="0.2"/>
    <n v="49.498199999999997"/>
    <n v="4"/>
    <n v="7.5"/>
    <n v="2017"/>
    <s v="November"/>
    <s v="Q4"/>
  </r>
  <r>
    <n v="2248"/>
    <x v="1102"/>
    <x v="586"/>
    <d v="2015-02-18T00:00:00"/>
    <s v="Second Class"/>
    <s v="JM-16195"/>
    <x v="594"/>
    <x v="0"/>
    <s v="United States"/>
    <s v="Los Angeles"/>
    <s v="California"/>
    <n v="90004"/>
    <x v="1"/>
    <s v="OFF-PA-10004285"/>
    <x v="1"/>
    <s v="Paper"/>
    <s v="Xerox 1959"/>
    <x v="518"/>
    <n v="2"/>
    <n v="0"/>
    <n v="6.4127999999999998"/>
    <n v="3"/>
    <n v="48"/>
    <n v="2015"/>
    <s v="February"/>
    <s v="Q1"/>
  </r>
  <r>
    <n v="2249"/>
    <x v="1102"/>
    <x v="586"/>
    <d v="2015-02-18T00:00:00"/>
    <s v="Second Class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  <n v="5"/>
    <n v="0.2"/>
    <n v="13.0375"/>
    <n v="3"/>
    <n v="31.25"/>
    <n v="2015"/>
    <s v="February"/>
    <s v="Q1"/>
  </r>
  <r>
    <n v="2250"/>
    <x v="1102"/>
    <x v="586"/>
    <d v="2015-02-18T00:00:00"/>
    <s v="Second Class"/>
    <s v="JM-16195"/>
    <x v="594"/>
    <x v="0"/>
    <s v="United States"/>
    <s v="Los Angeles"/>
    <s v="California"/>
    <n v="90004"/>
    <x v="1"/>
    <s v="OFF-BI-10000546"/>
    <x v="1"/>
    <s v="Binders"/>
    <s v="Avery Durable Binders"/>
    <x v="132"/>
    <n v="5"/>
    <n v="0.2"/>
    <n v="4.1760000000000002"/>
    <n v="3"/>
    <n v="36.250000000000007"/>
    <n v="2015"/>
    <s v="February"/>
    <s v="Q1"/>
  </r>
  <r>
    <n v="2251"/>
    <x v="1102"/>
    <x v="586"/>
    <d v="2015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x v="1873"/>
    <n v="6"/>
    <n v="0"/>
    <n v="157.01759999999999"/>
    <n v="3"/>
    <n v="28.999999999999993"/>
    <n v="2015"/>
    <s v="February"/>
    <s v="Q1"/>
  </r>
  <r>
    <n v="2252"/>
    <x v="1102"/>
    <x v="586"/>
    <d v="2015-02-18T00:00:00"/>
    <s v="Second Class"/>
    <s v="JM-16195"/>
    <x v="594"/>
    <x v="0"/>
    <s v="United States"/>
    <s v="Los Angeles"/>
    <s v="California"/>
    <n v="90004"/>
    <x v="1"/>
    <s v="OFF-PA-10000477"/>
    <x v="1"/>
    <s v="Paper"/>
    <s v="Xerox 22"/>
    <x v="537"/>
    <n v="3"/>
    <n v="0"/>
    <n v="9.3312000000000008"/>
    <n v="3"/>
    <n v="48.000000000000007"/>
    <n v="2015"/>
    <s v="February"/>
    <s v="Q1"/>
  </r>
  <r>
    <n v="2253"/>
    <x v="1103"/>
    <x v="173"/>
    <d v="2016-04-17T00:00:00"/>
    <s v="Second Class"/>
    <s v="JK-16120"/>
    <x v="451"/>
    <x v="2"/>
    <s v="United States"/>
    <s v="San Diego"/>
    <s v="California"/>
    <n v="92105"/>
    <x v="1"/>
    <s v="OFF-PA-10004327"/>
    <x v="1"/>
    <s v="Paper"/>
    <s v="Xerox 1911"/>
    <x v="140"/>
    <n v="3"/>
    <n v="0"/>
    <n v="68.975999999999999"/>
    <n v="2"/>
    <n v="48.000000000000007"/>
    <n v="2016"/>
    <s v="April"/>
    <s v="Q2"/>
  </r>
  <r>
    <n v="2254"/>
    <x v="1104"/>
    <x v="694"/>
    <d v="2015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s v="Holmes Odor Grabber"/>
    <x v="1874"/>
    <n v="3"/>
    <n v="0"/>
    <n v="14.2758"/>
    <n v="3"/>
    <n v="33"/>
    <n v="2015"/>
    <s v="September"/>
    <s v="Q3"/>
  </r>
  <r>
    <n v="2255"/>
    <x v="1104"/>
    <x v="694"/>
    <d v="2015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x v="1875"/>
    <n v="2"/>
    <n v="0"/>
    <n v="15.246"/>
    <n v="3"/>
    <n v="35"/>
    <n v="2015"/>
    <s v="September"/>
    <s v="Q3"/>
  </r>
  <r>
    <n v="2256"/>
    <x v="1105"/>
    <x v="42"/>
    <d v="2016-09-22T00:00:00"/>
    <s v="Standard Class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x v="1876"/>
    <n v="3"/>
    <n v="0"/>
    <n v="131.35499999999999"/>
    <n v="5"/>
    <n v="29.999999999999993"/>
    <n v="2016"/>
    <s v="September"/>
    <s v="Q3"/>
  </r>
  <r>
    <n v="2257"/>
    <x v="1105"/>
    <x v="42"/>
    <d v="2016-09-22T00:00:00"/>
    <s v="Standard Class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  <n v="2"/>
    <n v="0"/>
    <n v="33.938800000000001"/>
    <n v="5"/>
    <n v="31"/>
    <n v="2016"/>
    <s v="September"/>
    <s v="Q3"/>
  </r>
  <r>
    <n v="2258"/>
    <x v="1106"/>
    <x v="114"/>
    <d v="2017-06-19T00:00:00"/>
    <s v="First Class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x v="1877"/>
    <n v="7"/>
    <n v="0.2"/>
    <n v="90.971999999999994"/>
    <n v="3"/>
    <n v="7.5"/>
    <n v="2017"/>
    <s v="June"/>
    <s v="Q2"/>
  </r>
  <r>
    <n v="2259"/>
    <x v="1106"/>
    <x v="114"/>
    <d v="2017-06-19T00:00:00"/>
    <s v="First Class"/>
    <s v="TS-21610"/>
    <x v="59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  <n v="2"/>
    <n v="0"/>
    <n v="8.7138000000000009"/>
    <n v="3"/>
    <n v="47.000000000000007"/>
    <n v="2017"/>
    <s v="June"/>
    <s v="Q2"/>
  </r>
  <r>
    <n v="2260"/>
    <x v="1107"/>
    <x v="627"/>
    <d v="2015-11-10T00:00:00"/>
    <s v="Second Class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x v="1879"/>
    <n v="1"/>
    <n v="0"/>
    <n v="2.4"/>
    <n v="2"/>
    <n v="48"/>
    <n v="2015"/>
    <s v="November"/>
    <s v="Q4"/>
  </r>
  <r>
    <n v="2261"/>
    <x v="1107"/>
    <x v="627"/>
    <d v="2015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x v="804"/>
    <n v="3"/>
    <n v="0"/>
    <n v="66.954599999999999"/>
    <n v="2"/>
    <n v="18"/>
    <n v="2015"/>
    <s v="November"/>
    <s v="Q4"/>
  </r>
  <r>
    <n v="2262"/>
    <x v="1108"/>
    <x v="217"/>
    <d v="2015-12-18T00:00:00"/>
    <s v="Same Day"/>
    <s v="MW-18220"/>
    <x v="596"/>
    <x v="0"/>
    <s v="United States"/>
    <s v="New York City"/>
    <s v="New York"/>
    <n v="10035"/>
    <x v="3"/>
    <s v="TEC-AC-10002253"/>
    <x v="2"/>
    <s v="Accessories"/>
    <s v="Imation Bio 8GB USB Flash Drive Imation Corp"/>
    <x v="652"/>
    <n v="1"/>
    <n v="0"/>
    <n v="24.936"/>
    <n v="0"/>
    <n v="15"/>
    <n v="2015"/>
    <s v="December"/>
    <s v="Q4"/>
  </r>
  <r>
    <n v="2263"/>
    <x v="1109"/>
    <x v="695"/>
    <d v="2017-02-09T00:00:00"/>
    <s v="First Class"/>
    <s v="MV-17485"/>
    <x v="597"/>
    <x v="0"/>
    <s v="United States"/>
    <s v="Arlington"/>
    <s v="Virginia"/>
    <n v="22204"/>
    <x v="0"/>
    <s v="FUR-BO-10004015"/>
    <x v="0"/>
    <s v="Bookcases"/>
    <s v="Bush Andora Bookcase, Maple/Graphite Gray Finish"/>
    <x v="1880"/>
    <n v="3"/>
    <n v="0"/>
    <n v="79.193399999999997"/>
    <n v="3"/>
    <n v="21.999999999999996"/>
    <n v="2017"/>
    <s v="February"/>
    <s v="Q1"/>
  </r>
  <r>
    <n v="2264"/>
    <x v="1110"/>
    <x v="696"/>
    <d v="2016-11-16T00:00:00"/>
    <s v="Second Class"/>
    <s v="AA-10375"/>
    <x v="211"/>
    <x v="0"/>
    <s v="United States"/>
    <s v="Atlanta"/>
    <s v="Georgia"/>
    <n v="30318"/>
    <x v="0"/>
    <s v="TEC-AC-10004145"/>
    <x v="2"/>
    <s v="Accessories"/>
    <s v="Logitech diNovo Edge Keyboard"/>
    <x v="1881"/>
    <n v="2"/>
    <n v="0"/>
    <n v="114.9954"/>
    <n v="2"/>
    <n v="23"/>
    <n v="2016"/>
    <s v="November"/>
    <s v="Q4"/>
  </r>
  <r>
    <n v="2265"/>
    <x v="1110"/>
    <x v="696"/>
    <d v="2016-11-16T00:00:00"/>
    <s v="Second Class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x v="266"/>
    <n v="1"/>
    <n v="0"/>
    <n v="2.3759999999999999"/>
    <n v="2"/>
    <n v="44.999999999999993"/>
    <n v="2016"/>
    <s v="November"/>
    <s v="Q4"/>
  </r>
  <r>
    <n v="2266"/>
    <x v="1110"/>
    <x v="696"/>
    <d v="2016-11-16T00:00:00"/>
    <s v="Second Class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x v="338"/>
    <n v="2"/>
    <n v="0"/>
    <n v="3.8822000000000001"/>
    <n v="2"/>
    <n v="47"/>
    <n v="2016"/>
    <s v="November"/>
    <s v="Q4"/>
  </r>
  <r>
    <n v="2267"/>
    <x v="1111"/>
    <x v="386"/>
    <d v="2017-10-12T00:00:00"/>
    <s v="Same Day"/>
    <s v="SM-20320"/>
    <x v="598"/>
    <x v="2"/>
    <s v="United States"/>
    <s v="Monroe"/>
    <s v="North Carolina"/>
    <n v="28110"/>
    <x v="0"/>
    <s v="OFF-PA-10003919"/>
    <x v="1"/>
    <s v="Paper"/>
    <s v="Xerox 1989"/>
    <x v="885"/>
    <n v="2"/>
    <n v="0.2"/>
    <n v="2.6892"/>
    <n v="0"/>
    <n v="33.75"/>
    <n v="2017"/>
    <s v="October"/>
    <s v="Q4"/>
  </r>
  <r>
    <n v="2268"/>
    <x v="1112"/>
    <x v="697"/>
    <d v="2017-09-17T00:00:00"/>
    <s v="Same Day"/>
    <s v="TP-21415"/>
    <x v="599"/>
    <x v="0"/>
    <s v="United States"/>
    <s v="Seattle"/>
    <s v="Washington"/>
    <n v="98115"/>
    <x v="1"/>
    <s v="OFF-PA-10002001"/>
    <x v="1"/>
    <s v="Paper"/>
    <s v="Xerox 1984"/>
    <x v="91"/>
    <n v="2"/>
    <n v="0"/>
    <n v="6.3503999999999996"/>
    <n v="0"/>
    <n v="48.999999999999993"/>
    <n v="2017"/>
    <s v="September"/>
    <s v="Q3"/>
  </r>
  <r>
    <n v="2269"/>
    <x v="1113"/>
    <x v="698"/>
    <d v="2017-12-26T00:00:00"/>
    <s v="Standard Class"/>
    <s v="DK-13225"/>
    <x v="158"/>
    <x v="1"/>
    <s v="United States"/>
    <s v="Rochester"/>
    <s v="New York"/>
    <n v="14609"/>
    <x v="3"/>
    <s v="OFF-PA-10002787"/>
    <x v="1"/>
    <s v="Paper"/>
    <s v="Xerox 227"/>
    <x v="90"/>
    <n v="1"/>
    <n v="0"/>
    <n v="3.1103999999999998"/>
    <n v="6"/>
    <n v="47.999999999999993"/>
    <n v="2017"/>
    <s v="December"/>
    <s v="Q4"/>
  </r>
  <r>
    <n v="2270"/>
    <x v="1113"/>
    <x v="698"/>
    <d v="2017-12-26T00:00:00"/>
    <s v="Standard Class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x v="1882"/>
    <n v="1"/>
    <n v="0.2"/>
    <n v="2.3571"/>
    <n v="6"/>
    <n v="33.75"/>
    <n v="2017"/>
    <s v="December"/>
    <s v="Q4"/>
  </r>
  <r>
    <n v="2271"/>
    <x v="1114"/>
    <x v="574"/>
    <d v="2017-12-07T00:00:00"/>
    <s v="Standard Class"/>
    <s v="MK-17905"/>
    <x v="149"/>
    <x v="1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  <n v="5"/>
    <n v="8.75"/>
    <n v="2017"/>
    <s v="December"/>
    <s v="Q4"/>
  </r>
  <r>
    <n v="2272"/>
    <x v="1115"/>
    <x v="481"/>
    <d v="2015-09-27T00:00:00"/>
    <s v="Standard Class"/>
    <s v="CS-12130"/>
    <x v="79"/>
    <x v="0"/>
    <s v="United States"/>
    <s v="Seattle"/>
    <s v="Washington"/>
    <n v="98105"/>
    <x v="1"/>
    <s v="OFF-ST-10003123"/>
    <x v="1"/>
    <s v="Storage"/>
    <s v="Fellowes Bases and Tops For Staxonsteel/High-Stak Systems"/>
    <x v="1884"/>
    <n v="6"/>
    <n v="0"/>
    <n v="47.937600000000003"/>
    <n v="6"/>
    <n v="24.000000000000004"/>
    <n v="2015"/>
    <s v="September"/>
    <s v="Q3"/>
  </r>
  <r>
    <n v="2273"/>
    <x v="1116"/>
    <x v="699"/>
    <d v="2015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x v="1885"/>
    <n v="7"/>
    <n v="0"/>
    <n v="95.757199999999997"/>
    <n v="5"/>
    <n v="22"/>
    <n v="2015"/>
    <s v="March"/>
    <s v="Q1"/>
  </r>
  <r>
    <n v="2274"/>
    <x v="1116"/>
    <x v="699"/>
    <d v="2015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x v="1886"/>
    <n v="2"/>
    <n v="0.2"/>
    <n v="377.99459999999999"/>
    <n v="5"/>
    <n v="33.75"/>
    <n v="2015"/>
    <s v="March"/>
    <s v="Q1"/>
  </r>
  <r>
    <n v="2275"/>
    <x v="1117"/>
    <x v="462"/>
    <d v="2014-10-08T00:00:00"/>
    <s v="Second Class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x v="1887"/>
    <n v="1"/>
    <n v="0.2"/>
    <n v="3.5857999999999999"/>
    <n v="5"/>
    <n v="2.5"/>
    <n v="2014"/>
    <s v="October"/>
    <s v="Q4"/>
  </r>
  <r>
    <n v="2276"/>
    <x v="1117"/>
    <x v="462"/>
    <d v="2014-10-08T00:00:00"/>
    <s v="Second Class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x v="1888"/>
    <n v="3"/>
    <n v="0.2"/>
    <n v="13.7646"/>
    <n v="5"/>
    <n v="11.249999999999998"/>
    <n v="2014"/>
    <s v="October"/>
    <s v="Q4"/>
  </r>
  <r>
    <n v="2277"/>
    <x v="1118"/>
    <x v="700"/>
    <d v="2014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x v="1889"/>
    <n v="5"/>
    <n v="0"/>
    <n v="0"/>
    <n v="4"/>
    <n v="0"/>
    <n v="2014"/>
    <s v="June"/>
    <s v="Q2"/>
  </r>
  <r>
    <n v="2278"/>
    <x v="1118"/>
    <x v="700"/>
    <d v="2014-07-01T00:00:00"/>
    <s v="Standard Class"/>
    <s v="LM-17065"/>
    <x v="215"/>
    <x v="0"/>
    <s v="United States"/>
    <s v="Southaven"/>
    <s v="Mississippi"/>
    <n v="38671"/>
    <x v="0"/>
    <s v="FUR-TA-10001039"/>
    <x v="0"/>
    <s v="Tables"/>
    <s v="KI Adjustable-Height Table"/>
    <x v="1890"/>
    <n v="1"/>
    <n v="0"/>
    <n v="22.354800000000001"/>
    <n v="4"/>
    <n v="26"/>
    <n v="2014"/>
    <s v="June"/>
    <s v="Q2"/>
  </r>
  <r>
    <n v="2279"/>
    <x v="1118"/>
    <x v="700"/>
    <d v="2014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x v="1891"/>
    <n v="4"/>
    <n v="0"/>
    <n v="53.750399999999999"/>
    <n v="4"/>
    <n v="24"/>
    <n v="2014"/>
    <s v="June"/>
    <s v="Q2"/>
  </r>
  <r>
    <n v="2280"/>
    <x v="1119"/>
    <x v="505"/>
    <d v="2017-11-02T00:00:00"/>
    <s v="First Class"/>
    <s v="JK-15625"/>
    <x v="600"/>
    <x v="0"/>
    <s v="United States"/>
    <s v="Seattle"/>
    <s v="Washington"/>
    <n v="98115"/>
    <x v="1"/>
    <s v="FUR-CH-10003833"/>
    <x v="0"/>
    <s v="Chairs"/>
    <s v="Novimex Fabric Task Chair"/>
    <x v="1892"/>
    <n v="2"/>
    <n v="0.2"/>
    <n v="-6.0979999999999999"/>
    <n v="3"/>
    <n v="-6.25"/>
    <n v="2017"/>
    <s v="October"/>
    <s v="Q4"/>
  </r>
  <r>
    <n v="2281"/>
    <x v="1119"/>
    <x v="505"/>
    <d v="2017-11-02T00:00:00"/>
    <s v="First Class"/>
    <s v="JK-15625"/>
    <x v="600"/>
    <x v="0"/>
    <s v="United States"/>
    <s v="Seattle"/>
    <s v="Washington"/>
    <n v="98115"/>
    <x v="1"/>
    <s v="FUR-CH-10004289"/>
    <x v="0"/>
    <s v="Chairs"/>
    <s v="Global Super Steno Chair"/>
    <x v="1893"/>
    <n v="8"/>
    <n v="0.2"/>
    <n v="-23.0352"/>
    <n v="3"/>
    <n v="-3.75"/>
    <n v="2017"/>
    <s v="October"/>
    <s v="Q4"/>
  </r>
  <r>
    <n v="2282"/>
    <x v="1119"/>
    <x v="505"/>
    <d v="2017-11-02T00:00:00"/>
    <s v="First Class"/>
    <s v="JK-15625"/>
    <x v="600"/>
    <x v="0"/>
    <s v="United States"/>
    <s v="Seattle"/>
    <s v="Washington"/>
    <n v="98115"/>
    <x v="1"/>
    <s v="FUR-BO-10004467"/>
    <x v="0"/>
    <s v="Bookcases"/>
    <s v="Bestar Classic Bookcase"/>
    <x v="1636"/>
    <n v="2"/>
    <n v="0"/>
    <n v="37.996200000000002"/>
    <n v="3"/>
    <n v="19.000000000000004"/>
    <n v="2017"/>
    <s v="October"/>
    <s v="Q4"/>
  </r>
  <r>
    <n v="2283"/>
    <x v="1120"/>
    <x v="323"/>
    <d v="2016-09-05T00:00:00"/>
    <s v="First Class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/16” x 11”"/>
    <x v="1894"/>
    <n v="7"/>
    <n v="0"/>
    <n v="22.153600000000001"/>
    <n v="2"/>
    <n v="46.000000000000007"/>
    <n v="2016"/>
    <s v="September"/>
    <s v="Q3"/>
  </r>
  <r>
    <n v="2284"/>
    <x v="1121"/>
    <x v="616"/>
    <d v="2015-03-09T00:00:00"/>
    <s v="Standard Class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  <n v="2"/>
    <n v="0"/>
    <n v="6.6976000000000004"/>
    <n v="4"/>
    <n v="27.999999999999996"/>
    <n v="2015"/>
    <s v="March"/>
    <s v="Q1"/>
  </r>
  <r>
    <n v="2285"/>
    <x v="1121"/>
    <x v="616"/>
    <d v="2015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s v="Staple holder"/>
    <x v="1895"/>
    <n v="7"/>
    <n v="0"/>
    <n v="16.386299999999999"/>
    <n v="4"/>
    <n v="26.999999999999996"/>
    <n v="2015"/>
    <s v="March"/>
    <s v="Q1"/>
  </r>
  <r>
    <n v="2286"/>
    <x v="1122"/>
    <x v="465"/>
    <d v="2016-05-08T00:00:00"/>
    <s v="First Class"/>
    <s v="PJ-18835"/>
    <x v="601"/>
    <x v="1"/>
    <s v="United States"/>
    <s v="Murfreesboro"/>
    <s v="Tennessee"/>
    <n v="37130"/>
    <x v="0"/>
    <s v="OFF-PA-10003971"/>
    <x v="1"/>
    <s v="Paper"/>
    <s v="Xerox 1965"/>
    <x v="642"/>
    <n v="3"/>
    <n v="0.2"/>
    <n v="5.2026000000000003"/>
    <n v="3"/>
    <n v="36.25"/>
    <n v="2016"/>
    <s v="May"/>
    <s v="Q2"/>
  </r>
  <r>
    <n v="2287"/>
    <x v="1123"/>
    <x v="701"/>
    <d v="2017-11-23T00:00:00"/>
    <s v="Standard Class"/>
    <s v="CS-12355"/>
    <x v="394"/>
    <x v="0"/>
    <s v="United States"/>
    <s v="Salem"/>
    <s v="Virginia"/>
    <n v="24153"/>
    <x v="0"/>
    <s v="OFF-AP-10004036"/>
    <x v="1"/>
    <s v="Appliances"/>
    <s v="Bionaire 99.97% HEPA Air Cleaner"/>
    <x v="1896"/>
    <n v="2"/>
    <n v="0"/>
    <n v="12.263999999999999"/>
    <n v="6"/>
    <n v="35"/>
    <n v="2017"/>
    <s v="November"/>
    <s v="Q4"/>
  </r>
  <r>
    <n v="2288"/>
    <x v="1124"/>
    <x v="702"/>
    <d v="2017-06-05T00:00:00"/>
    <s v="Second Class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x v="1897"/>
    <n v="5"/>
    <n v="0.2"/>
    <n v="1.3109999999999999"/>
    <n v="4"/>
    <n v="7.5"/>
    <n v="2017"/>
    <s v="June"/>
    <s v="Q2"/>
  </r>
  <r>
    <n v="2289"/>
    <x v="1125"/>
    <x v="193"/>
    <d v="2017-06-13T00:00:00"/>
    <s v="First Class"/>
    <s v="BW-11200"/>
    <x v="572"/>
    <x v="0"/>
    <s v="United States"/>
    <s v="Los Angeles"/>
    <s v="California"/>
    <n v="90032"/>
    <x v="1"/>
    <s v="OFF-AR-10002375"/>
    <x v="1"/>
    <s v="Art"/>
    <s v="Newell 351"/>
    <x v="1220"/>
    <n v="5"/>
    <n v="0"/>
    <n v="4.7560000000000002"/>
    <n v="3"/>
    <n v="29.000000000000004"/>
    <n v="2017"/>
    <s v="June"/>
    <s v="Q2"/>
  </r>
  <r>
    <n v="2290"/>
    <x v="1126"/>
    <x v="703"/>
    <d v="2017-01-11T00:00:00"/>
    <s v="First Class"/>
    <s v="RS-19420"/>
    <x v="602"/>
    <x v="1"/>
    <s v="United States"/>
    <s v="Seattle"/>
    <s v="Washington"/>
    <n v="98115"/>
    <x v="1"/>
    <s v="FUR-TA-10001950"/>
    <x v="0"/>
    <s v="Tables"/>
    <s v="Balt Solid Wood Round Tables"/>
    <x v="1898"/>
    <n v="2"/>
    <n v="0"/>
    <n v="80.368200000000002"/>
    <n v="3"/>
    <n v="9"/>
    <n v="2017"/>
    <s v="January"/>
    <s v="Q1"/>
  </r>
  <r>
    <n v="2291"/>
    <x v="1127"/>
    <x v="704"/>
    <d v="2015-04-25T00:00:00"/>
    <s v="Standard Class"/>
    <s v="TS-21160"/>
    <x v="378"/>
    <x v="1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  <n v="5"/>
    <n v="27"/>
    <n v="2015"/>
    <s v="April"/>
    <s v="Q2"/>
  </r>
  <r>
    <n v="2292"/>
    <x v="1127"/>
    <x v="704"/>
    <d v="2015-04-25T00:00:00"/>
    <s v="Standard Class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  <n v="6"/>
    <n v="0"/>
    <n v="297.69"/>
    <n v="5"/>
    <n v="50"/>
    <n v="2015"/>
    <s v="April"/>
    <s v="Q2"/>
  </r>
  <r>
    <n v="2293"/>
    <x v="1127"/>
    <x v="704"/>
    <d v="2015-04-25T00:00:00"/>
    <s v="Standard Class"/>
    <s v="TS-21160"/>
    <x v="378"/>
    <x v="1"/>
    <s v="United States"/>
    <s v="Columbus"/>
    <s v="Georgia"/>
    <n v="31907"/>
    <x v="0"/>
    <s v="OFF-PA-10001166"/>
    <x v="1"/>
    <s v="Paper"/>
    <s v="Xerox 2"/>
    <x v="91"/>
    <n v="2"/>
    <n v="0"/>
    <n v="6.2207999999999997"/>
    <n v="5"/>
    <n v="47.999999999999993"/>
    <n v="2015"/>
    <s v="April"/>
    <s v="Q2"/>
  </r>
  <r>
    <n v="2294"/>
    <x v="1128"/>
    <x v="549"/>
    <d v="2015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  <n v="1"/>
    <n v="0"/>
    <n v="1.3365"/>
    <n v="5"/>
    <n v="27"/>
    <n v="2015"/>
    <s v="November"/>
    <s v="Q4"/>
  </r>
  <r>
    <n v="2295"/>
    <x v="1129"/>
    <x v="331"/>
    <d v="2017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  <n v="3"/>
    <n v="0"/>
    <n v="38.209499999999998"/>
    <n v="4"/>
    <n v="21"/>
    <n v="2017"/>
    <s v="December"/>
    <s v="Q4"/>
  </r>
  <r>
    <n v="2296"/>
    <x v="1130"/>
    <x v="549"/>
    <d v="2015-11-05T00:00:00"/>
    <s v="Standard Class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x v="1902"/>
    <n v="4"/>
    <n v="0"/>
    <n v="6.2191999999999998"/>
    <n v="4"/>
    <n v="46"/>
    <n v="2015"/>
    <s v="November"/>
    <s v="Q4"/>
  </r>
  <r>
    <n v="2297"/>
    <x v="1130"/>
    <x v="549"/>
    <d v="2015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s v="Howard Miller 11-1/2&quot; Diameter Ridgewood Wall Clock"/>
    <x v="1903"/>
    <n v="5"/>
    <n v="0"/>
    <n v="106.477"/>
    <n v="4"/>
    <n v="41"/>
    <n v="2015"/>
    <s v="November"/>
    <s v="Q4"/>
  </r>
  <r>
    <n v="2298"/>
    <x v="1130"/>
    <x v="549"/>
    <d v="2015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s v="Plantronics MX500i Earset"/>
    <x v="1904"/>
    <n v="1"/>
    <n v="0"/>
    <n v="1.2885"/>
    <n v="4"/>
    <n v="3"/>
    <n v="2015"/>
    <s v="November"/>
    <s v="Q4"/>
  </r>
  <r>
    <n v="2299"/>
    <x v="1130"/>
    <x v="549"/>
    <d v="2015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x v="751"/>
    <n v="7"/>
    <n v="0"/>
    <n v="601.96990000000005"/>
    <n v="4"/>
    <n v="43"/>
    <n v="2015"/>
    <s v="November"/>
    <s v="Q4"/>
  </r>
  <r>
    <n v="2300"/>
    <x v="1130"/>
    <x v="549"/>
    <d v="2015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s v="Xblue XB-1670-86 X16 Small Office Telephone - Titanium"/>
    <x v="178"/>
    <n v="4"/>
    <n v="0"/>
    <n v="125.99"/>
    <n v="4"/>
    <n v="25"/>
    <n v="2015"/>
    <s v="November"/>
    <s v="Q4"/>
  </r>
  <r>
    <n v="2301"/>
    <x v="1131"/>
    <x v="687"/>
    <d v="2014-11-18T00:00:00"/>
    <s v="Standard Class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x v="1905"/>
    <n v="3"/>
    <n v="0"/>
    <n v="6.36"/>
    <n v="4"/>
    <n v="50"/>
    <n v="2014"/>
    <s v="November"/>
    <s v="Q4"/>
  </r>
  <r>
    <n v="2302"/>
    <x v="1131"/>
    <x v="687"/>
    <d v="2014-11-18T00:00:00"/>
    <s v="Standard Class"/>
    <s v="JL-15505"/>
    <x v="145"/>
    <x v="0"/>
    <s v="United States"/>
    <s v="Midland"/>
    <s v="Michigan"/>
    <n v="48640"/>
    <x v="2"/>
    <s v="OFF-BI-10000546"/>
    <x v="1"/>
    <s v="Binders"/>
    <s v="Avery Durable Binders"/>
    <x v="132"/>
    <n v="4"/>
    <n v="0"/>
    <n v="5.6448"/>
    <n v="4"/>
    <n v="49.000000000000007"/>
    <n v="2014"/>
    <s v="November"/>
    <s v="Q4"/>
  </r>
  <r>
    <n v="2303"/>
    <x v="1132"/>
    <x v="327"/>
    <d v="2016-01-21T00:00:00"/>
    <s v="Standard Class"/>
    <s v="DL-13495"/>
    <x v="393"/>
    <x v="1"/>
    <s v="United States"/>
    <s v="Columbus"/>
    <s v="Georgia"/>
    <n v="31907"/>
    <x v="0"/>
    <s v="TEC-AC-10001142"/>
    <x v="2"/>
    <s v="Accessories"/>
    <s v="First Data FD10 PIN Pad"/>
    <x v="613"/>
    <n v="4"/>
    <n v="0"/>
    <n v="31.6"/>
    <n v="4"/>
    <n v="10"/>
    <n v="2016"/>
    <s v="January"/>
    <s v="Q1"/>
  </r>
  <r>
    <n v="2304"/>
    <x v="1133"/>
    <x v="697"/>
    <d v="2017-09-22T00:00:00"/>
    <s v="Second Class"/>
    <s v="MO-17800"/>
    <x v="246"/>
    <x v="2"/>
    <s v="United States"/>
    <s v="Roswell"/>
    <s v="Georgia"/>
    <n v="30076"/>
    <x v="0"/>
    <s v="FUR-CH-10000785"/>
    <x v="0"/>
    <s v="Chairs"/>
    <s v="Global Ergonomic Managers Chair"/>
    <x v="1906"/>
    <n v="4"/>
    <n v="0"/>
    <n v="188.2192"/>
    <n v="5"/>
    <n v="26"/>
    <n v="2017"/>
    <s v="September"/>
    <s v="Q3"/>
  </r>
  <r>
    <n v="2305"/>
    <x v="1133"/>
    <x v="697"/>
    <d v="2017-09-22T00:00:00"/>
    <s v="Second Class"/>
    <s v="MO-17800"/>
    <x v="246"/>
    <x v="2"/>
    <s v="United States"/>
    <s v="Roswell"/>
    <s v="Georgia"/>
    <n v="30076"/>
    <x v="0"/>
    <s v="OFF-PA-10000474"/>
    <x v="1"/>
    <s v="Paper"/>
    <s v="Easy-staple paper"/>
    <x v="1907"/>
    <n v="3"/>
    <n v="0"/>
    <n v="49.970399999999998"/>
    <n v="5"/>
    <n v="47"/>
    <n v="2017"/>
    <s v="September"/>
    <s v="Q3"/>
  </r>
  <r>
    <n v="2306"/>
    <x v="1134"/>
    <x v="443"/>
    <d v="2016-12-24T00:00:00"/>
    <s v="First Class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x v="1078"/>
    <n v="2"/>
    <n v="0.3"/>
    <n v="-14.1372"/>
    <n v="1"/>
    <n v="-10"/>
    <n v="2016"/>
    <s v="December"/>
    <s v="Q4"/>
  </r>
  <r>
    <n v="2307"/>
    <x v="1135"/>
    <x v="705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s v="Xerox 188"/>
    <x v="1908"/>
    <n v="3"/>
    <n v="0.2"/>
    <n v="9.8658000000000001"/>
    <n v="2"/>
    <n v="36.25"/>
    <n v="2015"/>
    <s v="August"/>
    <s v="Q3"/>
  </r>
  <r>
    <n v="2308"/>
    <x v="1136"/>
    <x v="60"/>
    <d v="2017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x v="1909"/>
    <n v="5"/>
    <n v="0"/>
    <n v="171.93"/>
    <n v="4"/>
    <n v="44"/>
    <n v="2017"/>
    <s v="November"/>
    <s v="Q4"/>
  </r>
  <r>
    <n v="2309"/>
    <x v="1137"/>
    <x v="532"/>
    <d v="2017-06-12T00:00:00"/>
    <s v="First Class"/>
    <s v="BC-11125"/>
    <x v="604"/>
    <x v="2"/>
    <s v="United States"/>
    <s v="Peoria"/>
    <s v="Arizona"/>
    <n v="85345"/>
    <x v="1"/>
    <s v="FUR-CH-10001394"/>
    <x v="0"/>
    <s v="Chairs"/>
    <s v="Global Leather Executive Chair"/>
    <x v="1910"/>
    <n v="1"/>
    <n v="0.2"/>
    <n v="35.098999999999997"/>
    <n v="1"/>
    <n v="12.5"/>
    <n v="2017"/>
    <s v="June"/>
    <s v="Q2"/>
  </r>
  <r>
    <n v="2310"/>
    <x v="1137"/>
    <x v="532"/>
    <d v="2017-06-12T00:00:00"/>
    <s v="First Class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x v="1911"/>
    <n v="4"/>
    <n v="0.2"/>
    <n v="7.7004000000000001"/>
    <n v="1"/>
    <n v="11.250000000000002"/>
    <n v="2017"/>
    <s v="June"/>
    <s v="Q2"/>
  </r>
  <r>
    <n v="2311"/>
    <x v="1137"/>
    <x v="532"/>
    <d v="2017-06-12T00:00:00"/>
    <s v="First Class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x v="1912"/>
    <n v="5"/>
    <n v="0.2"/>
    <n v="6.6029999999999998"/>
    <n v="1"/>
    <n v="7.5"/>
    <n v="2017"/>
    <s v="June"/>
    <s v="Q2"/>
  </r>
  <r>
    <n v="2312"/>
    <x v="1137"/>
    <x v="532"/>
    <d v="2017-06-12T00:00:00"/>
    <s v="First Class"/>
    <s v="BC-11125"/>
    <x v="604"/>
    <x v="2"/>
    <s v="United States"/>
    <s v="Peoria"/>
    <s v="Arizona"/>
    <n v="85345"/>
    <x v="1"/>
    <s v="OFF-AR-10001955"/>
    <x v="1"/>
    <s v="Art"/>
    <s v="Newell 319"/>
    <x v="1810"/>
    <n v="1"/>
    <n v="0.2"/>
    <n v="1.984"/>
    <n v="1"/>
    <n v="12.5"/>
    <n v="2017"/>
    <s v="June"/>
    <s v="Q2"/>
  </r>
  <r>
    <n v="2313"/>
    <x v="1137"/>
    <x v="532"/>
    <d v="2017-06-12T00:00:00"/>
    <s v="First Class"/>
    <s v="BC-11125"/>
    <x v="604"/>
    <x v="2"/>
    <s v="United States"/>
    <s v="Peoria"/>
    <s v="Arizona"/>
    <n v="85345"/>
    <x v="1"/>
    <s v="OFF-ST-10001809"/>
    <x v="1"/>
    <s v="Storage"/>
    <s v="Fellowes Officeware Wire Shelving"/>
    <x v="1913"/>
    <n v="3"/>
    <n v="0.2"/>
    <n v="-48.508200000000002"/>
    <n v="1"/>
    <n v="-22.5"/>
    <n v="2017"/>
    <s v="June"/>
    <s v="Q2"/>
  </r>
  <r>
    <n v="2314"/>
    <x v="1138"/>
    <x v="228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s v="Avery 486"/>
    <x v="2"/>
    <n v="2"/>
    <n v="0"/>
    <n v="6.8714000000000004"/>
    <n v="5"/>
    <n v="47"/>
    <n v="2017"/>
    <s v="July"/>
    <s v="Q3"/>
  </r>
  <r>
    <n v="2315"/>
    <x v="1138"/>
    <x v="228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x v="1914"/>
    <n v="2"/>
    <n v="0"/>
    <n v="112.4064"/>
    <n v="5"/>
    <n v="27"/>
    <n v="2017"/>
    <s v="July"/>
    <s v="Q3"/>
  </r>
  <r>
    <n v="2316"/>
    <x v="1138"/>
    <x v="228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x v="1915"/>
    <n v="5"/>
    <n v="0"/>
    <n v="20.21"/>
    <n v="5"/>
    <n v="47"/>
    <n v="2017"/>
    <s v="July"/>
    <s v="Q3"/>
  </r>
  <r>
    <n v="2317"/>
    <x v="1138"/>
    <x v="228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s v="Novimex Fabric Task Chair"/>
    <x v="1091"/>
    <n v="3"/>
    <n v="0"/>
    <n v="27.440999999999999"/>
    <n v="5"/>
    <n v="15"/>
    <n v="2017"/>
    <s v="July"/>
    <s v="Q3"/>
  </r>
  <r>
    <n v="2318"/>
    <x v="1138"/>
    <x v="228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x v="1916"/>
    <n v="7"/>
    <n v="0"/>
    <n v="30.414999999999999"/>
    <n v="5"/>
    <n v="50"/>
    <n v="2017"/>
    <s v="July"/>
    <s v="Q3"/>
  </r>
  <r>
    <n v="2319"/>
    <x v="1138"/>
    <x v="228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x v="1917"/>
    <n v="3"/>
    <n v="0"/>
    <n v="132.5898"/>
    <n v="5"/>
    <n v="34"/>
    <n v="2017"/>
    <s v="July"/>
    <s v="Q3"/>
  </r>
  <r>
    <n v="2320"/>
    <x v="1139"/>
    <x v="706"/>
    <d v="2015-12-26T00:00:00"/>
    <s v="First Class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x v="1918"/>
    <n v="4"/>
    <n v="0"/>
    <n v="56.352800000000002"/>
    <n v="3"/>
    <n v="29.000000000000004"/>
    <n v="2015"/>
    <s v="December"/>
    <s v="Q4"/>
  </r>
  <r>
    <n v="2321"/>
    <x v="1140"/>
    <x v="177"/>
    <d v="2017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x v="1919"/>
    <n v="7"/>
    <n v="0"/>
    <n v="63.8232"/>
    <n v="4"/>
    <n v="24"/>
    <n v="2017"/>
    <s v="March"/>
    <s v="Q1"/>
  </r>
  <r>
    <n v="2322"/>
    <x v="1141"/>
    <x v="620"/>
    <d v="2016-01-03T00:00:00"/>
    <s v="Second Class"/>
    <s v="KC-16255"/>
    <x v="346"/>
    <x v="1"/>
    <s v="United States"/>
    <s v="Henderson"/>
    <s v="Kentucky"/>
    <n v="42420"/>
    <x v="0"/>
    <s v="OFF-BI-10004492"/>
    <x v="1"/>
    <s v="Binders"/>
    <s v="Tuf-Vin Binders"/>
    <x v="1920"/>
    <n v="3"/>
    <n v="0"/>
    <n v="44.527799999999999"/>
    <n v="3"/>
    <n v="47"/>
    <n v="2015"/>
    <s v="December"/>
    <s v="Q4"/>
  </r>
  <r>
    <n v="2323"/>
    <x v="1141"/>
    <x v="620"/>
    <d v="2016-01-03T00:00:00"/>
    <s v="Second Class"/>
    <s v="KC-16255"/>
    <x v="346"/>
    <x v="1"/>
    <s v="United States"/>
    <s v="Henderson"/>
    <s v="Kentucky"/>
    <n v="42420"/>
    <x v="0"/>
    <s v="OFF-BI-10001072"/>
    <x v="1"/>
    <s v="Binders"/>
    <s v="GBC Clear Cover, 8-1/2 x 11, unpunched, 25 covers per pack"/>
    <x v="1921"/>
    <n v="4"/>
    <n v="0"/>
    <n v="27.894400000000001"/>
    <n v="3"/>
    <n v="46"/>
    <n v="2015"/>
    <s v="December"/>
    <s v="Q4"/>
  </r>
  <r>
    <n v="2324"/>
    <x v="1141"/>
    <x v="620"/>
    <d v="2016-01-03T00:00:00"/>
    <s v="Second Class"/>
    <s v="KC-16255"/>
    <x v="346"/>
    <x v="1"/>
    <s v="United States"/>
    <s v="Henderson"/>
    <s v="Kentucky"/>
    <n v="42420"/>
    <x v="0"/>
    <s v="OFF-BI-10003707"/>
    <x v="1"/>
    <s v="Binders"/>
    <s v="Aluminum Screw Posts"/>
    <x v="1922"/>
    <n v="5"/>
    <n v="0"/>
    <n v="38.15"/>
    <n v="3"/>
    <n v="50"/>
    <n v="2015"/>
    <s v="December"/>
    <s v="Q4"/>
  </r>
  <r>
    <n v="2325"/>
    <x v="1141"/>
    <x v="620"/>
    <d v="2016-01-03T00:00:00"/>
    <s v="Second Class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x v="1923"/>
    <n v="12"/>
    <n v="0"/>
    <n v="167.80799999999999"/>
    <n v="3"/>
    <n v="46"/>
    <n v="2015"/>
    <s v="December"/>
    <s v="Q4"/>
  </r>
  <r>
    <n v="2326"/>
    <x v="1142"/>
    <x v="426"/>
    <d v="2015-09-19T00:00:00"/>
    <s v="Second Class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x v="1924"/>
    <n v="3"/>
    <n v="0.2"/>
    <n v="29.952000000000002"/>
    <n v="4"/>
    <n v="37.5"/>
    <n v="2015"/>
    <s v="September"/>
    <s v="Q3"/>
  </r>
  <r>
    <n v="2327"/>
    <x v="1142"/>
    <x v="426"/>
    <d v="2015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x v="1925"/>
    <n v="1"/>
    <n v="0.2"/>
    <n v="1.1596"/>
    <n v="4"/>
    <n v="2.5"/>
    <n v="2015"/>
    <s v="September"/>
    <s v="Q3"/>
  </r>
  <r>
    <n v="2328"/>
    <x v="1142"/>
    <x v="426"/>
    <d v="2015-09-19T00:00:00"/>
    <s v="Second Class"/>
    <s v="BM-11575"/>
    <x v="606"/>
    <x v="1"/>
    <s v="United States"/>
    <s v="New York City"/>
    <s v="New York"/>
    <n v="10035"/>
    <x v="3"/>
    <s v="OFF-PA-10002365"/>
    <x v="1"/>
    <s v="Paper"/>
    <s v="Xerox 1967"/>
    <x v="91"/>
    <n v="2"/>
    <n v="0"/>
    <n v="6.2207999999999997"/>
    <n v="4"/>
    <n v="47.999999999999993"/>
    <n v="2015"/>
    <s v="September"/>
    <s v="Q3"/>
  </r>
  <r>
    <n v="2329"/>
    <x v="1143"/>
    <x v="397"/>
    <d v="2017-09-26T00:00:00"/>
    <s v="First Class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x v="642"/>
    <n v="3"/>
    <n v="0.2"/>
    <n v="5.2026000000000003"/>
    <n v="3"/>
    <n v="36.25"/>
    <n v="2017"/>
    <s v="September"/>
    <s v="Q3"/>
  </r>
  <r>
    <n v="2330"/>
    <x v="1144"/>
    <x v="707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x v="1926"/>
    <n v="4"/>
    <n v="0.2"/>
    <n v="-68.391999999999996"/>
    <n v="4"/>
    <n v="-12.5"/>
    <n v="2015"/>
    <s v="December"/>
    <s v="Q4"/>
  </r>
  <r>
    <n v="2331"/>
    <x v="1145"/>
    <x v="446"/>
    <d v="2016-09-26T00:00:00"/>
    <s v="Second Class"/>
    <s v="LA-16780"/>
    <x v="156"/>
    <x v="1"/>
    <s v="United States"/>
    <s v="Los Angeles"/>
    <s v="California"/>
    <n v="90004"/>
    <x v="1"/>
    <s v="OFF-ST-10000642"/>
    <x v="1"/>
    <s v="Storage"/>
    <s v="Tennsco Lockers, Gray"/>
    <x v="108"/>
    <n v="2"/>
    <n v="0"/>
    <n v="2.9371999999999998"/>
    <n v="2"/>
    <n v="6.9999999999999991"/>
    <n v="2016"/>
    <s v="September"/>
    <s v="Q3"/>
  </r>
  <r>
    <n v="2332"/>
    <x v="1145"/>
    <x v="446"/>
    <d v="2016-09-26T00:00:00"/>
    <s v="Second Class"/>
    <s v="LA-16780"/>
    <x v="156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  <n v="5"/>
    <n v="0"/>
    <n v="20.85"/>
    <n v="2"/>
    <n v="50"/>
    <n v="2016"/>
    <s v="September"/>
    <s v="Q3"/>
  </r>
  <r>
    <n v="2333"/>
    <x v="1146"/>
    <x v="708"/>
    <d v="2017-03-25T00:00:00"/>
    <s v="Standard Class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  <n v="5"/>
    <n v="0"/>
    <n v="133.15199999999999"/>
    <n v="4"/>
    <n v="48"/>
    <n v="2017"/>
    <s v="March"/>
    <s v="Q1"/>
  </r>
  <r>
    <n v="2334"/>
    <x v="1146"/>
    <x v="708"/>
    <d v="2017-03-25T00:00:00"/>
    <s v="Standard Class"/>
    <s v="RW-19690"/>
    <x v="355"/>
    <x v="0"/>
    <s v="United States"/>
    <s v="Lafayette"/>
    <s v="Indiana"/>
    <n v="47905"/>
    <x v="2"/>
    <s v="OFF-PA-10004971"/>
    <x v="1"/>
    <s v="Paper"/>
    <s v="Xerox 196"/>
    <x v="396"/>
    <n v="1"/>
    <n v="0"/>
    <n v="2.8321999999999998"/>
    <n v="4"/>
    <n v="48.999999999999993"/>
    <n v="2017"/>
    <s v="March"/>
    <s v="Q1"/>
  </r>
  <r>
    <n v="2335"/>
    <x v="1147"/>
    <x v="587"/>
    <d v="2014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s v="Holmes Odor Grabber"/>
    <x v="1929"/>
    <n v="6"/>
    <n v="0.2"/>
    <n v="11.2476"/>
    <n v="4"/>
    <n v="16.25"/>
    <n v="2014"/>
    <s v="September"/>
    <s v="Q3"/>
  </r>
  <r>
    <n v="2336"/>
    <x v="1148"/>
    <x v="389"/>
    <d v="2017-12-10T00:00:00"/>
    <s v="Same Day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x v="139"/>
    <n v="3"/>
    <n v="0"/>
    <n v="5.1041999999999996"/>
    <n v="0"/>
    <n v="47"/>
    <n v="2017"/>
    <s v="December"/>
    <s v="Q4"/>
  </r>
  <r>
    <n v="2337"/>
    <x v="1148"/>
    <x v="389"/>
    <d v="2017-12-10T00:00:00"/>
    <s v="Same Day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  <n v="7"/>
    <n v="0"/>
    <n v="123.76909999999999"/>
    <n v="0"/>
    <n v="28.999999999999996"/>
    <n v="2017"/>
    <s v="December"/>
    <s v="Q4"/>
  </r>
  <r>
    <n v="2338"/>
    <x v="1149"/>
    <x v="709"/>
    <d v="2014-08-23T00:00:00"/>
    <s v="Same Day"/>
    <s v="RH-19495"/>
    <x v="302"/>
    <x v="0"/>
    <s v="United States"/>
    <s v="New York City"/>
    <s v="New York"/>
    <n v="10009"/>
    <x v="3"/>
    <s v="OFF-PA-10003936"/>
    <x v="1"/>
    <s v="Paper"/>
    <s v="Xerox 1994"/>
    <x v="233"/>
    <n v="4"/>
    <n v="0"/>
    <n v="12.441599999999999"/>
    <n v="0"/>
    <n v="47.999999999999993"/>
    <n v="2014"/>
    <s v="August"/>
    <s v="Q3"/>
  </r>
  <r>
    <n v="2339"/>
    <x v="1149"/>
    <x v="709"/>
    <d v="2014-08-23T00:00:00"/>
    <s v="Same Day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x v="1931"/>
    <n v="4"/>
    <n v="0"/>
    <n v="22.500800000000002"/>
    <n v="0"/>
    <n v="49"/>
    <n v="2014"/>
    <s v="August"/>
    <s v="Q3"/>
  </r>
  <r>
    <n v="2340"/>
    <x v="1150"/>
    <x v="710"/>
    <d v="2014-08-24T00:00:00"/>
    <s v="Standard Class"/>
    <s v="JK-15625"/>
    <x v="600"/>
    <x v="0"/>
    <s v="United States"/>
    <s v="Columbus"/>
    <s v="Ohio"/>
    <n v="43229"/>
    <x v="3"/>
    <s v="OFF-AR-10004930"/>
    <x v="1"/>
    <s v="Art"/>
    <s v="Turquoise Lead Holder with Pocket Clip"/>
    <x v="1932"/>
    <n v="2"/>
    <n v="0.2"/>
    <n v="1.742"/>
    <n v="5"/>
    <n v="16.249999999999996"/>
    <n v="2014"/>
    <s v="August"/>
    <s v="Q3"/>
  </r>
  <r>
    <n v="2341"/>
    <x v="1151"/>
    <x v="338"/>
    <d v="2016-11-15T00:00:00"/>
    <s v="Standard Class"/>
    <s v="DC-13285"/>
    <x v="290"/>
    <x v="0"/>
    <s v="United States"/>
    <s v="Warner Robins"/>
    <s v="Georgia"/>
    <n v="31088"/>
    <x v="0"/>
    <s v="OFF-AR-10004999"/>
    <x v="1"/>
    <s v="Art"/>
    <s v="Newell 315"/>
    <x v="1075"/>
    <n v="7"/>
    <n v="0"/>
    <n v="10.465"/>
    <n v="5"/>
    <n v="25"/>
    <n v="2016"/>
    <s v="November"/>
    <s v="Q4"/>
  </r>
  <r>
    <n v="2342"/>
    <x v="1152"/>
    <x v="520"/>
    <d v="2015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s v="Nu-Dell Executive Frame"/>
    <x v="1933"/>
    <n v="5"/>
    <n v="0"/>
    <n v="23.384"/>
    <n v="3"/>
    <n v="37"/>
    <n v="2014"/>
    <s v="December"/>
    <s v="Q4"/>
  </r>
  <r>
    <n v="2343"/>
    <x v="1152"/>
    <x v="520"/>
    <d v="2015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x v="1934"/>
    <n v="3"/>
    <n v="0"/>
    <n v="27.352799999999998"/>
    <n v="3"/>
    <n v="24"/>
    <n v="2014"/>
    <s v="December"/>
    <s v="Q4"/>
  </r>
  <r>
    <n v="2344"/>
    <x v="1153"/>
    <x v="711"/>
    <d v="2014-07-30T00:00:00"/>
    <s v="Second Class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x v="1935"/>
    <n v="3"/>
    <n v="0.2"/>
    <n v="-29.343599999999999"/>
    <n v="4"/>
    <n v="-23.75"/>
    <n v="2014"/>
    <s v="July"/>
    <s v="Q3"/>
  </r>
  <r>
    <n v="2345"/>
    <x v="1154"/>
    <x v="712"/>
    <d v="2016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x v="1936"/>
    <n v="9"/>
    <n v="0"/>
    <n v="137.28960000000001"/>
    <n v="6"/>
    <n v="28.000000000000004"/>
    <n v="2016"/>
    <s v="February"/>
    <s v="Q1"/>
  </r>
  <r>
    <n v="2346"/>
    <x v="1155"/>
    <x v="69"/>
    <d v="2016-03-18T00:00:00"/>
    <s v="Standard Class"/>
    <s v="LT-17110"/>
    <x v="299"/>
    <x v="0"/>
    <s v="United States"/>
    <s v="San Antonio"/>
    <s v="Texas"/>
    <n v="78207"/>
    <x v="2"/>
    <s v="OFF-PA-10000659"/>
    <x v="1"/>
    <s v="Paper"/>
    <s v="TOPS Carbonless Receipt Book, Four 2-3/4 x 7-1/4 Money Receipts per Page"/>
    <x v="1826"/>
    <n v="5"/>
    <n v="0.2"/>
    <n v="24.527999999999999"/>
    <n v="5"/>
    <n v="35"/>
    <n v="2016"/>
    <s v="March"/>
    <s v="Q1"/>
  </r>
  <r>
    <n v="2347"/>
    <x v="1155"/>
    <x v="69"/>
    <d v="2016-03-18T00:00:00"/>
    <s v="Standard Class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x v="1937"/>
    <n v="2"/>
    <n v="0.8"/>
    <n v="-2.1623999999999999"/>
    <n v="5"/>
    <n v="-170"/>
    <n v="2016"/>
    <s v="March"/>
    <s v="Q1"/>
  </r>
  <r>
    <n v="2348"/>
    <x v="1155"/>
    <x v="69"/>
    <d v="2016-03-18T00:00:00"/>
    <s v="Standard Class"/>
    <s v="LT-17110"/>
    <x v="299"/>
    <x v="0"/>
    <s v="United States"/>
    <s v="San Antonio"/>
    <s v="Texas"/>
    <n v="78207"/>
    <x v="2"/>
    <s v="FUR-TA-10004619"/>
    <x v="0"/>
    <s v="Tables"/>
    <s v="Hon Non-Folding Utility Tables"/>
    <x v="1938"/>
    <n v="5"/>
    <n v="0.3"/>
    <n v="0"/>
    <n v="5"/>
    <n v="0"/>
    <n v="2016"/>
    <s v="March"/>
    <s v="Q1"/>
  </r>
  <r>
    <n v="2349"/>
    <x v="1156"/>
    <x v="574"/>
    <d v="2017-12-03T00:00:00"/>
    <s v="Same Day"/>
    <s v="AM-10360"/>
    <x v="87"/>
    <x v="1"/>
    <s v="United States"/>
    <s v="Los Angeles"/>
    <s v="California"/>
    <n v="90032"/>
    <x v="1"/>
    <s v="OFF-BI-10004187"/>
    <x v="1"/>
    <s v="Binders"/>
    <s v="3-ring staple pack"/>
    <x v="1939"/>
    <n v="6"/>
    <n v="0.2"/>
    <n v="3.1583999999999999"/>
    <n v="1"/>
    <n v="35"/>
    <n v="2017"/>
    <s v="December"/>
    <s v="Q4"/>
  </r>
  <r>
    <n v="2350"/>
    <x v="1156"/>
    <x v="574"/>
    <d v="2017-12-03T00:00:00"/>
    <s v="Same Day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x v="1940"/>
    <n v="2"/>
    <n v="0.2"/>
    <n v="22.5732"/>
    <n v="1"/>
    <n v="32.5"/>
    <n v="2017"/>
    <s v="December"/>
    <s v="Q4"/>
  </r>
  <r>
    <n v="2351"/>
    <x v="1156"/>
    <x v="574"/>
    <d v="2017-12-03T00:00:00"/>
    <s v="Same Day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x v="139"/>
    <n v="2"/>
    <n v="0"/>
    <n v="5.3213999999999997"/>
    <n v="1"/>
    <n v="49"/>
    <n v="2017"/>
    <s v="December"/>
    <s v="Q4"/>
  </r>
  <r>
    <n v="2352"/>
    <x v="1156"/>
    <x v="574"/>
    <d v="2017-12-03T00:00:00"/>
    <s v="Same Day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x v="1941"/>
    <n v="3"/>
    <n v="0"/>
    <n v="22.2516"/>
    <n v="1"/>
    <n v="28.000000000000004"/>
    <n v="2017"/>
    <s v="December"/>
    <s v="Q4"/>
  </r>
  <r>
    <n v="2353"/>
    <x v="1156"/>
    <x v="574"/>
    <d v="2017-12-03T00:00:00"/>
    <s v="Same Day"/>
    <s v="AM-10360"/>
    <x v="87"/>
    <x v="1"/>
    <s v="United States"/>
    <s v="Los Angeles"/>
    <s v="California"/>
    <n v="90032"/>
    <x v="1"/>
    <s v="OFF-AR-10001868"/>
    <x v="1"/>
    <s v="Art"/>
    <s v="Prang Dustless Chalk Sticks"/>
    <x v="1942"/>
    <n v="6"/>
    <n v="0"/>
    <n v="5.04"/>
    <n v="1"/>
    <n v="50"/>
    <n v="2017"/>
    <s v="December"/>
    <s v="Q4"/>
  </r>
  <r>
    <n v="2354"/>
    <x v="1157"/>
    <x v="284"/>
    <d v="2015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x v="1943"/>
    <n v="7"/>
    <n v="0.15"/>
    <n v="200.9546"/>
    <n v="2"/>
    <n v="12.941176470588237"/>
    <n v="2015"/>
    <s v="August"/>
    <s v="Q3"/>
  </r>
  <r>
    <n v="2355"/>
    <x v="1157"/>
    <x v="284"/>
    <d v="2015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x v="1944"/>
    <n v="5"/>
    <n v="0.2"/>
    <n v="46.3185"/>
    <n v="2"/>
    <n v="33.75"/>
    <n v="2015"/>
    <s v="August"/>
    <s v="Q3"/>
  </r>
  <r>
    <n v="2356"/>
    <x v="1157"/>
    <x v="284"/>
    <d v="2015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x v="1945"/>
    <n v="1"/>
    <n v="0"/>
    <n v="15.699299999999999"/>
    <n v="2"/>
    <n v="43"/>
    <n v="2015"/>
    <s v="August"/>
    <s v="Q3"/>
  </r>
  <r>
    <n v="2357"/>
    <x v="1157"/>
    <x v="284"/>
    <d v="2015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x v="1946"/>
    <n v="3"/>
    <n v="0.2"/>
    <n v="80.991900000000001"/>
    <n v="2"/>
    <n v="33.75"/>
    <n v="2015"/>
    <s v="August"/>
    <s v="Q3"/>
  </r>
  <r>
    <n v="2358"/>
    <x v="1158"/>
    <x v="461"/>
    <d v="2014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x v="1947"/>
    <n v="7"/>
    <n v="0.4"/>
    <n v="-447.59469999999999"/>
    <n v="4"/>
    <n v="-28.333333333333332"/>
    <n v="2014"/>
    <s v="March"/>
    <s v="Q1"/>
  </r>
  <r>
    <n v="2359"/>
    <x v="1158"/>
    <x v="461"/>
    <d v="2014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s v="Balt Solid Wood Round Tables"/>
    <x v="1948"/>
    <n v="4"/>
    <n v="0.4"/>
    <n v="-553.64760000000001"/>
    <n v="4"/>
    <n v="-51.666666666666671"/>
    <n v="2014"/>
    <s v="March"/>
    <s v="Q1"/>
  </r>
  <r>
    <n v="2360"/>
    <x v="1158"/>
    <x v="461"/>
    <d v="2014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x v="1949"/>
    <n v="3"/>
    <n v="0.4"/>
    <n v="-122.7816"/>
    <n v="4"/>
    <n v="-20"/>
    <n v="2014"/>
    <s v="March"/>
    <s v="Q1"/>
  </r>
  <r>
    <n v="2361"/>
    <x v="1158"/>
    <x v="461"/>
    <d v="2014-03-21T00:00:00"/>
    <s v="Standard Class"/>
    <s v="CP-12340"/>
    <x v="291"/>
    <x v="1"/>
    <s v="United States"/>
    <s v="New York City"/>
    <s v="New York"/>
    <n v="10024"/>
    <x v="3"/>
    <s v="OFF-PA-10002960"/>
    <x v="1"/>
    <s v="Paper"/>
    <s v="Xerox 1926"/>
    <x v="1950"/>
    <n v="7"/>
    <n v="0"/>
    <n v="16.3842"/>
    <n v="4"/>
    <n v="47"/>
    <n v="2014"/>
    <s v="March"/>
    <s v="Q1"/>
  </r>
  <r>
    <n v="2362"/>
    <x v="1158"/>
    <x v="461"/>
    <d v="2014-03-21T00:00:00"/>
    <s v="Standard Class"/>
    <s v="CP-12340"/>
    <x v="291"/>
    <x v="1"/>
    <s v="United States"/>
    <s v="New York City"/>
    <s v="New York"/>
    <n v="10024"/>
    <x v="3"/>
    <s v="OFF-PA-10000919"/>
    <x v="1"/>
    <s v="Paper"/>
    <s v="Xerox 1918"/>
    <x v="1951"/>
    <n v="4"/>
    <n v="0"/>
    <n v="75.9696"/>
    <n v="4"/>
    <n v="49.000000000000007"/>
    <n v="2014"/>
    <s v="March"/>
    <s v="Q1"/>
  </r>
  <r>
    <n v="2363"/>
    <x v="1159"/>
    <x v="513"/>
    <d v="2017-04-20T00:00:00"/>
    <s v="Standard Class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x v="1662"/>
    <n v="5"/>
    <n v="0.7"/>
    <n v="-10.054"/>
    <n v="4"/>
    <n v="-73.333333333333329"/>
    <n v="2017"/>
    <s v="April"/>
    <s v="Q2"/>
  </r>
  <r>
    <n v="2364"/>
    <x v="1160"/>
    <x v="69"/>
    <d v="2016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s v="Howard Miller 14-1/2&quot; Diameter Chrome Round Wall Clock"/>
    <x v="1952"/>
    <n v="2"/>
    <n v="0"/>
    <n v="40.921599999999998"/>
    <n v="5"/>
    <n v="32"/>
    <n v="2016"/>
    <s v="March"/>
    <s v="Q1"/>
  </r>
  <r>
    <n v="2365"/>
    <x v="1160"/>
    <x v="69"/>
    <d v="2016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x v="1953"/>
    <n v="2"/>
    <n v="0"/>
    <n v="44.889600000000002"/>
    <n v="5"/>
    <n v="28.000000000000004"/>
    <n v="2016"/>
    <s v="March"/>
    <s v="Q1"/>
  </r>
  <r>
    <n v="2366"/>
    <x v="1160"/>
    <x v="69"/>
    <d v="2016-03-18T00:00:00"/>
    <s v="Standard Class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x v="1954"/>
    <n v="4"/>
    <n v="0"/>
    <n v="20.7"/>
    <n v="5"/>
    <n v="45"/>
    <n v="2016"/>
    <s v="March"/>
    <s v="Q1"/>
  </r>
  <r>
    <n v="2367"/>
    <x v="1161"/>
    <x v="156"/>
    <d v="2014-11-26T00:00:00"/>
    <s v="Second Class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x v="1955"/>
    <n v="1"/>
    <n v="0.2"/>
    <n v="-18.1068"/>
    <n v="2"/>
    <n v="-15"/>
    <n v="2014"/>
    <s v="November"/>
    <s v="Q4"/>
  </r>
  <r>
    <n v="2368"/>
    <x v="1162"/>
    <x v="516"/>
    <d v="2017-02-13T00:00:00"/>
    <s v="First Class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x v="1062"/>
    <n v="4"/>
    <n v="0"/>
    <n v="11.328799999999999"/>
    <n v="3"/>
    <n v="48.999999999999993"/>
    <n v="2017"/>
    <s v="February"/>
    <s v="Q1"/>
  </r>
  <r>
    <n v="2369"/>
    <x v="1163"/>
    <x v="713"/>
    <d v="2016-09-27T00:00:00"/>
    <s v="Standard Class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  <n v="6"/>
    <n v="0.2"/>
    <n v="-26.635200000000001"/>
    <n v="4"/>
    <n v="-5.0000000000000009"/>
    <n v="2016"/>
    <s v="September"/>
    <s v="Q3"/>
  </r>
  <r>
    <n v="2370"/>
    <x v="1163"/>
    <x v="713"/>
    <d v="2016-09-27T00:00:00"/>
    <s v="Standard Class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x v="1957"/>
    <n v="2"/>
    <n v="0.2"/>
    <n v="0.307"/>
    <n v="4"/>
    <n v="6.25"/>
    <n v="2016"/>
    <s v="September"/>
    <s v="Q3"/>
  </r>
  <r>
    <n v="2371"/>
    <x v="1164"/>
    <x v="437"/>
    <d v="2017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s v="Hypercom P1300 Pinpad"/>
    <x v="842"/>
    <n v="4"/>
    <n v="0"/>
    <n v="93.24"/>
    <n v="2"/>
    <n v="37"/>
    <n v="2017"/>
    <s v="July"/>
    <s v="Q3"/>
  </r>
  <r>
    <n v="2372"/>
    <x v="1165"/>
    <x v="274"/>
    <d v="2016-07-11T00:00:00"/>
    <s v="Second Class"/>
    <s v="BF-11020"/>
    <x v="292"/>
    <x v="1"/>
    <s v="United States"/>
    <s v="Aurora"/>
    <s v="Illinois"/>
    <n v="60505"/>
    <x v="2"/>
    <s v="FUR-FU-10004973"/>
    <x v="0"/>
    <s v="Furnishings"/>
    <s v="Flat Face Poster Frame"/>
    <x v="1958"/>
    <n v="8"/>
    <n v="0.6"/>
    <n v="-27.1296"/>
    <n v="4"/>
    <n v="-45"/>
    <n v="2016"/>
    <s v="July"/>
    <s v="Q3"/>
  </r>
  <r>
    <n v="2373"/>
    <x v="1165"/>
    <x v="274"/>
    <d v="2016-07-11T00:00:00"/>
    <s v="Second Class"/>
    <s v="BF-11020"/>
    <x v="292"/>
    <x v="1"/>
    <s v="United States"/>
    <s v="Aurora"/>
    <s v="Illinois"/>
    <n v="60505"/>
    <x v="2"/>
    <s v="OFF-FA-10000936"/>
    <x v="1"/>
    <s v="Fasteners"/>
    <s v="Acco Hot Clips Clips to Go"/>
    <x v="1959"/>
    <n v="1"/>
    <n v="0.2"/>
    <n v="0.82250000000000001"/>
    <n v="4"/>
    <n v="31.25"/>
    <n v="2016"/>
    <s v="July"/>
    <s v="Q3"/>
  </r>
  <r>
    <n v="2374"/>
    <x v="1165"/>
    <x v="274"/>
    <d v="2016-07-11T00:00:00"/>
    <s v="Second Class"/>
    <s v="BF-11020"/>
    <x v="292"/>
    <x v="1"/>
    <s v="United States"/>
    <s v="Aurora"/>
    <s v="Illinois"/>
    <n v="60505"/>
    <x v="2"/>
    <s v="OFF-PA-10001609"/>
    <x v="1"/>
    <s v="Paper"/>
    <s v="Tops Wirebound Message Log Books"/>
    <x v="1960"/>
    <n v="9"/>
    <n v="0.2"/>
    <n v="7.6985999999999999"/>
    <n v="4"/>
    <n v="32.5"/>
    <n v="2016"/>
    <s v="July"/>
    <s v="Q3"/>
  </r>
  <r>
    <n v="2375"/>
    <x v="1165"/>
    <x v="274"/>
    <d v="2016-07-11T00:00:00"/>
    <s v="Second Class"/>
    <s v="BF-11020"/>
    <x v="292"/>
    <x v="1"/>
    <s v="United States"/>
    <s v="Aurora"/>
    <s v="Illinois"/>
    <n v="60505"/>
    <x v="2"/>
    <s v="FUR-CH-10000785"/>
    <x v="0"/>
    <s v="Chairs"/>
    <s v="Global Ergonomic Managers Chair"/>
    <x v="1961"/>
    <n v="2"/>
    <n v="0.3"/>
    <n v="-14.478400000000001"/>
    <n v="4"/>
    <n v="-5.7142857142857144"/>
    <n v="2016"/>
    <s v="July"/>
    <s v="Q3"/>
  </r>
  <r>
    <n v="2376"/>
    <x v="1166"/>
    <x v="714"/>
    <d v="2017-01-30T00:00:00"/>
    <s v="Standard Class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x v="1962"/>
    <n v="3"/>
    <n v="0"/>
    <n v="0.1134"/>
    <n v="6"/>
    <n v="2"/>
    <n v="2017"/>
    <s v="January"/>
    <s v="Q1"/>
  </r>
  <r>
    <n v="2377"/>
    <x v="1167"/>
    <x v="710"/>
    <d v="2014-08-21T00:00:00"/>
    <s v="Second Class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x v="1963"/>
    <n v="4"/>
    <n v="0.7"/>
    <n v="-58.861600000000003"/>
    <n v="2"/>
    <n v="-76.666666666666671"/>
    <n v="2014"/>
    <s v="August"/>
    <s v="Q3"/>
  </r>
  <r>
    <n v="2378"/>
    <x v="1167"/>
    <x v="710"/>
    <d v="2014-08-21T00:00:00"/>
    <s v="Second Class"/>
    <s v="MS-17770"/>
    <x v="474"/>
    <x v="0"/>
    <s v="United States"/>
    <s v="Columbus"/>
    <s v="Ohio"/>
    <n v="43229"/>
    <x v="3"/>
    <s v="OFF-SU-10004768"/>
    <x v="1"/>
    <s v="Supplies"/>
    <s v="Acme Kleencut Forged Steel Scissors"/>
    <x v="1964"/>
    <n v="2"/>
    <n v="0.2"/>
    <n v="1.1479999999999999"/>
    <n v="2"/>
    <n v="12.5"/>
    <n v="2014"/>
    <s v="August"/>
    <s v="Q3"/>
  </r>
  <r>
    <n v="2379"/>
    <x v="1168"/>
    <x v="401"/>
    <d v="2015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  <n v="5"/>
    <n v="0"/>
    <n v="15.065"/>
    <n v="5"/>
    <n v="46"/>
    <n v="2015"/>
    <s v="December"/>
    <s v="Q4"/>
  </r>
  <r>
    <n v="2380"/>
    <x v="1169"/>
    <x v="715"/>
    <d v="2016-05-10T00:00:00"/>
    <s v="Standard Class"/>
    <s v="BE-11455"/>
    <x v="534"/>
    <x v="2"/>
    <s v="United States"/>
    <s v="Lorain"/>
    <s v="Ohio"/>
    <n v="44052"/>
    <x v="3"/>
    <s v="OFF-FA-10004248"/>
    <x v="1"/>
    <s v="Fasteners"/>
    <s v="Advantus T-Pin Paper Clips"/>
    <x v="1966"/>
    <n v="2"/>
    <n v="0.2"/>
    <n v="1.7138"/>
    <n v="4"/>
    <n v="23.75"/>
    <n v="2016"/>
    <s v="May"/>
    <s v="Q2"/>
  </r>
  <r>
    <n v="2381"/>
    <x v="1169"/>
    <x v="715"/>
    <d v="2016-05-10T00:00:00"/>
    <s v="Standard Class"/>
    <s v="BE-11455"/>
    <x v="534"/>
    <x v="2"/>
    <s v="United States"/>
    <s v="Lorain"/>
    <s v="Ohio"/>
    <n v="44052"/>
    <x v="3"/>
    <s v="OFF-PA-10002581"/>
    <x v="1"/>
    <s v="Paper"/>
    <s v="Xerox 1951"/>
    <x v="1967"/>
    <n v="2"/>
    <n v="0.2"/>
    <n v="15.49"/>
    <n v="4"/>
    <n v="31.25"/>
    <n v="2016"/>
    <s v="May"/>
    <s v="Q2"/>
  </r>
  <r>
    <n v="2382"/>
    <x v="1169"/>
    <x v="715"/>
    <d v="2016-05-10T00:00:00"/>
    <s v="Standard Class"/>
    <s v="BE-11455"/>
    <x v="534"/>
    <x v="2"/>
    <s v="United States"/>
    <s v="Lorain"/>
    <s v="Ohio"/>
    <n v="44052"/>
    <x v="3"/>
    <s v="FUR-FU-10004848"/>
    <x v="0"/>
    <s v="Furnishings"/>
    <s v="DAX Solid Wood Frames"/>
    <x v="1968"/>
    <n v="7"/>
    <n v="0.2"/>
    <n v="11.626300000000001"/>
    <n v="4"/>
    <n v="21.25"/>
    <n v="2016"/>
    <s v="May"/>
    <s v="Q2"/>
  </r>
  <r>
    <n v="2383"/>
    <x v="1170"/>
    <x v="613"/>
    <d v="2017-03-26T00:00:00"/>
    <s v="First Class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  <n v="4"/>
    <n v="0"/>
    <n v="45.770400000000002"/>
    <n v="1"/>
    <n v="26"/>
    <n v="2017"/>
    <s v="March"/>
    <s v="Q1"/>
  </r>
  <r>
    <n v="2384"/>
    <x v="1170"/>
    <x v="613"/>
    <d v="2017-03-26T00:00:00"/>
    <s v="First Class"/>
    <s v="CV-12295"/>
    <x v="610"/>
    <x v="0"/>
    <s v="United States"/>
    <s v="Fresno"/>
    <s v="California"/>
    <n v="93727"/>
    <x v="1"/>
    <s v="OFF-AR-10003087"/>
    <x v="1"/>
    <s v="Art"/>
    <s v="Staples in misc. colors"/>
    <x v="1970"/>
    <n v="9"/>
    <n v="0"/>
    <n v="4.4855999999999998"/>
    <n v="1"/>
    <n v="27.999999999999996"/>
    <n v="2017"/>
    <s v="March"/>
    <s v="Q1"/>
  </r>
  <r>
    <n v="2385"/>
    <x v="1170"/>
    <x v="613"/>
    <d v="2017-03-26T00:00:00"/>
    <s v="First Class"/>
    <s v="CV-12295"/>
    <x v="610"/>
    <x v="0"/>
    <s v="United States"/>
    <s v="Fresno"/>
    <s v="California"/>
    <n v="93727"/>
    <x v="1"/>
    <s v="OFF-BI-10002026"/>
    <x v="1"/>
    <s v="Binders"/>
    <s v="Avery Arch Ring Binders"/>
    <x v="1971"/>
    <n v="4"/>
    <n v="0.2"/>
    <n v="62.747999999999998"/>
    <n v="1"/>
    <n v="33.75"/>
    <n v="2017"/>
    <s v="March"/>
    <s v="Q1"/>
  </r>
  <r>
    <n v="2386"/>
    <x v="1170"/>
    <x v="613"/>
    <d v="2017-03-26T00:00:00"/>
    <s v="First Class"/>
    <s v="CV-12295"/>
    <x v="610"/>
    <x v="0"/>
    <s v="United States"/>
    <s v="Fresno"/>
    <s v="California"/>
    <n v="93727"/>
    <x v="1"/>
    <s v="TEC-PH-10000141"/>
    <x v="2"/>
    <s v="Phones"/>
    <s v="Clearsounds A400"/>
    <x v="1972"/>
    <n v="4"/>
    <n v="0.2"/>
    <n v="15.8376"/>
    <n v="1"/>
    <n v="7.5"/>
    <n v="2017"/>
    <s v="March"/>
    <s v="Q1"/>
  </r>
  <r>
    <n v="2387"/>
    <x v="1170"/>
    <x v="613"/>
    <d v="2017-03-26T00:00:00"/>
    <s v="First Class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x v="1973"/>
    <n v="2"/>
    <n v="0.2"/>
    <n v="59.997999999999998"/>
    <n v="1"/>
    <n v="12.5"/>
    <n v="2017"/>
    <s v="March"/>
    <s v="Q1"/>
  </r>
  <r>
    <n v="2388"/>
    <x v="1171"/>
    <x v="295"/>
    <d v="2015-12-15T00:00:00"/>
    <s v="First Class"/>
    <s v="DK-13375"/>
    <x v="589"/>
    <x v="0"/>
    <s v="United States"/>
    <s v="San Diego"/>
    <s v="California"/>
    <n v="92105"/>
    <x v="1"/>
    <s v="OFF-FA-10001229"/>
    <x v="1"/>
    <s v="Fasteners"/>
    <s v="Staples"/>
    <x v="1974"/>
    <n v="2"/>
    <n v="0"/>
    <n v="3.6156000000000001"/>
    <n v="3"/>
    <n v="46"/>
    <n v="2015"/>
    <s v="December"/>
    <s v="Q4"/>
  </r>
  <r>
    <n v="2389"/>
    <x v="1171"/>
    <x v="295"/>
    <d v="2015-12-15T00:00:00"/>
    <s v="First Class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x v="667"/>
    <n v="2"/>
    <n v="0.2"/>
    <n v="8.8623999999999992"/>
    <n v="3"/>
    <n v="36.249999999999993"/>
    <n v="2015"/>
    <s v="December"/>
    <s v="Q4"/>
  </r>
  <r>
    <n v="2390"/>
    <x v="1172"/>
    <x v="401"/>
    <d v="2015-12-10T00:00:00"/>
    <s v="Standard Class"/>
    <s v="SG-20605"/>
    <x v="611"/>
    <x v="0"/>
    <s v="United States"/>
    <s v="New York City"/>
    <s v="New York"/>
    <n v="10009"/>
    <x v="3"/>
    <s v="OFF-PA-10004255"/>
    <x v="1"/>
    <s v="Paper"/>
    <s v="Xerox 219"/>
    <x v="90"/>
    <n v="1"/>
    <n v="0"/>
    <n v="3.1103999999999998"/>
    <n v="4"/>
    <n v="47.999999999999993"/>
    <n v="2015"/>
    <s v="December"/>
    <s v="Q4"/>
  </r>
  <r>
    <n v="2391"/>
    <x v="1172"/>
    <x v="401"/>
    <d v="2015-12-10T00:00:00"/>
    <s v="Standard Class"/>
    <s v="SG-20605"/>
    <x v="611"/>
    <x v="0"/>
    <s v="United States"/>
    <s v="New York City"/>
    <s v="New York"/>
    <n v="10009"/>
    <x v="3"/>
    <s v="OFF-PA-10001184"/>
    <x v="1"/>
    <s v="Paper"/>
    <s v="Xerox 1903"/>
    <x v="1075"/>
    <n v="7"/>
    <n v="0"/>
    <n v="20.511399999999998"/>
    <n v="4"/>
    <n v="49"/>
    <n v="2015"/>
    <s v="December"/>
    <s v="Q4"/>
  </r>
  <r>
    <n v="2392"/>
    <x v="1172"/>
    <x v="401"/>
    <d v="2015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x v="1975"/>
    <n v="9"/>
    <n v="0"/>
    <n v="97.194599999999994"/>
    <n v="4"/>
    <n v="5.9999999999999991"/>
    <n v="2015"/>
    <s v="December"/>
    <s v="Q4"/>
  </r>
  <r>
    <n v="2393"/>
    <x v="1172"/>
    <x v="401"/>
    <d v="2015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s v="Seth Thomas 14&quot; Day/Date Wall Clock"/>
    <x v="1976"/>
    <n v="4"/>
    <n v="0"/>
    <n v="42.150399999999998"/>
    <n v="4"/>
    <n v="37"/>
    <n v="2015"/>
    <s v="December"/>
    <s v="Q4"/>
  </r>
  <r>
    <n v="2394"/>
    <x v="1173"/>
    <x v="716"/>
    <d v="2016-03-23T00:00:00"/>
    <s v="Standard Class"/>
    <s v="CS-12355"/>
    <x v="394"/>
    <x v="0"/>
    <s v="United States"/>
    <s v="Malden"/>
    <s v="Massachusetts"/>
    <n v="2148"/>
    <x v="3"/>
    <s v="OFF-AR-10000588"/>
    <x v="1"/>
    <s v="Art"/>
    <s v="Newell 345"/>
    <x v="1977"/>
    <n v="2"/>
    <n v="0"/>
    <n v="10.316800000000001"/>
    <n v="6"/>
    <n v="26"/>
    <n v="2016"/>
    <s v="March"/>
    <s v="Q1"/>
  </r>
  <r>
    <n v="2395"/>
    <x v="1174"/>
    <x v="717"/>
    <d v="2015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s v="Imation Clip USB flash drive - 8 GB"/>
    <x v="1978"/>
    <n v="2"/>
    <n v="0"/>
    <n v="2.2559999999999998"/>
    <n v="5"/>
    <n v="5.9999999999999991"/>
    <n v="2015"/>
    <s v="November"/>
    <s v="Q4"/>
  </r>
  <r>
    <n v="2396"/>
    <x v="1174"/>
    <x v="717"/>
    <d v="2015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x v="1979"/>
    <n v="2"/>
    <n v="0"/>
    <n v="23.96"/>
    <n v="5"/>
    <n v="40"/>
    <n v="2015"/>
    <s v="November"/>
    <s v="Q4"/>
  </r>
  <r>
    <n v="2397"/>
    <x v="1174"/>
    <x v="717"/>
    <d v="2015-11-19T00:00:00"/>
    <s v="Standard Class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/4&quot; x 5&quot;"/>
    <x v="1980"/>
    <n v="5"/>
    <n v="0"/>
    <n v="16.649999999999999"/>
    <n v="5"/>
    <n v="44.999999999999993"/>
    <n v="2015"/>
    <s v="November"/>
    <s v="Q4"/>
  </r>
  <r>
    <n v="2398"/>
    <x v="1175"/>
    <x v="718"/>
    <d v="2017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s v="Avery File Folder Labels"/>
    <x v="1755"/>
    <n v="2"/>
    <n v="0"/>
    <n v="2.8224"/>
    <n v="2"/>
    <n v="49.000000000000007"/>
    <n v="2017"/>
    <s v="August"/>
    <s v="Q3"/>
  </r>
  <r>
    <n v="2399"/>
    <x v="1175"/>
    <x v="718"/>
    <d v="2017-08-16T00:00:00"/>
    <s v="Second Class"/>
    <s v="NP-18700"/>
    <x v="413"/>
    <x v="0"/>
    <s v="United States"/>
    <s v="San Francisco"/>
    <s v="California"/>
    <n v="94109"/>
    <x v="1"/>
    <s v="OFF-AR-10000246"/>
    <x v="1"/>
    <s v="Art"/>
    <s v="Newell 318"/>
    <x v="1438"/>
    <n v="6"/>
    <n v="0"/>
    <n v="4.3368000000000002"/>
    <n v="2"/>
    <n v="26"/>
    <n v="2017"/>
    <s v="August"/>
    <s v="Q3"/>
  </r>
  <r>
    <n v="2400"/>
    <x v="1176"/>
    <x v="428"/>
    <d v="2017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x v="1981"/>
    <n v="7"/>
    <n v="0"/>
    <n v="12.5762"/>
    <n v="6"/>
    <n v="2"/>
    <n v="2017"/>
    <s v="September"/>
    <s v="Q3"/>
  </r>
  <r>
    <n v="2401"/>
    <x v="1176"/>
    <x v="428"/>
    <d v="2017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x v="1982"/>
    <n v="5"/>
    <n v="0"/>
    <n v="14.677"/>
    <n v="6"/>
    <n v="25.999999999999996"/>
    <n v="2017"/>
    <s v="September"/>
    <s v="Q3"/>
  </r>
  <r>
    <n v="2402"/>
    <x v="1177"/>
    <x v="719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s v="Hanging Personal Folder File"/>
    <x v="1983"/>
    <n v="6"/>
    <n v="0"/>
    <n v="23.55"/>
    <n v="3"/>
    <n v="25"/>
    <n v="2017"/>
    <s v="April"/>
    <s v="Q2"/>
  </r>
  <r>
    <n v="2403"/>
    <x v="1177"/>
    <x v="719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s v="Staple envelope"/>
    <x v="158"/>
    <n v="5"/>
    <n v="0"/>
    <n v="13.348000000000001"/>
    <n v="3"/>
    <n v="47"/>
    <n v="2017"/>
    <s v="April"/>
    <s v="Q2"/>
  </r>
  <r>
    <n v="2404"/>
    <x v="1178"/>
    <x v="720"/>
    <d v="2016-10-03T00:00:00"/>
    <s v="Standard Class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x v="1984"/>
    <n v="7"/>
    <n v="0.32"/>
    <n v="-225.0976"/>
    <n v="6"/>
    <n v="-23.52941176470588"/>
    <n v="2016"/>
    <s v="September"/>
    <s v="Q3"/>
  </r>
  <r>
    <n v="2405"/>
    <x v="1179"/>
    <x v="566"/>
    <d v="2017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x v="1985"/>
    <n v="9"/>
    <n v="0"/>
    <n v="200.8638"/>
    <n v="4"/>
    <n v="18"/>
    <n v="2017"/>
    <s v="October"/>
    <s v="Q4"/>
  </r>
  <r>
    <n v="2406"/>
    <x v="1179"/>
    <x v="566"/>
    <d v="2017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x v="1986"/>
    <n v="7"/>
    <n v="0.2"/>
    <n v="-28.967400000000001"/>
    <n v="4"/>
    <n v="-22.5"/>
    <n v="2017"/>
    <s v="October"/>
    <s v="Q4"/>
  </r>
  <r>
    <n v="2407"/>
    <x v="1179"/>
    <x v="566"/>
    <d v="2017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  <n v="10"/>
    <n v="0.2"/>
    <n v="26.972999999999999"/>
    <n v="4"/>
    <n v="33.75"/>
    <n v="2017"/>
    <s v="October"/>
    <s v="Q4"/>
  </r>
  <r>
    <n v="2408"/>
    <x v="1180"/>
    <x v="176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s v="Art"/>
    <s v="Staples in misc. colors"/>
    <x v="1987"/>
    <n v="5"/>
    <n v="0"/>
    <n v="7.9859999999999998"/>
    <n v="5"/>
    <n v="33"/>
    <n v="2017"/>
    <s v="January"/>
    <s v="Q1"/>
  </r>
  <r>
    <n v="2409"/>
    <x v="1180"/>
    <x v="176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  <n v="3"/>
    <n v="0.2"/>
    <n v="130.4913"/>
    <n v="5"/>
    <n v="36.25"/>
    <n v="2017"/>
    <s v="January"/>
    <s v="Q1"/>
  </r>
  <r>
    <n v="2410"/>
    <x v="1181"/>
    <x v="721"/>
    <d v="2017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x v="1989"/>
    <n v="8"/>
    <n v="0"/>
    <n v="76.2624"/>
    <n v="2"/>
    <n v="36"/>
    <n v="2017"/>
    <s v="March"/>
    <s v="Q1"/>
  </r>
  <r>
    <n v="2411"/>
    <x v="1182"/>
    <x v="601"/>
    <d v="2014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x v="1093"/>
    <n v="2"/>
    <n v="0.2"/>
    <n v="1.917"/>
    <n v="5"/>
    <n v="33.75"/>
    <n v="2014"/>
    <s v="August"/>
    <s v="Q3"/>
  </r>
  <r>
    <n v="2412"/>
    <x v="1183"/>
    <x v="722"/>
    <d v="2015-06-09T00:00:00"/>
    <s v="Second Class"/>
    <s v="EM-13810"/>
    <x v="613"/>
    <x v="1"/>
    <s v="United States"/>
    <s v="Los Angeles"/>
    <s v="California"/>
    <n v="90036"/>
    <x v="1"/>
    <s v="OFF-BI-10004187"/>
    <x v="1"/>
    <s v="Binders"/>
    <s v="3-ring staple pack"/>
    <x v="1990"/>
    <n v="5"/>
    <n v="0.2"/>
    <n v="2.6320000000000001"/>
    <n v="2"/>
    <n v="35"/>
    <n v="2015"/>
    <s v="June"/>
    <s v="Q2"/>
  </r>
  <r>
    <n v="2413"/>
    <x v="1184"/>
    <x v="607"/>
    <d v="2014-11-16T00:00:00"/>
    <s v="Standard Class"/>
    <s v="JA-15970"/>
    <x v="350"/>
    <x v="0"/>
    <s v="United States"/>
    <s v="Los Angeles"/>
    <s v="California"/>
    <n v="90045"/>
    <x v="1"/>
    <s v="OFF-PA-10001947"/>
    <x v="1"/>
    <s v="Paper"/>
    <s v="Xerox 1974"/>
    <x v="489"/>
    <n v="2"/>
    <n v="0"/>
    <n v="5.8604000000000003"/>
    <n v="4"/>
    <n v="49"/>
    <n v="2014"/>
    <s v="November"/>
    <s v="Q4"/>
  </r>
  <r>
    <n v="2414"/>
    <x v="1184"/>
    <x v="607"/>
    <d v="2014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x v="1991"/>
    <n v="3"/>
    <n v="0.2"/>
    <n v="31.453199999999999"/>
    <n v="4"/>
    <n v="5"/>
    <n v="2014"/>
    <s v="November"/>
    <s v="Q4"/>
  </r>
  <r>
    <n v="2415"/>
    <x v="1185"/>
    <x v="723"/>
    <d v="2017-01-02T00:00:00"/>
    <s v="Standard Class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x v="1992"/>
    <n v="5"/>
    <n v="0"/>
    <n v="60.356000000000002"/>
    <n v="4"/>
    <n v="8"/>
    <n v="2016"/>
    <s v="December"/>
    <s v="Q4"/>
  </r>
  <r>
    <n v="2416"/>
    <x v="1186"/>
    <x v="380"/>
    <d v="2015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s v="Bush Mission Pointe Library"/>
    <x v="85"/>
    <n v="2"/>
    <n v="0"/>
    <n v="60.392000000000003"/>
    <n v="5"/>
    <n v="20"/>
    <n v="2015"/>
    <s v="July"/>
    <s v="Q3"/>
  </r>
  <r>
    <n v="2417"/>
    <x v="1187"/>
    <x v="386"/>
    <d v="2017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x v="1993"/>
    <n v="5"/>
    <n v="0"/>
    <n v="95.2"/>
    <n v="6"/>
    <n v="16"/>
    <n v="2017"/>
    <s v="October"/>
    <s v="Q4"/>
  </r>
  <r>
    <n v="2418"/>
    <x v="1187"/>
    <x v="386"/>
    <d v="2017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x v="1924"/>
    <n v="3"/>
    <n v="0.2"/>
    <n v="29.952000000000002"/>
    <n v="6"/>
    <n v="37.5"/>
    <n v="2017"/>
    <s v="October"/>
    <s v="Q4"/>
  </r>
  <r>
    <n v="2419"/>
    <x v="1188"/>
    <x v="206"/>
    <d v="2016-05-28T00:00:00"/>
    <s v="Standard Class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x v="1994"/>
    <n v="10"/>
    <n v="0.2"/>
    <n v="179.73"/>
    <n v="7"/>
    <n v="7.5"/>
    <n v="2016"/>
    <s v="May"/>
    <s v="Q2"/>
  </r>
  <r>
    <n v="2420"/>
    <x v="1189"/>
    <x v="45"/>
    <d v="2017-11-14T00:00:00"/>
    <s v="Standard Class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  <n v="2"/>
    <n v="0"/>
    <n v="3.1779999999999999"/>
    <n v="5"/>
    <n v="5"/>
    <n v="2017"/>
    <s v="November"/>
    <s v="Q4"/>
  </r>
  <r>
    <n v="2421"/>
    <x v="1189"/>
    <x v="45"/>
    <d v="2017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x v="311"/>
    <n v="1"/>
    <n v="0"/>
    <n v="43.995600000000003"/>
    <n v="5"/>
    <n v="44.000000000000007"/>
    <n v="2017"/>
    <s v="November"/>
    <s v="Q4"/>
  </r>
  <r>
    <n v="2422"/>
    <x v="1190"/>
    <x v="724"/>
    <d v="2016-04-23T00:00:00"/>
    <s v="Standard Class"/>
    <s v="CR-12580"/>
    <x v="615"/>
    <x v="2"/>
    <s v="United States"/>
    <s v="Elmhurst"/>
    <s v="Illinois"/>
    <n v="60126"/>
    <x v="2"/>
    <s v="OFF-ST-10003656"/>
    <x v="1"/>
    <s v="Storage"/>
    <s v="Safco Industrial Wire Shelving"/>
    <x v="84"/>
    <n v="3"/>
    <n v="0.2"/>
    <n v="-48.954900000000002"/>
    <n v="5"/>
    <n v="-21.25"/>
    <n v="2016"/>
    <s v="April"/>
    <s v="Q2"/>
  </r>
  <r>
    <n v="2423"/>
    <x v="1190"/>
    <x v="724"/>
    <d v="2016-04-23T00:00:00"/>
    <s v="Standard Class"/>
    <s v="CR-12580"/>
    <x v="615"/>
    <x v="2"/>
    <s v="United States"/>
    <s v="Elmhurst"/>
    <s v="Illinois"/>
    <n v="60126"/>
    <x v="2"/>
    <s v="OFF-PA-10001560"/>
    <x v="1"/>
    <s v="Paper"/>
    <s v="Adams Telephone Message Books, 5 1/4” x 11”"/>
    <x v="772"/>
    <n v="2"/>
    <n v="0.2"/>
    <n v="3.2616000000000001"/>
    <n v="5"/>
    <n v="33.75"/>
    <n v="2016"/>
    <s v="April"/>
    <s v="Q2"/>
  </r>
  <r>
    <n v="2424"/>
    <x v="1191"/>
    <x v="53"/>
    <d v="2017-12-30T00:00:00"/>
    <s v="Standard Class"/>
    <s v="SV-20935"/>
    <x v="603"/>
    <x v="0"/>
    <s v="United States"/>
    <s v="Fairfield"/>
    <s v="Ohio"/>
    <n v="45014"/>
    <x v="3"/>
    <s v="TEC-AC-10002473"/>
    <x v="2"/>
    <s v="Accessories"/>
    <s v="Maxell 4.7GB DVD-R"/>
    <x v="1996"/>
    <n v="7"/>
    <n v="0.2"/>
    <n v="41.718600000000002"/>
    <n v="5"/>
    <n v="26.25"/>
    <n v="2017"/>
    <s v="December"/>
    <s v="Q4"/>
  </r>
  <r>
    <n v="2425"/>
    <x v="1191"/>
    <x v="53"/>
    <d v="2017-12-30T00:00:00"/>
    <s v="Standard Class"/>
    <s v="SV-20935"/>
    <x v="603"/>
    <x v="0"/>
    <s v="United States"/>
    <s v="Fairfield"/>
    <s v="Ohio"/>
    <n v="45014"/>
    <x v="3"/>
    <s v="OFF-BI-10000632"/>
    <x v="1"/>
    <s v="Binders"/>
    <s v="Satellite Sectional Post Binders"/>
    <x v="1997"/>
    <n v="1"/>
    <n v="0.7"/>
    <n v="-10.4184"/>
    <n v="5"/>
    <n v="-80"/>
    <n v="2017"/>
    <s v="December"/>
    <s v="Q4"/>
  </r>
  <r>
    <n v="2426"/>
    <x v="1191"/>
    <x v="53"/>
    <d v="2017-12-30T00:00:00"/>
    <s v="Standard Class"/>
    <s v="SV-20935"/>
    <x v="603"/>
    <x v="0"/>
    <s v="United States"/>
    <s v="Fairfield"/>
    <s v="Ohio"/>
    <n v="45014"/>
    <x v="3"/>
    <s v="FUR-TA-10002645"/>
    <x v="0"/>
    <s v="Tables"/>
    <s v="Hon Rectangular Conference Tables"/>
    <x v="1998"/>
    <n v="2"/>
    <n v="0.4"/>
    <n v="-104.673"/>
    <n v="5"/>
    <n v="-38.333333333333336"/>
    <n v="2017"/>
    <s v="December"/>
    <s v="Q4"/>
  </r>
  <r>
    <n v="2427"/>
    <x v="1191"/>
    <x v="53"/>
    <d v="2017-12-30T00:00:00"/>
    <s v="Standard Class"/>
    <s v="SV-20935"/>
    <x v="603"/>
    <x v="0"/>
    <s v="United States"/>
    <s v="Fairfield"/>
    <s v="Ohio"/>
    <n v="45014"/>
    <x v="3"/>
    <s v="OFF-FA-10002975"/>
    <x v="1"/>
    <s v="Fasteners"/>
    <s v="Staples"/>
    <x v="1999"/>
    <n v="13"/>
    <n v="0.2"/>
    <n v="12.776400000000001"/>
    <n v="5"/>
    <n v="32.5"/>
    <n v="2017"/>
    <s v="December"/>
    <s v="Q4"/>
  </r>
  <r>
    <n v="2428"/>
    <x v="1192"/>
    <x v="725"/>
    <d v="2016-06-17T00:00:00"/>
    <s v="Standard Class"/>
    <s v="MZ-17515"/>
    <x v="89"/>
    <x v="1"/>
    <s v="United States"/>
    <s v="Arlington"/>
    <s v="Texas"/>
    <n v="76017"/>
    <x v="2"/>
    <s v="OFF-BI-10003784"/>
    <x v="1"/>
    <s v="Binders"/>
    <s v="Computer Printout Index Tabs"/>
    <x v="2000"/>
    <n v="4"/>
    <n v="0.8"/>
    <n v="-2.1503999999999999"/>
    <n v="6"/>
    <n v="-160"/>
    <n v="2016"/>
    <s v="June"/>
    <s v="Q2"/>
  </r>
  <r>
    <n v="2429"/>
    <x v="1192"/>
    <x v="725"/>
    <d v="2016-06-17T00:00:00"/>
    <s v="Standard Class"/>
    <s v="MZ-17515"/>
    <x v="89"/>
    <x v="1"/>
    <s v="United States"/>
    <s v="Arlington"/>
    <s v="Texas"/>
    <n v="76017"/>
    <x v="2"/>
    <s v="OFF-BI-10001617"/>
    <x v="1"/>
    <s v="Binders"/>
    <s v="GBC Wire Binding Combs"/>
    <x v="2001"/>
    <n v="4"/>
    <n v="0.8"/>
    <n v="-13.6488"/>
    <n v="6"/>
    <n v="-165"/>
    <n v="2016"/>
    <s v="June"/>
    <s v="Q2"/>
  </r>
  <r>
    <n v="2430"/>
    <x v="1192"/>
    <x v="725"/>
    <d v="2016-06-17T00:00:00"/>
    <s v="Standard Class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x v="2002"/>
    <n v="7"/>
    <n v="0.6"/>
    <n v="-9.0944000000000003"/>
    <n v="6"/>
    <n v="-72.5"/>
    <n v="2016"/>
    <s v="June"/>
    <s v="Q2"/>
  </r>
  <r>
    <n v="2431"/>
    <x v="1193"/>
    <x v="726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x v="2003"/>
    <n v="8"/>
    <n v="0"/>
    <n v="27.485600000000002"/>
    <n v="7"/>
    <n v="47"/>
    <n v="2017"/>
    <s v="May"/>
    <s v="Q2"/>
  </r>
  <r>
    <n v="2432"/>
    <x v="1194"/>
    <x v="116"/>
    <d v="2018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x v="2004"/>
    <n v="2"/>
    <n v="0"/>
    <n v="3.0339999999999998"/>
    <n v="5"/>
    <n v="41"/>
    <n v="2017"/>
    <s v="December"/>
    <s v="Q4"/>
  </r>
  <r>
    <n v="2433"/>
    <x v="1195"/>
    <x v="727"/>
    <d v="2014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x v="2005"/>
    <n v="7"/>
    <n v="0.1"/>
    <n v="65.206400000000002"/>
    <n v="7"/>
    <n v="17.777777777777779"/>
    <n v="2014"/>
    <s v="March"/>
    <s v="Q1"/>
  </r>
  <r>
    <n v="2434"/>
    <x v="1196"/>
    <x v="39"/>
    <d v="2017-06-01T00:00:00"/>
    <s v="Standard Class"/>
    <s v="JH-15910"/>
    <x v="101"/>
    <x v="0"/>
    <s v="United States"/>
    <s v="Houston"/>
    <s v="Texas"/>
    <n v="77070"/>
    <x v="2"/>
    <s v="TEC-PH-10001536"/>
    <x v="2"/>
    <s v="Phones"/>
    <s v="Spigen Samsung Galaxy S5 Case Wallet"/>
    <x v="2006"/>
    <n v="4"/>
    <n v="0.2"/>
    <n v="4.0776000000000003"/>
    <n v="4"/>
    <n v="7.5"/>
    <n v="2017"/>
    <s v="May"/>
    <s v="Q2"/>
  </r>
  <r>
    <n v="2435"/>
    <x v="1197"/>
    <x v="717"/>
    <d v="2015-11-17T00:00:00"/>
    <s v="First Class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x v="2007"/>
    <n v="2"/>
    <n v="0"/>
    <n v="16.98"/>
    <n v="3"/>
    <n v="50"/>
    <n v="2015"/>
    <s v="November"/>
    <s v="Q4"/>
  </r>
  <r>
    <n v="2436"/>
    <x v="1197"/>
    <x v="717"/>
    <d v="2015-11-17T00:00:00"/>
    <s v="First Class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  <n v="3"/>
    <n v="0"/>
    <n v="322.18290000000002"/>
    <n v="3"/>
    <n v="39"/>
    <n v="2015"/>
    <s v="November"/>
    <s v="Q4"/>
  </r>
  <r>
    <n v="2437"/>
    <x v="1198"/>
    <x v="445"/>
    <d v="2017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  <n v="9"/>
    <n v="0"/>
    <n v="114.6285"/>
    <n v="7"/>
    <n v="21"/>
    <n v="2017"/>
    <s v="July"/>
    <s v="Q3"/>
  </r>
  <r>
    <n v="2438"/>
    <x v="1199"/>
    <x v="728"/>
    <d v="2014-11-20T00:00:00"/>
    <s v="Second Class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x v="2010"/>
    <n v="2"/>
    <n v="0.5"/>
    <n v="-99.266400000000004"/>
    <n v="2"/>
    <n v="-68"/>
    <n v="2014"/>
    <s v="November"/>
    <s v="Q4"/>
  </r>
  <r>
    <n v="2439"/>
    <x v="1199"/>
    <x v="728"/>
    <d v="2014-11-20T00:00:00"/>
    <s v="Second Class"/>
    <s v="PW-19240"/>
    <x v="617"/>
    <x v="0"/>
    <s v="United States"/>
    <s v="Louisville"/>
    <s v="Colorado"/>
    <n v="80027"/>
    <x v="1"/>
    <s v="OFF-PA-10002259"/>
    <x v="1"/>
    <s v="Paper"/>
    <s v="Geographics Note Cards, Blank, White, 8 1/2&quot; x 11&quot;"/>
    <x v="2011"/>
    <n v="4"/>
    <n v="0.2"/>
    <n v="12.5328"/>
    <n v="2"/>
    <n v="35"/>
    <n v="2014"/>
    <s v="November"/>
    <s v="Q4"/>
  </r>
  <r>
    <n v="2440"/>
    <x v="1200"/>
    <x v="729"/>
    <d v="2017-07-22T00:00:00"/>
    <s v="Standard Class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x v="2012"/>
    <n v="2"/>
    <n v="0.2"/>
    <n v="2.1736"/>
    <n v="5"/>
    <n v="27.500000000000004"/>
    <n v="2017"/>
    <s v="July"/>
    <s v="Q3"/>
  </r>
  <r>
    <n v="2441"/>
    <x v="1201"/>
    <x v="730"/>
    <d v="2016-05-27T00:00:00"/>
    <s v="Standard Class"/>
    <s v="AF-10870"/>
    <x v="578"/>
    <x v="0"/>
    <s v="United States"/>
    <s v="Passaic"/>
    <s v="New Jersey"/>
    <n v="7055"/>
    <x v="3"/>
    <s v="TEC-PH-10004614"/>
    <x v="2"/>
    <s v="Phones"/>
    <s v="AT&amp;T 841000 Phone"/>
    <x v="2013"/>
    <n v="5"/>
    <n v="0"/>
    <n v="86.25"/>
    <n v="5"/>
    <n v="25"/>
    <n v="2016"/>
    <s v="May"/>
    <s v="Q2"/>
  </r>
  <r>
    <n v="2442"/>
    <x v="1201"/>
    <x v="730"/>
    <d v="2016-05-27T00:00:00"/>
    <s v="Standard Class"/>
    <s v="AF-10870"/>
    <x v="578"/>
    <x v="0"/>
    <s v="United States"/>
    <s v="Passaic"/>
    <s v="New Jersey"/>
    <n v="7055"/>
    <x v="3"/>
    <s v="FUR-TA-10003748"/>
    <x v="0"/>
    <s v="Tables"/>
    <s v="Bevis 36 x 72 Conference Tables"/>
    <x v="2014"/>
    <n v="2"/>
    <n v="0.3"/>
    <n v="-19.918399999999998"/>
    <n v="5"/>
    <n v="-11.428571428571429"/>
    <n v="2016"/>
    <s v="May"/>
    <s v="Q2"/>
  </r>
  <r>
    <n v="2443"/>
    <x v="1201"/>
    <x v="730"/>
    <d v="2016-05-27T00:00:00"/>
    <s v="Standard Class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x v="2015"/>
    <n v="4"/>
    <n v="0"/>
    <n v="172.33840000000001"/>
    <n v="5"/>
    <n v="26"/>
    <n v="2016"/>
    <s v="May"/>
    <s v="Q2"/>
  </r>
  <r>
    <n v="2444"/>
    <x v="1201"/>
    <x v="730"/>
    <d v="2016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x v="2016"/>
    <n v="5"/>
    <n v="0"/>
    <n v="30.431999999999999"/>
    <n v="5"/>
    <n v="32"/>
    <n v="2016"/>
    <s v="May"/>
    <s v="Q2"/>
  </r>
  <r>
    <n v="2445"/>
    <x v="1201"/>
    <x v="730"/>
    <d v="2016-05-27T00:00:00"/>
    <s v="Standard Class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x v="2017"/>
    <n v="6"/>
    <n v="0"/>
    <n v="12.9024"/>
    <n v="5"/>
    <n v="48.000000000000007"/>
    <n v="2016"/>
    <s v="May"/>
    <s v="Q2"/>
  </r>
  <r>
    <n v="2446"/>
    <x v="1201"/>
    <x v="730"/>
    <d v="2016-05-27T00:00:00"/>
    <s v="Standard Class"/>
    <s v="AF-10870"/>
    <x v="578"/>
    <x v="0"/>
    <s v="United States"/>
    <s v="Passaic"/>
    <s v="New Jersey"/>
    <n v="7055"/>
    <x v="3"/>
    <s v="TEC-PH-10001336"/>
    <x v="2"/>
    <s v="Phones"/>
    <s v="Digium D40 VoIP phone"/>
    <x v="2018"/>
    <n v="2"/>
    <n v="0"/>
    <n v="74.8142"/>
    <n v="5"/>
    <n v="28.999999999999996"/>
    <n v="2016"/>
    <s v="May"/>
    <s v="Q2"/>
  </r>
  <r>
    <n v="2447"/>
    <x v="1202"/>
    <x v="12"/>
    <d v="2015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s v="#10- 4 1/8&quot; x 9 1/2&quot; Recycled Envelopes"/>
    <x v="1897"/>
    <n v="2"/>
    <n v="0"/>
    <n v="8.2156000000000002"/>
    <n v="6"/>
    <n v="47"/>
    <n v="2015"/>
    <s v="September"/>
    <s v="Q3"/>
  </r>
  <r>
    <n v="2448"/>
    <x v="1203"/>
    <x v="731"/>
    <d v="2016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s v="Hon Olson Stacker Stools"/>
    <x v="2019"/>
    <n v="5"/>
    <n v="0.3"/>
    <n v="-14.081"/>
    <n v="6"/>
    <n v="-2.8571428571428572"/>
    <n v="2016"/>
    <s v="October"/>
    <s v="Q4"/>
  </r>
  <r>
    <n v="2449"/>
    <x v="1204"/>
    <x v="471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x v="2020"/>
    <n v="3"/>
    <n v="0"/>
    <n v="5.3898000000000001"/>
    <n v="3"/>
    <n v="2"/>
    <n v="2015"/>
    <s v="September"/>
    <s v="Q3"/>
  </r>
  <r>
    <n v="2450"/>
    <x v="1205"/>
    <x v="732"/>
    <d v="2016-11-10T00:00:00"/>
    <s v="Standard Class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x v="2021"/>
    <n v="5"/>
    <n v="0.2"/>
    <n v="9.8279999999999994"/>
    <n v="5"/>
    <n v="33.75"/>
    <n v="2016"/>
    <s v="November"/>
    <s v="Q4"/>
  </r>
  <r>
    <n v="2451"/>
    <x v="1206"/>
    <x v="294"/>
    <d v="2017-03-22T00:00:00"/>
    <s v="Second Class"/>
    <s v="DB-13405"/>
    <x v="591"/>
    <x v="0"/>
    <s v="United States"/>
    <s v="New York City"/>
    <s v="New York"/>
    <n v="10011"/>
    <x v="3"/>
    <s v="OFF-LA-10000081"/>
    <x v="1"/>
    <s v="Labels"/>
    <s v="Avery 496"/>
    <x v="2022"/>
    <n v="5"/>
    <n v="0"/>
    <n v="9"/>
    <n v="5"/>
    <n v="48"/>
    <n v="2017"/>
    <s v="March"/>
    <s v="Q1"/>
  </r>
  <r>
    <n v="2452"/>
    <x v="1206"/>
    <x v="294"/>
    <d v="2017-03-22T00:00:00"/>
    <s v="Second Class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x v="2023"/>
    <n v="6"/>
    <n v="0"/>
    <n v="31.122"/>
    <n v="5"/>
    <n v="26"/>
    <n v="2017"/>
    <s v="March"/>
    <s v="Q1"/>
  </r>
  <r>
    <n v="2453"/>
    <x v="1206"/>
    <x v="294"/>
    <d v="2017-03-22T00:00:00"/>
    <s v="Second Class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  <n v="3"/>
    <n v="0.2"/>
    <n v="3.0861000000000001"/>
    <n v="5"/>
    <n v="33.75"/>
    <n v="2017"/>
    <s v="March"/>
    <s v="Q1"/>
  </r>
  <r>
    <n v="2454"/>
    <x v="1206"/>
    <x v="294"/>
    <d v="2017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x v="2024"/>
    <n v="3"/>
    <n v="0"/>
    <n v="18.2592"/>
    <n v="5"/>
    <n v="32"/>
    <n v="2017"/>
    <s v="March"/>
    <s v="Q1"/>
  </r>
  <r>
    <n v="2455"/>
    <x v="1206"/>
    <x v="294"/>
    <d v="2017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x v="1819"/>
    <n v="8"/>
    <n v="0"/>
    <n v="13.603999999999999"/>
    <n v="5"/>
    <n v="19"/>
    <n v="2017"/>
    <s v="March"/>
    <s v="Q1"/>
  </r>
  <r>
    <n v="2456"/>
    <x v="1206"/>
    <x v="294"/>
    <d v="2017-03-22T00:00:00"/>
    <s v="Second Class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x v="2025"/>
    <n v="8"/>
    <n v="0"/>
    <n v="27.9344"/>
    <n v="5"/>
    <n v="26"/>
    <n v="2017"/>
    <s v="March"/>
    <s v="Q1"/>
  </r>
  <r>
    <n v="2457"/>
    <x v="1206"/>
    <x v="294"/>
    <d v="2017-03-22T00:00:00"/>
    <s v="Second Class"/>
    <s v="DB-13405"/>
    <x v="591"/>
    <x v="0"/>
    <s v="United States"/>
    <s v="New York City"/>
    <s v="New York"/>
    <n v="10011"/>
    <x v="3"/>
    <s v="OFF-LA-10004093"/>
    <x v="1"/>
    <s v="Labels"/>
    <s v="Avery 486"/>
    <x v="2026"/>
    <n v="1"/>
    <n v="0"/>
    <n v="3.4357000000000002"/>
    <n v="5"/>
    <n v="47"/>
    <n v="2017"/>
    <s v="March"/>
    <s v="Q1"/>
  </r>
  <r>
    <n v="2458"/>
    <x v="1206"/>
    <x v="294"/>
    <d v="2017-03-22T00:00:00"/>
    <s v="Second Class"/>
    <s v="DB-13405"/>
    <x v="591"/>
    <x v="0"/>
    <s v="United States"/>
    <s v="New York City"/>
    <s v="New York"/>
    <n v="10011"/>
    <x v="3"/>
    <s v="OFF-AR-10001683"/>
    <x v="1"/>
    <s v="Art"/>
    <s v="Lumber Crayons"/>
    <x v="2027"/>
    <n v="6"/>
    <n v="0"/>
    <n v="22.457999999999998"/>
    <n v="5"/>
    <n v="37.999999999999993"/>
    <n v="2017"/>
    <s v="March"/>
    <s v="Q1"/>
  </r>
  <r>
    <n v="2459"/>
    <x v="1206"/>
    <x v="294"/>
    <d v="2017-03-22T00:00:00"/>
    <s v="Second Class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x v="2028"/>
    <n v="3"/>
    <n v="0"/>
    <n v="12.097799999999999"/>
    <n v="5"/>
    <n v="26"/>
    <n v="2017"/>
    <s v="March"/>
    <s v="Q1"/>
  </r>
  <r>
    <n v="2460"/>
    <x v="1207"/>
    <x v="733"/>
    <d v="2017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  <n v="2"/>
    <n v="0"/>
    <n v="25.438400000000001"/>
    <n v="6"/>
    <n v="26"/>
    <n v="2017"/>
    <s v="August"/>
    <s v="Q3"/>
  </r>
  <r>
    <n v="2461"/>
    <x v="1208"/>
    <x v="655"/>
    <d v="2015-07-13T00:00:00"/>
    <s v="Second Class"/>
    <s v="SC-20380"/>
    <x v="618"/>
    <x v="0"/>
    <s v="United States"/>
    <s v="Seattle"/>
    <s v="Washington"/>
    <n v="98115"/>
    <x v="1"/>
    <s v="OFF-PA-10001763"/>
    <x v="1"/>
    <s v="Paper"/>
    <s v="Xerox 1896"/>
    <x v="2030"/>
    <n v="3"/>
    <n v="0"/>
    <n v="13.486499999999999"/>
    <n v="2"/>
    <n v="45"/>
    <n v="2015"/>
    <s v="July"/>
    <s v="Q3"/>
  </r>
  <r>
    <n v="2462"/>
    <x v="1208"/>
    <x v="655"/>
    <d v="2015-07-13T00:00:00"/>
    <s v="Second Class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x v="2031"/>
    <n v="3"/>
    <n v="0.2"/>
    <n v="34.423200000000001"/>
    <n v="2"/>
    <n v="35"/>
    <n v="2015"/>
    <s v="July"/>
    <s v="Q3"/>
  </r>
  <r>
    <n v="2463"/>
    <x v="1209"/>
    <x v="734"/>
    <d v="2017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x v="202"/>
    <n v="5"/>
    <n v="0.2"/>
    <n v="29.372"/>
    <n v="6"/>
    <n v="35"/>
    <n v="2017"/>
    <s v="December"/>
    <s v="Q4"/>
  </r>
  <r>
    <n v="2464"/>
    <x v="1209"/>
    <x v="734"/>
    <d v="2017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x v="892"/>
    <n v="2"/>
    <n v="0.2"/>
    <n v="5.1184000000000003"/>
    <n v="6"/>
    <n v="35"/>
    <n v="2017"/>
    <s v="December"/>
    <s v="Q4"/>
  </r>
  <r>
    <n v="2465"/>
    <x v="1209"/>
    <x v="734"/>
    <d v="2017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s v="AT&amp;T 1080 Corded phone"/>
    <x v="2032"/>
    <n v="1"/>
    <n v="0"/>
    <n v="36.987299999999998"/>
    <n v="6"/>
    <n v="26.999999999999996"/>
    <n v="2017"/>
    <s v="December"/>
    <s v="Q4"/>
  </r>
  <r>
    <n v="2466"/>
    <x v="1209"/>
    <x v="734"/>
    <d v="2017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s v="Avery 520"/>
    <x v="974"/>
    <n v="1"/>
    <n v="0"/>
    <n v="1.512"/>
    <n v="6"/>
    <n v="48.000000000000007"/>
    <n v="2017"/>
    <s v="December"/>
    <s v="Q4"/>
  </r>
  <r>
    <n v="2467"/>
    <x v="1210"/>
    <x v="464"/>
    <d v="2017-05-08T00:00:00"/>
    <s v="Standard Class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/2&quot; x 7&quot;"/>
    <x v="2033"/>
    <n v="1"/>
    <n v="0"/>
    <n v="4.0994999999999999"/>
    <n v="4"/>
    <n v="45"/>
    <n v="2017"/>
    <s v="May"/>
    <s v="Q2"/>
  </r>
  <r>
    <n v="2468"/>
    <x v="1210"/>
    <x v="464"/>
    <d v="2017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s v="Letter Size Cart"/>
    <x v="2034"/>
    <n v="4"/>
    <n v="0"/>
    <n v="165.7176"/>
    <n v="4"/>
    <n v="28.999999999999996"/>
    <n v="2017"/>
    <s v="May"/>
    <s v="Q2"/>
  </r>
  <r>
    <n v="2469"/>
    <x v="1210"/>
    <x v="464"/>
    <d v="2017-05-08T00:00:00"/>
    <s v="Standard Class"/>
    <s v="MK-18160"/>
    <x v="177"/>
    <x v="0"/>
    <s v="United States"/>
    <s v="Newport News"/>
    <s v="Virginia"/>
    <n v="23602"/>
    <x v="0"/>
    <s v="OFF-PA-10004983"/>
    <x v="1"/>
    <s v="Paper"/>
    <s v="Xerox 23"/>
    <x v="56"/>
    <n v="5"/>
    <n v="0"/>
    <n v="15.552"/>
    <n v="4"/>
    <n v="48"/>
    <n v="2017"/>
    <s v="May"/>
    <s v="Q2"/>
  </r>
  <r>
    <n v="2470"/>
    <x v="1210"/>
    <x v="464"/>
    <d v="2017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/Gray"/>
    <x v="2035"/>
    <n v="1"/>
    <n v="0"/>
    <n v="4.5656999999999996"/>
    <n v="4"/>
    <n v="26.999999999999996"/>
    <n v="2017"/>
    <s v="May"/>
    <s v="Q2"/>
  </r>
  <r>
    <n v="2471"/>
    <x v="1211"/>
    <x v="115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x v="2036"/>
    <n v="8"/>
    <n v="0.2"/>
    <n v="4.2816000000000001"/>
    <n v="6"/>
    <n v="30"/>
    <n v="2016"/>
    <s v="January"/>
    <s v="Q1"/>
  </r>
  <r>
    <n v="2472"/>
    <x v="1211"/>
    <x v="115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x v="2037"/>
    <n v="4"/>
    <n v="0.2"/>
    <n v="-67.670400000000001"/>
    <n v="6"/>
    <n v="-15"/>
    <n v="2016"/>
    <s v="January"/>
    <s v="Q1"/>
  </r>
  <r>
    <n v="2473"/>
    <x v="1211"/>
    <x v="115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x v="2038"/>
    <n v="4"/>
    <n v="0.2"/>
    <n v="6.4863999999999997"/>
    <n v="6"/>
    <n v="10"/>
    <n v="2016"/>
    <s v="January"/>
    <s v="Q1"/>
  </r>
  <r>
    <n v="2474"/>
    <x v="1212"/>
    <x v="54"/>
    <d v="2016-11-06T00:00:00"/>
    <s v="First Class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x v="2039"/>
    <n v="2"/>
    <n v="0.2"/>
    <n v="-29.9178"/>
    <n v="3"/>
    <n v="-13.749999999999998"/>
    <n v="2016"/>
    <s v="November"/>
    <s v="Q4"/>
  </r>
  <r>
    <n v="2475"/>
    <x v="1212"/>
    <x v="54"/>
    <d v="2016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x v="2040"/>
    <n v="5"/>
    <n v="0"/>
    <n v="29.032499999999999"/>
    <n v="3"/>
    <n v="35"/>
    <n v="2016"/>
    <s v="November"/>
    <s v="Q4"/>
  </r>
  <r>
    <n v="2476"/>
    <x v="1212"/>
    <x v="54"/>
    <d v="2016-11-06T00:00:00"/>
    <s v="First Class"/>
    <s v="PF-19225"/>
    <x v="418"/>
    <x v="0"/>
    <s v="United States"/>
    <s v="Los Angeles"/>
    <s v="California"/>
    <n v="90032"/>
    <x v="1"/>
    <s v="OFF-LA-10004545"/>
    <x v="1"/>
    <s v="Labels"/>
    <s v="Avery 50"/>
    <x v="2041"/>
    <n v="7"/>
    <n v="0"/>
    <n v="41.223700000000001"/>
    <n v="3"/>
    <n v="47"/>
    <n v="2016"/>
    <s v="November"/>
    <s v="Q4"/>
  </r>
  <r>
    <n v="2477"/>
    <x v="1212"/>
    <x v="54"/>
    <d v="2016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  <n v="4"/>
    <n v="0"/>
    <n v="429.5772"/>
    <n v="3"/>
    <n v="39"/>
    <n v="2016"/>
    <s v="November"/>
    <s v="Q4"/>
  </r>
  <r>
    <n v="2478"/>
    <x v="1213"/>
    <x v="507"/>
    <d v="2017-09-08T00:00:00"/>
    <s v="Second Class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x v="2043"/>
    <n v="3"/>
    <n v="0.2"/>
    <n v="-99.176400000000001"/>
    <n v="4"/>
    <n v="-7.5"/>
    <n v="2017"/>
    <s v="September"/>
    <s v="Q3"/>
  </r>
  <r>
    <n v="2479"/>
    <x v="1214"/>
    <x v="103"/>
    <d v="2014-09-19T00:00:00"/>
    <s v="Standard Class"/>
    <s v="DC-12850"/>
    <x v="419"/>
    <x v="0"/>
    <s v="United States"/>
    <s v="New York City"/>
    <s v="New York"/>
    <n v="10011"/>
    <x v="3"/>
    <s v="OFF-AR-10002833"/>
    <x v="1"/>
    <s v="Art"/>
    <s v="Newell 322"/>
    <x v="1392"/>
    <n v="3"/>
    <n v="0"/>
    <n v="1.4742"/>
    <n v="6"/>
    <n v="27"/>
    <n v="2014"/>
    <s v="September"/>
    <s v="Q3"/>
  </r>
  <r>
    <n v="2480"/>
    <x v="1215"/>
    <x v="249"/>
    <d v="2017-06-25T00:00:00"/>
    <s v="Standard Class"/>
    <s v="FO-14305"/>
    <x v="383"/>
    <x v="0"/>
    <s v="United States"/>
    <s v="Dallas"/>
    <s v="Texas"/>
    <n v="75220"/>
    <x v="2"/>
    <s v="OFF-SU-10002557"/>
    <x v="1"/>
    <s v="Supplies"/>
    <s v="Fiskars Spring-Action Scissors"/>
    <x v="2044"/>
    <n v="1"/>
    <n v="0.2"/>
    <n v="0.83879999999999999"/>
    <n v="6"/>
    <n v="7.5"/>
    <n v="2017"/>
    <s v="June"/>
    <s v="Q2"/>
  </r>
  <r>
    <n v="2481"/>
    <x v="1215"/>
    <x v="249"/>
    <d v="2017-06-25T00:00:00"/>
    <s v="Standard Class"/>
    <s v="FO-14305"/>
    <x v="383"/>
    <x v="0"/>
    <s v="United States"/>
    <s v="Dallas"/>
    <s v="Texas"/>
    <n v="75220"/>
    <x v="2"/>
    <s v="OFF-ST-10003656"/>
    <x v="1"/>
    <s v="Storage"/>
    <s v="Safco Industrial Wire Shelving"/>
    <x v="2045"/>
    <n v="2"/>
    <n v="0.2"/>
    <n v="-32.636600000000001"/>
    <n v="6"/>
    <n v="-21.25"/>
    <n v="2017"/>
    <s v="June"/>
    <s v="Q2"/>
  </r>
  <r>
    <n v="2482"/>
    <x v="1216"/>
    <x v="165"/>
    <d v="2017-12-31T00:00:00"/>
    <s v="Standard Class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  <n v="6"/>
    <n v="0"/>
    <n v="0"/>
    <n v="7"/>
    <n v="0"/>
    <n v="2017"/>
    <s v="December"/>
    <s v="Q4"/>
  </r>
  <r>
    <n v="2483"/>
    <x v="1217"/>
    <x v="735"/>
    <d v="2017-09-03T00:00:00"/>
    <s v="Standard Class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x v="200"/>
    <n v="4"/>
    <n v="0.2"/>
    <n v="11.429600000000001"/>
    <n v="6"/>
    <n v="32.5"/>
    <n v="2017"/>
    <s v="August"/>
    <s v="Q3"/>
  </r>
  <r>
    <n v="2484"/>
    <x v="1217"/>
    <x v="735"/>
    <d v="2017-09-03T00:00:00"/>
    <s v="Standard Class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/Charcoal"/>
    <x v="2047"/>
    <n v="5"/>
    <n v="0"/>
    <n v="250.30500000000001"/>
    <n v="6"/>
    <n v="22"/>
    <n v="2017"/>
    <s v="August"/>
    <s v="Q3"/>
  </r>
  <r>
    <n v="2485"/>
    <x v="1217"/>
    <x v="735"/>
    <d v="2017-09-03T00:00:00"/>
    <s v="Standard Class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x v="2048"/>
    <n v="5"/>
    <n v="0.2"/>
    <n v="32.396000000000001"/>
    <n v="6"/>
    <n v="32.5"/>
    <n v="2017"/>
    <s v="August"/>
    <s v="Q3"/>
  </r>
  <r>
    <n v="2486"/>
    <x v="1217"/>
    <x v="735"/>
    <d v="2017-09-03T00:00:00"/>
    <s v="Standard Class"/>
    <s v="KN-16705"/>
    <x v="607"/>
    <x v="2"/>
    <s v="United States"/>
    <s v="Seattle"/>
    <s v="Washington"/>
    <n v="98105"/>
    <x v="1"/>
    <s v="OFF-AR-10003856"/>
    <x v="1"/>
    <s v="Art"/>
    <s v="Newell 344"/>
    <x v="345"/>
    <n v="2"/>
    <n v="0"/>
    <n v="1.4456"/>
    <n v="6"/>
    <n v="26"/>
    <n v="2017"/>
    <s v="August"/>
    <s v="Q3"/>
  </r>
  <r>
    <n v="2487"/>
    <x v="1218"/>
    <x v="98"/>
    <d v="2015-01-04T00:00:00"/>
    <s v="Second Class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x v="2049"/>
    <n v="2"/>
    <n v="0"/>
    <n v="22.235199999999999"/>
    <n v="2"/>
    <n v="26"/>
    <n v="2015"/>
    <s v="January"/>
    <s v="Q1"/>
  </r>
  <r>
    <n v="2488"/>
    <x v="1218"/>
    <x v="98"/>
    <d v="2015-01-04T00:00:00"/>
    <s v="Second Class"/>
    <s v="CB-12535"/>
    <x v="118"/>
    <x v="1"/>
    <s v="United States"/>
    <s v="Newark"/>
    <s v="Delaware"/>
    <n v="19711"/>
    <x v="3"/>
    <s v="OFF-AR-10001473"/>
    <x v="1"/>
    <s v="Art"/>
    <s v="Newell 313"/>
    <x v="294"/>
    <n v="3"/>
    <n v="0"/>
    <n v="2.6568000000000001"/>
    <n v="2"/>
    <n v="27"/>
    <n v="2015"/>
    <s v="January"/>
    <s v="Q1"/>
  </r>
  <r>
    <n v="2489"/>
    <x v="1218"/>
    <x v="98"/>
    <d v="2015-01-04T00:00:00"/>
    <s v="Second Class"/>
    <s v="CB-12535"/>
    <x v="118"/>
    <x v="1"/>
    <s v="United States"/>
    <s v="Newark"/>
    <s v="Delaware"/>
    <n v="19711"/>
    <x v="3"/>
    <s v="OFF-PA-10004285"/>
    <x v="1"/>
    <s v="Paper"/>
    <s v="Xerox 1959"/>
    <x v="130"/>
    <n v="3"/>
    <n v="0"/>
    <n v="9.6191999999999993"/>
    <n v="2"/>
    <n v="48"/>
    <n v="2015"/>
    <s v="January"/>
    <s v="Q1"/>
  </r>
  <r>
    <n v="2490"/>
    <x v="1219"/>
    <x v="330"/>
    <d v="2015-10-13T00:00:00"/>
    <s v="Second Class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  <n v="4"/>
    <n v="48"/>
    <n v="2015"/>
    <s v="October"/>
    <s v="Q4"/>
  </r>
  <r>
    <n v="2491"/>
    <x v="1219"/>
    <x v="330"/>
    <d v="2015-10-13T00:00:00"/>
    <s v="Second Class"/>
    <s v="TB-21250"/>
    <x v="621"/>
    <x v="0"/>
    <s v="United States"/>
    <s v="New York City"/>
    <s v="New York"/>
    <n v="10024"/>
    <x v="3"/>
    <s v="OFF-PA-10002245"/>
    <x v="1"/>
    <s v="Paper"/>
    <s v="Xerox 1895"/>
    <x v="100"/>
    <n v="4"/>
    <n v="0"/>
    <n v="10.763999999999999"/>
    <n v="4"/>
    <n v="44.999999999999993"/>
    <n v="2015"/>
    <s v="October"/>
    <s v="Q4"/>
  </r>
  <r>
    <n v="2492"/>
    <x v="1220"/>
    <x v="736"/>
    <d v="2014-12-15T00:00:00"/>
    <s v="Second Class"/>
    <s v="KD-16345"/>
    <x v="44"/>
    <x v="0"/>
    <s v="United States"/>
    <s v="Los Angeles"/>
    <s v="California"/>
    <n v="90049"/>
    <x v="1"/>
    <s v="OFF-PA-10001457"/>
    <x v="1"/>
    <s v="Paper"/>
    <s v="White GlueTop Scratch Pads"/>
    <x v="2051"/>
    <n v="6"/>
    <n v="0"/>
    <n v="41.510399999999997"/>
    <n v="2"/>
    <n v="46"/>
    <n v="2014"/>
    <s v="December"/>
    <s v="Q4"/>
  </r>
  <r>
    <n v="2493"/>
    <x v="1221"/>
    <x v="84"/>
    <d v="2014-11-23T00:00:00"/>
    <s v="Standard Class"/>
    <s v="JM-15865"/>
    <x v="622"/>
    <x v="0"/>
    <s v="United States"/>
    <s v="Jamestown"/>
    <s v="New York"/>
    <n v="14701"/>
    <x v="3"/>
    <s v="TEC-PH-10002885"/>
    <x v="2"/>
    <s v="Phones"/>
    <s v="Apple iPhone 5"/>
    <x v="2052"/>
    <n v="7"/>
    <n v="0"/>
    <n v="1228.1786999999999"/>
    <n v="4"/>
    <n v="26.999999999999996"/>
    <n v="2014"/>
    <s v="November"/>
    <s v="Q4"/>
  </r>
  <r>
    <n v="2494"/>
    <x v="1222"/>
    <x v="545"/>
    <d v="2016-09-14T00:00:00"/>
    <s v="Second Class"/>
    <s v="KT-16480"/>
    <x v="409"/>
    <x v="0"/>
    <s v="United States"/>
    <s v="Houston"/>
    <s v="Texas"/>
    <n v="77095"/>
    <x v="2"/>
    <s v="FUR-TA-10004086"/>
    <x v="0"/>
    <s v="Tables"/>
    <s v="KI Adjustable-Height Table"/>
    <x v="2053"/>
    <n v="5"/>
    <n v="0.3"/>
    <n v="-34.392000000000003"/>
    <n v="4"/>
    <n v="-11.428571428571429"/>
    <n v="2016"/>
    <s v="September"/>
    <s v="Q3"/>
  </r>
  <r>
    <n v="2495"/>
    <x v="1222"/>
    <x v="545"/>
    <d v="2016-09-14T00:00:00"/>
    <s v="Second Class"/>
    <s v="KT-16480"/>
    <x v="409"/>
    <x v="0"/>
    <s v="United States"/>
    <s v="Houston"/>
    <s v="Texas"/>
    <n v="77095"/>
    <x v="2"/>
    <s v="TEC-PH-10000895"/>
    <x v="2"/>
    <s v="Phones"/>
    <s v="Polycom VVX 310 VoIP phone"/>
    <x v="2054"/>
    <n v="5"/>
    <n v="0.2"/>
    <n v="53.997"/>
    <n v="4"/>
    <n v="7.5"/>
    <n v="2016"/>
    <s v="September"/>
    <s v="Q3"/>
  </r>
  <r>
    <n v="2496"/>
    <x v="1223"/>
    <x v="737"/>
    <d v="2014-06-22T00:00:00"/>
    <s v="Standard Class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x v="342"/>
    <n v="8"/>
    <n v="0"/>
    <n v="32.392000000000003"/>
    <n v="6"/>
    <n v="5"/>
    <n v="2014"/>
    <s v="June"/>
    <s v="Q2"/>
  </r>
  <r>
    <n v="2497"/>
    <x v="1224"/>
    <x v="120"/>
    <d v="2015-10-01T00:00:00"/>
    <s v="Standard Class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x v="2055"/>
    <n v="3"/>
    <n v="0"/>
    <n v="18.609300000000001"/>
    <n v="5"/>
    <n v="29.000000000000004"/>
    <n v="2015"/>
    <s v="September"/>
    <s v="Q3"/>
  </r>
  <r>
    <n v="2498"/>
    <x v="1224"/>
    <x v="120"/>
    <d v="2015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s v="Cameo Buff Policy Envelopes"/>
    <x v="2056"/>
    <n v="2"/>
    <n v="0"/>
    <n v="58.496200000000002"/>
    <n v="5"/>
    <n v="47"/>
    <n v="2015"/>
    <s v="September"/>
    <s v="Q3"/>
  </r>
  <r>
    <n v="2499"/>
    <x v="1225"/>
    <x v="288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x v="2057"/>
    <n v="1"/>
    <n v="0.2"/>
    <n v="3.3544"/>
    <n v="5"/>
    <n v="35"/>
    <n v="2016"/>
    <s v="May"/>
    <s v="Q2"/>
  </r>
  <r>
    <n v="2500"/>
    <x v="1226"/>
    <x v="738"/>
    <d v="2017-06-23T00:00:00"/>
    <s v="First Class"/>
    <s v="DC-12850"/>
    <x v="419"/>
    <x v="0"/>
    <s v="United States"/>
    <s v="Miami"/>
    <s v="Florida"/>
    <n v="33178"/>
    <x v="0"/>
    <s v="OFF-EN-10004483"/>
    <x v="1"/>
    <s v="Envelopes"/>
    <s v="#10 White Business Envelopes,4 1/8 x 9 1/2"/>
    <x v="2058"/>
    <n v="3"/>
    <n v="0.2"/>
    <n v="12.6927"/>
    <n v="1"/>
    <n v="33.75"/>
    <n v="2017"/>
    <s v="June"/>
    <s v="Q2"/>
  </r>
  <r>
    <n v="2501"/>
    <x v="1227"/>
    <x v="46"/>
    <d v="2017-06-20T00:00:00"/>
    <s v="First Class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/4"/>
    <x v="2059"/>
    <n v="2"/>
    <n v="0.2"/>
    <n v="4.4311999999999996"/>
    <n v="3"/>
    <n v="36.249999999999993"/>
    <n v="2017"/>
    <s v="June"/>
    <s v="Q2"/>
  </r>
  <r>
    <n v="2502"/>
    <x v="1227"/>
    <x v="46"/>
    <d v="2017-06-20T00:00:00"/>
    <s v="First Class"/>
    <s v="LS-17200"/>
    <x v="624"/>
    <x v="1"/>
    <s v="United States"/>
    <s v="Skokie"/>
    <s v="Illinois"/>
    <n v="60076"/>
    <x v="2"/>
    <s v="OFF-BI-10000546"/>
    <x v="1"/>
    <s v="Binders"/>
    <s v="Avery Durable Binders"/>
    <x v="2060"/>
    <n v="4"/>
    <n v="0.8"/>
    <n v="-3.5712000000000002"/>
    <n v="3"/>
    <n v="-155.00000000000003"/>
    <n v="2017"/>
    <s v="June"/>
    <s v="Q2"/>
  </r>
  <r>
    <n v="2503"/>
    <x v="1227"/>
    <x v="46"/>
    <d v="2017-06-20T00:00:00"/>
    <s v="First Class"/>
    <s v="LS-17200"/>
    <x v="624"/>
    <x v="1"/>
    <s v="United States"/>
    <s v="Skokie"/>
    <s v="Illinois"/>
    <n v="60076"/>
    <x v="2"/>
    <s v="OFF-BI-10001294"/>
    <x v="1"/>
    <s v="Binders"/>
    <s v="Fellowes Binding Cases"/>
    <x v="2061"/>
    <n v="4"/>
    <n v="0.8"/>
    <n v="-16.38"/>
    <n v="3"/>
    <n v="-175"/>
    <n v="2017"/>
    <s v="June"/>
    <s v="Q2"/>
  </r>
  <r>
    <n v="2504"/>
    <x v="1228"/>
    <x v="696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s v="Avery 52"/>
    <x v="1552"/>
    <n v="2"/>
    <n v="0"/>
    <n v="3.4685999999999999"/>
    <n v="5"/>
    <n v="47"/>
    <n v="2016"/>
    <s v="November"/>
    <s v="Q4"/>
  </r>
  <r>
    <n v="2505"/>
    <x v="1229"/>
    <x v="739"/>
    <d v="2014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x v="2062"/>
    <n v="4"/>
    <n v="0"/>
    <n v="15.041600000000001"/>
    <n v="2"/>
    <n v="28.000000000000004"/>
    <n v="2014"/>
    <s v="July"/>
    <s v="Q3"/>
  </r>
  <r>
    <n v="2506"/>
    <x v="1229"/>
    <x v="739"/>
    <d v="2014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x v="2063"/>
    <n v="5"/>
    <n v="0"/>
    <n v="327.50599999999997"/>
    <n v="2"/>
    <n v="4"/>
    <n v="2014"/>
    <s v="July"/>
    <s v="Q3"/>
  </r>
  <r>
    <n v="2507"/>
    <x v="1229"/>
    <x v="739"/>
    <d v="2014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x v="2064"/>
    <n v="8"/>
    <n v="0"/>
    <n v="34.284799999999997"/>
    <n v="2"/>
    <n v="43.999999999999993"/>
    <n v="2014"/>
    <s v="July"/>
    <s v="Q3"/>
  </r>
  <r>
    <n v="2508"/>
    <x v="1230"/>
    <x v="740"/>
    <d v="2015-07-02T00:00:00"/>
    <s v="Same Day"/>
    <s v="RB-19435"/>
    <x v="579"/>
    <x v="0"/>
    <s v="United States"/>
    <s v="Houston"/>
    <s v="Texas"/>
    <n v="77070"/>
    <x v="2"/>
    <s v="OFF-AP-10001293"/>
    <x v="1"/>
    <s v="Appliances"/>
    <s v="Belkin 8 Outlet Surge Protector"/>
    <x v="2065"/>
    <n v="4"/>
    <n v="0.8"/>
    <n v="-85.238399999999999"/>
    <n v="0"/>
    <n v="-260"/>
    <n v="2015"/>
    <s v="July"/>
    <s v="Q3"/>
  </r>
  <r>
    <n v="2509"/>
    <x v="1231"/>
    <x v="580"/>
    <d v="2017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x v="2066"/>
    <n v="3"/>
    <n v="0.2"/>
    <n v="14.7582"/>
    <n v="6"/>
    <n v="7.5"/>
    <n v="2017"/>
    <s v="March"/>
    <s v="Q1"/>
  </r>
  <r>
    <n v="2510"/>
    <x v="1231"/>
    <x v="580"/>
    <d v="2017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x v="2067"/>
    <n v="6"/>
    <n v="0"/>
    <n v="52.793399999999998"/>
    <n v="6"/>
    <n v="11"/>
    <n v="2017"/>
    <s v="March"/>
    <s v="Q1"/>
  </r>
  <r>
    <n v="2511"/>
    <x v="1232"/>
    <x v="741"/>
    <d v="2016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  <n v="4"/>
    <n v="0"/>
    <n v="55.896000000000001"/>
    <n v="5"/>
    <n v="5"/>
    <n v="2016"/>
    <s v="November"/>
    <s v="Q4"/>
  </r>
  <r>
    <n v="2512"/>
    <x v="1233"/>
    <x v="24"/>
    <d v="2015-04-19T00:00:00"/>
    <s v="First Class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x v="2069"/>
    <n v="6"/>
    <n v="0"/>
    <n v="41.534999999999997"/>
    <n v="1"/>
    <n v="38.999999999999993"/>
    <n v="2015"/>
    <s v="April"/>
    <s v="Q2"/>
  </r>
  <r>
    <n v="2513"/>
    <x v="1234"/>
    <x v="574"/>
    <d v="2017-12-06T00:00:00"/>
    <s v="Standard Class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x v="2070"/>
    <n v="5"/>
    <n v="0.7"/>
    <n v="-33.484000000000002"/>
    <n v="4"/>
    <n v="-73.333333333333343"/>
    <n v="2017"/>
    <s v="December"/>
    <s v="Q4"/>
  </r>
  <r>
    <n v="2514"/>
    <x v="1235"/>
    <x v="583"/>
    <d v="2016-11-17T00:00:00"/>
    <s v="Standard Class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x v="1651"/>
    <n v="4"/>
    <n v="0.2"/>
    <n v="1.1996"/>
    <n v="6"/>
    <n v="1.25"/>
    <n v="2016"/>
    <s v="November"/>
    <s v="Q4"/>
  </r>
  <r>
    <n v="2515"/>
    <x v="1235"/>
    <x v="583"/>
    <d v="2016-11-17T00:00:00"/>
    <s v="Standard Class"/>
    <s v="BB-11545"/>
    <x v="179"/>
    <x v="1"/>
    <s v="United States"/>
    <s v="Chicago"/>
    <s v="Illinois"/>
    <n v="60623"/>
    <x v="2"/>
    <s v="FUR-CH-10004540"/>
    <x v="0"/>
    <s v="Chairs"/>
    <s v="Global Chrome Stack Chair"/>
    <x v="1388"/>
    <n v="2"/>
    <n v="0.3"/>
    <n v="-2.0568"/>
    <n v="6"/>
    <n v="-4.2857142857142856"/>
    <n v="2016"/>
    <s v="November"/>
    <s v="Q4"/>
  </r>
  <r>
    <n v="2516"/>
    <x v="1236"/>
    <x v="742"/>
    <d v="2014-09-10T00:00:00"/>
    <s v="Standard Class"/>
    <s v="NP-18700"/>
    <x v="413"/>
    <x v="0"/>
    <s v="United States"/>
    <s v="Bowling Green"/>
    <s v="Ohio"/>
    <n v="43402"/>
    <x v="3"/>
    <s v="OFF-ST-10000585"/>
    <x v="1"/>
    <s v="Storage"/>
    <s v="Economy Rollaway Files"/>
    <x v="2071"/>
    <n v="2"/>
    <n v="0.2"/>
    <n v="19.824000000000002"/>
    <n v="5"/>
    <n v="7.5000000000000009"/>
    <n v="2014"/>
    <s v="September"/>
    <s v="Q3"/>
  </r>
  <r>
    <n v="2517"/>
    <x v="1237"/>
    <x v="647"/>
    <d v="2014-11-22T00:00:00"/>
    <s v="Standard Class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x v="2072"/>
    <n v="9"/>
    <n v="0.2"/>
    <n v="204.07140000000001"/>
    <n v="7"/>
    <n v="33.75"/>
    <n v="2014"/>
    <s v="November"/>
    <s v="Q4"/>
  </r>
  <r>
    <n v="2518"/>
    <x v="1238"/>
    <x v="743"/>
    <d v="2017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x v="2073"/>
    <n v="3"/>
    <n v="0"/>
    <n v="12.993"/>
    <n v="5"/>
    <n v="10"/>
    <n v="2017"/>
    <s v="May"/>
    <s v="Q2"/>
  </r>
  <r>
    <n v="2519"/>
    <x v="1239"/>
    <x v="680"/>
    <d v="2016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s v="Avery 49"/>
    <x v="171"/>
    <n v="7"/>
    <n v="0"/>
    <n v="9.8783999999999992"/>
    <n v="6"/>
    <n v="48.999999999999993"/>
    <n v="2016"/>
    <s v="October"/>
    <s v="Q4"/>
  </r>
  <r>
    <n v="2520"/>
    <x v="1239"/>
    <x v="680"/>
    <d v="2016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s v="Avery 508"/>
    <x v="2074"/>
    <n v="6"/>
    <n v="0"/>
    <n v="14.4354"/>
    <n v="6"/>
    <n v="49"/>
    <n v="2016"/>
    <s v="October"/>
    <s v="Q4"/>
  </r>
  <r>
    <n v="2521"/>
    <x v="1239"/>
    <x v="680"/>
    <d v="2016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x v="2075"/>
    <n v="3"/>
    <n v="0"/>
    <n v="251.89109999999999"/>
    <n v="6"/>
    <n v="28.999999999999996"/>
    <n v="2016"/>
    <s v="October"/>
    <s v="Q4"/>
  </r>
  <r>
    <n v="2522"/>
    <x v="1239"/>
    <x v="680"/>
    <d v="2016-10-21T00:00:00"/>
    <s v="Standard Class"/>
    <s v="CD-12790"/>
    <x v="522"/>
    <x v="2"/>
    <s v="United States"/>
    <s v="Oklahoma City"/>
    <s v="Oklahoma"/>
    <n v="73120"/>
    <x v="2"/>
    <s v="OFF-PA-10003177"/>
    <x v="1"/>
    <s v="Paper"/>
    <s v="Xerox 1999"/>
    <x v="91"/>
    <n v="2"/>
    <n v="0"/>
    <n v="6.2207999999999997"/>
    <n v="6"/>
    <n v="47.999999999999993"/>
    <n v="2016"/>
    <s v="October"/>
    <s v="Q4"/>
  </r>
  <r>
    <n v="2523"/>
    <x v="1239"/>
    <x v="680"/>
    <d v="2016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x v="2076"/>
    <n v="1"/>
    <n v="0"/>
    <n v="1.375"/>
    <n v="6"/>
    <n v="25"/>
    <n v="2016"/>
    <s v="October"/>
    <s v="Q4"/>
  </r>
  <r>
    <n v="2524"/>
    <x v="1239"/>
    <x v="680"/>
    <d v="2016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x v="2077"/>
    <n v="4"/>
    <n v="0"/>
    <n v="55.936"/>
    <n v="6"/>
    <n v="46"/>
    <n v="2016"/>
    <s v="October"/>
    <s v="Q4"/>
  </r>
  <r>
    <n v="2525"/>
    <x v="1240"/>
    <x v="744"/>
    <d v="2015-04-10T00:00:00"/>
    <s v="Standard Class"/>
    <s v="TT-21220"/>
    <x v="627"/>
    <x v="0"/>
    <s v="United States"/>
    <s v="Houston"/>
    <s v="Texas"/>
    <n v="77041"/>
    <x v="2"/>
    <s v="OFF-AR-10004078"/>
    <x v="1"/>
    <s v="Art"/>
    <s v="Newell 312"/>
    <x v="2078"/>
    <n v="9"/>
    <n v="0.2"/>
    <n v="5.2560000000000002"/>
    <n v="4"/>
    <n v="12.5"/>
    <n v="2015"/>
    <s v="April"/>
    <s v="Q2"/>
  </r>
  <r>
    <n v="2526"/>
    <x v="1240"/>
    <x v="744"/>
    <d v="2015-04-10T00:00:00"/>
    <s v="Standard Class"/>
    <s v="TT-21220"/>
    <x v="627"/>
    <x v="0"/>
    <s v="United States"/>
    <s v="Houston"/>
    <s v="Texas"/>
    <n v="77041"/>
    <x v="2"/>
    <s v="TEC-AC-10002550"/>
    <x v="2"/>
    <s v="Accessories"/>
    <s v="Maxell 4.7GB DVD-RW 3/Pack"/>
    <x v="2079"/>
    <n v="2"/>
    <n v="0.2"/>
    <n v="4.4603999999999999"/>
    <n v="4"/>
    <n v="17.5"/>
    <n v="2015"/>
    <s v="April"/>
    <s v="Q2"/>
  </r>
  <r>
    <n v="2527"/>
    <x v="1240"/>
    <x v="744"/>
    <d v="2015-04-10T00:00:00"/>
    <s v="Standard Class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x v="2080"/>
    <n v="3"/>
    <n v="0.8"/>
    <n v="-12.074999999999999"/>
    <n v="4"/>
    <n v="-174.99999999999997"/>
    <n v="2015"/>
    <s v="April"/>
    <s v="Q2"/>
  </r>
  <r>
    <n v="2528"/>
    <x v="1240"/>
    <x v="744"/>
    <d v="2015-04-10T00:00:00"/>
    <s v="Standard Class"/>
    <s v="TT-21220"/>
    <x v="627"/>
    <x v="0"/>
    <s v="United States"/>
    <s v="Houston"/>
    <s v="Texas"/>
    <n v="77041"/>
    <x v="2"/>
    <s v="OFF-BI-10004209"/>
    <x v="1"/>
    <s v="Binders"/>
    <s v="Fellowes Twister Kit, Gray/Clear, 3/pkg"/>
    <x v="2081"/>
    <n v="6"/>
    <n v="0.8"/>
    <n v="-16.884"/>
    <n v="4"/>
    <n v="-175"/>
    <n v="2015"/>
    <s v="April"/>
    <s v="Q2"/>
  </r>
  <r>
    <n v="2529"/>
    <x v="1240"/>
    <x v="744"/>
    <d v="2015-04-10T00:00:00"/>
    <s v="Standard Class"/>
    <s v="TT-21220"/>
    <x v="627"/>
    <x v="0"/>
    <s v="United States"/>
    <s v="Houston"/>
    <s v="Texas"/>
    <n v="77041"/>
    <x v="2"/>
    <s v="OFF-PA-10001526"/>
    <x v="1"/>
    <s v="Paper"/>
    <s v="Xerox 1949"/>
    <x v="885"/>
    <n v="2"/>
    <n v="0.2"/>
    <n v="2.8883999999999999"/>
    <n v="4"/>
    <n v="36.25"/>
    <n v="2015"/>
    <s v="April"/>
    <s v="Q2"/>
  </r>
  <r>
    <n v="2530"/>
    <x v="1241"/>
    <x v="745"/>
    <d v="2014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s v="Xerox 210"/>
    <x v="559"/>
    <n v="2"/>
    <n v="0.2"/>
    <n v="3.6288"/>
    <n v="5"/>
    <n v="35"/>
    <n v="2014"/>
    <s v="October"/>
    <s v="Q4"/>
  </r>
  <r>
    <n v="2531"/>
    <x v="1242"/>
    <x v="654"/>
    <d v="2014-08-21T00:00:00"/>
    <s v="Standard Class"/>
    <s v="DJ-13510"/>
    <x v="137"/>
    <x v="1"/>
    <s v="United States"/>
    <s v="Little Rock"/>
    <s v="Arkansas"/>
    <n v="72209"/>
    <x v="0"/>
    <s v="OFF-PA-10000595"/>
    <x v="1"/>
    <s v="Paper"/>
    <s v="Xerox 1929"/>
    <x v="1147"/>
    <n v="5"/>
    <n v="0"/>
    <n v="52.531999999999996"/>
    <n v="4"/>
    <n v="46"/>
    <n v="2014"/>
    <s v="August"/>
    <s v="Q3"/>
  </r>
  <r>
    <n v="2532"/>
    <x v="1242"/>
    <x v="654"/>
    <d v="2014-08-21T00:00:00"/>
    <s v="Standard Class"/>
    <s v="DJ-13510"/>
    <x v="137"/>
    <x v="1"/>
    <s v="United States"/>
    <s v="Little Rock"/>
    <s v="Arkansas"/>
    <n v="72209"/>
    <x v="0"/>
    <s v="OFF-BI-10000829"/>
    <x v="1"/>
    <s v="Binders"/>
    <s v="Avery Non-Stick Binders"/>
    <x v="2082"/>
    <n v="4"/>
    <n v="0"/>
    <n v="8.2615999999999996"/>
    <n v="4"/>
    <n v="46"/>
    <n v="2014"/>
    <s v="August"/>
    <s v="Q3"/>
  </r>
  <r>
    <n v="2533"/>
    <x v="1242"/>
    <x v="654"/>
    <d v="2014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s v="Colored Push Pins"/>
    <x v="2083"/>
    <n v="7"/>
    <n v="0"/>
    <n v="4.5612000000000004"/>
    <n v="4"/>
    <n v="36.000000000000007"/>
    <n v="2014"/>
    <s v="August"/>
    <s v="Q3"/>
  </r>
  <r>
    <n v="2534"/>
    <x v="1242"/>
    <x v="654"/>
    <d v="2014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s v="Logitech Gaming G510s - Keyboard"/>
    <x v="107"/>
    <n v="4"/>
    <n v="0"/>
    <n v="122.3856"/>
    <n v="4"/>
    <n v="36"/>
    <n v="2014"/>
    <s v="August"/>
    <s v="Q3"/>
  </r>
  <r>
    <n v="2535"/>
    <x v="1243"/>
    <x v="733"/>
    <d v="2017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x v="2084"/>
    <n v="6"/>
    <n v="0.2"/>
    <n v="-337.80599999999998"/>
    <n v="3"/>
    <n v="-18.749999999999996"/>
    <n v="2017"/>
    <s v="August"/>
    <s v="Q3"/>
  </r>
  <r>
    <n v="2536"/>
    <x v="1244"/>
    <x v="684"/>
    <d v="2015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x v="2085"/>
    <n v="4"/>
    <n v="0"/>
    <n v="18.064800000000002"/>
    <n v="2"/>
    <n v="39"/>
    <n v="2015"/>
    <s v="September"/>
    <s v="Q3"/>
  </r>
  <r>
    <n v="2537"/>
    <x v="1245"/>
    <x v="746"/>
    <d v="2015-01-29T00:00:00"/>
    <s v="Second Class"/>
    <s v="SV-20365"/>
    <x v="277"/>
    <x v="0"/>
    <s v="United States"/>
    <s v="Cleveland"/>
    <s v="Ohio"/>
    <n v="44105"/>
    <x v="3"/>
    <s v="FUR-CH-10000513"/>
    <x v="0"/>
    <s v="Chairs"/>
    <s v="High-Back Leather Manager's Chair"/>
    <x v="2086"/>
    <n v="2"/>
    <n v="0.3"/>
    <n v="-54.595799999999997"/>
    <n v="2"/>
    <n v="-30"/>
    <n v="2015"/>
    <s v="January"/>
    <s v="Q1"/>
  </r>
  <r>
    <n v="2538"/>
    <x v="1245"/>
    <x v="746"/>
    <d v="2015-01-29T00:00:00"/>
    <s v="Second Class"/>
    <s v="SV-20365"/>
    <x v="277"/>
    <x v="0"/>
    <s v="United States"/>
    <s v="Cleveland"/>
    <s v="Ohio"/>
    <n v="44105"/>
    <x v="3"/>
    <s v="TEC-PH-10000895"/>
    <x v="2"/>
    <s v="Phones"/>
    <s v="Polycom VVX 310 VoIP phone"/>
    <x v="2087"/>
    <n v="4"/>
    <n v="0.4"/>
    <n v="-100.7944"/>
    <n v="2"/>
    <n v="-23.333333333333332"/>
    <n v="2015"/>
    <s v="January"/>
    <s v="Q1"/>
  </r>
  <r>
    <n v="2539"/>
    <x v="1245"/>
    <x v="746"/>
    <d v="2015-01-29T00:00:00"/>
    <s v="Second Class"/>
    <s v="SV-20365"/>
    <x v="277"/>
    <x v="0"/>
    <s v="United States"/>
    <s v="Cleveland"/>
    <s v="Ohio"/>
    <n v="44105"/>
    <x v="3"/>
    <s v="TEC-PH-10002555"/>
    <x v="2"/>
    <s v="Phones"/>
    <s v="Nortel Meridian M5316 Digital phone"/>
    <x v="2088"/>
    <n v="1"/>
    <n v="0.4"/>
    <n v="-36.253"/>
    <n v="2"/>
    <n v="-23.333333333333332"/>
    <n v="2015"/>
    <s v="January"/>
    <s v="Q1"/>
  </r>
  <r>
    <n v="2540"/>
    <x v="1246"/>
    <x v="747"/>
    <d v="2015-07-16T00:00:00"/>
    <s v="Same Day"/>
    <s v="EM-13810"/>
    <x v="613"/>
    <x v="1"/>
    <s v="United States"/>
    <s v="San Francisco"/>
    <s v="California"/>
    <n v="94122"/>
    <x v="1"/>
    <s v="FUR-CH-10003312"/>
    <x v="0"/>
    <s v="Chairs"/>
    <s v="Hon 2090 “Pillow Soft” Series Mid Back Swivel/Tilt Chairs"/>
    <x v="2089"/>
    <n v="6"/>
    <n v="0.2"/>
    <n v="-219.1644"/>
    <n v="0"/>
    <n v="-16.25"/>
    <n v="2015"/>
    <s v="July"/>
    <s v="Q3"/>
  </r>
  <r>
    <n v="2541"/>
    <x v="1246"/>
    <x v="747"/>
    <d v="2015-07-16T00:00:00"/>
    <s v="Same Day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x v="2090"/>
    <n v="3"/>
    <n v="0.2"/>
    <n v="78.767099999999999"/>
    <n v="0"/>
    <n v="11.249999999999998"/>
    <n v="2015"/>
    <s v="July"/>
    <s v="Q3"/>
  </r>
  <r>
    <n v="2542"/>
    <x v="1247"/>
    <x v="567"/>
    <d v="2016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s v="12-1/2 Diameter Round Wall Clock"/>
    <x v="2091"/>
    <n v="7"/>
    <n v="0.2"/>
    <n v="22.377600000000001"/>
    <n v="4"/>
    <n v="20"/>
    <n v="2016"/>
    <s v="April"/>
    <s v="Q2"/>
  </r>
  <r>
    <n v="2543"/>
    <x v="1248"/>
    <x v="467"/>
    <d v="2014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x v="2092"/>
    <n v="3"/>
    <n v="0.2"/>
    <n v="14.395200000000001"/>
    <n v="5"/>
    <n v="10"/>
    <n v="2014"/>
    <s v="September"/>
    <s v="Q3"/>
  </r>
  <r>
    <n v="2544"/>
    <x v="1249"/>
    <x v="162"/>
    <d v="2016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x v="2093"/>
    <n v="3"/>
    <n v="0"/>
    <n v="13.9152"/>
    <n v="6"/>
    <n v="8"/>
    <n v="2016"/>
    <s v="September"/>
    <s v="Q3"/>
  </r>
  <r>
    <n v="2545"/>
    <x v="1249"/>
    <x v="162"/>
    <d v="2016-09-14T00:00:00"/>
    <s v="Standard Class"/>
    <s v="AP-10720"/>
    <x v="399"/>
    <x v="2"/>
    <s v="United States"/>
    <s v="Malden"/>
    <s v="Massachusetts"/>
    <n v="2148"/>
    <x v="3"/>
    <s v="OFF-LA-10000248"/>
    <x v="1"/>
    <s v="Labels"/>
    <s v="Avery 52"/>
    <x v="1787"/>
    <n v="4"/>
    <n v="0"/>
    <n v="6.9371999999999998"/>
    <n v="6"/>
    <n v="47"/>
    <n v="2016"/>
    <s v="September"/>
    <s v="Q3"/>
  </r>
  <r>
    <n v="2546"/>
    <x v="1250"/>
    <x v="513"/>
    <d v="2017-04-20T00:00:00"/>
    <s v="Standard Class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x v="2094"/>
    <n v="4"/>
    <n v="0"/>
    <n v="2.0592000000000001"/>
    <n v="4"/>
    <n v="1.0000000000000002"/>
    <n v="2017"/>
    <s v="April"/>
    <s v="Q2"/>
  </r>
  <r>
    <n v="2547"/>
    <x v="1250"/>
    <x v="513"/>
    <d v="2017-04-20T00:00:00"/>
    <s v="Standard Class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x v="2095"/>
    <n v="1"/>
    <n v="0.15"/>
    <n v="-6.0490000000000004"/>
    <n v="4"/>
    <n v="-5.882352941176471"/>
    <n v="2017"/>
    <s v="April"/>
    <s v="Q2"/>
  </r>
  <r>
    <n v="2548"/>
    <x v="1251"/>
    <x v="748"/>
    <d v="2015-08-22T00:00:00"/>
    <s v="Standard Class"/>
    <s v="JM-15865"/>
    <x v="622"/>
    <x v="0"/>
    <s v="United States"/>
    <s v="Phoenix"/>
    <s v="Arizona"/>
    <n v="85023"/>
    <x v="1"/>
    <s v="OFF-AR-10002255"/>
    <x v="1"/>
    <s v="Art"/>
    <s v="Newell 346"/>
    <x v="2060"/>
    <n v="1"/>
    <n v="0.2"/>
    <n v="0.25919999999999999"/>
    <n v="6"/>
    <n v="11.25"/>
    <n v="2015"/>
    <s v="August"/>
    <s v="Q3"/>
  </r>
  <r>
    <n v="2549"/>
    <x v="1251"/>
    <x v="748"/>
    <d v="2015-08-22T00:00:00"/>
    <s v="Standard Class"/>
    <s v="JM-15865"/>
    <x v="622"/>
    <x v="0"/>
    <s v="United States"/>
    <s v="Phoenix"/>
    <s v="Arizona"/>
    <n v="85023"/>
    <x v="1"/>
    <s v="TEC-PH-10002624"/>
    <x v="2"/>
    <s v="Phones"/>
    <s v="Samsung Galaxy S4 Mini"/>
    <x v="2096"/>
    <n v="5"/>
    <n v="0.2"/>
    <n v="211.49549999999999"/>
    <n v="6"/>
    <n v="11.249999999999998"/>
    <n v="2015"/>
    <s v="August"/>
    <s v="Q3"/>
  </r>
  <r>
    <n v="2550"/>
    <x v="1251"/>
    <x v="748"/>
    <d v="2015-08-22T00:00:00"/>
    <s v="Standard Class"/>
    <s v="JM-15865"/>
    <x v="622"/>
    <x v="0"/>
    <s v="United States"/>
    <s v="Phoenix"/>
    <s v="Arizona"/>
    <n v="85023"/>
    <x v="1"/>
    <s v="OFF-PA-10001878"/>
    <x v="1"/>
    <s v="Paper"/>
    <s v="Xerox 1891"/>
    <x v="2097"/>
    <n v="8"/>
    <n v="0.2"/>
    <n v="105.6456"/>
    <n v="6"/>
    <n v="33.75"/>
    <n v="2015"/>
    <s v="August"/>
    <s v="Q3"/>
  </r>
  <r>
    <n v="2551"/>
    <x v="1251"/>
    <x v="748"/>
    <d v="2015-08-22T00:00:00"/>
    <s v="Standard Class"/>
    <s v="JM-15865"/>
    <x v="622"/>
    <x v="0"/>
    <s v="United States"/>
    <s v="Phoenix"/>
    <s v="Arizona"/>
    <n v="85023"/>
    <x v="1"/>
    <s v="OFF-LA-10000452"/>
    <x v="1"/>
    <s v="Labels"/>
    <s v="Avery 488"/>
    <x v="1310"/>
    <n v="2"/>
    <n v="0.2"/>
    <n v="1.764"/>
    <n v="6"/>
    <n v="35"/>
    <n v="2015"/>
    <s v="August"/>
    <s v="Q3"/>
  </r>
  <r>
    <n v="2552"/>
    <x v="1252"/>
    <x v="123"/>
    <d v="2017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x v="2098"/>
    <n v="6"/>
    <n v="0"/>
    <n v="213.68879999999999"/>
    <n v="4"/>
    <n v="26"/>
    <n v="2017"/>
    <s v="November"/>
    <s v="Q4"/>
  </r>
  <r>
    <n v="2553"/>
    <x v="1252"/>
    <x v="123"/>
    <d v="2017-11-23T00:00:00"/>
    <s v="Standard Class"/>
    <s v="AB-10105"/>
    <x v="455"/>
    <x v="0"/>
    <s v="United States"/>
    <s v="Henderson"/>
    <s v="Kentucky"/>
    <n v="42420"/>
    <x v="0"/>
    <s v="OFF-BI-10000088"/>
    <x v="1"/>
    <s v="Binders"/>
    <s v="GBC Imprintable Covers"/>
    <x v="2099"/>
    <n v="2"/>
    <n v="0"/>
    <n v="10.760400000000001"/>
    <n v="4"/>
    <n v="49"/>
    <n v="2017"/>
    <s v="November"/>
    <s v="Q4"/>
  </r>
  <r>
    <n v="2554"/>
    <x v="1253"/>
    <x v="749"/>
    <d v="2016-09-18T00:00:00"/>
    <s v="Standard Class"/>
    <s v="PN-18775"/>
    <x v="43"/>
    <x v="2"/>
    <s v="United States"/>
    <s v="Columbia"/>
    <s v="South Carolina"/>
    <n v="29203"/>
    <x v="0"/>
    <s v="OFF-PA-10000029"/>
    <x v="1"/>
    <s v="Paper"/>
    <s v="Xerox 224"/>
    <x v="233"/>
    <n v="4"/>
    <n v="0"/>
    <n v="12.441599999999999"/>
    <n v="4"/>
    <n v="47.999999999999993"/>
    <n v="2016"/>
    <s v="September"/>
    <s v="Q3"/>
  </r>
  <r>
    <n v="2555"/>
    <x v="1254"/>
    <x v="243"/>
    <d v="2016-08-20T00:00:00"/>
    <s v="Standard Class"/>
    <s v="JC-15775"/>
    <x v="547"/>
    <x v="0"/>
    <s v="United States"/>
    <s v="Tallahassee"/>
    <s v="Florida"/>
    <n v="32303"/>
    <x v="0"/>
    <s v="TEC-PH-10000369"/>
    <x v="2"/>
    <s v="Phones"/>
    <s v="HTC One Mini"/>
    <x v="2100"/>
    <n v="7"/>
    <n v="0.2"/>
    <n v="70.554400000000001"/>
    <n v="5"/>
    <n v="10"/>
    <n v="2016"/>
    <s v="August"/>
    <s v="Q3"/>
  </r>
  <r>
    <n v="2556"/>
    <x v="1255"/>
    <x v="120"/>
    <d v="2015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x v="1406"/>
    <n v="2"/>
    <n v="0"/>
    <n v="12"/>
    <n v="4"/>
    <n v="24"/>
    <n v="2015"/>
    <s v="September"/>
    <s v="Q3"/>
  </r>
  <r>
    <n v="2557"/>
    <x v="1256"/>
    <x v="750"/>
    <d v="2016-10-14T00:00:00"/>
    <s v="Standard Class"/>
    <s v="BW-11110"/>
    <x v="308"/>
    <x v="1"/>
    <s v="United States"/>
    <s v="Houston"/>
    <s v="Texas"/>
    <n v="77070"/>
    <x v="2"/>
    <s v="FUR-FU-10004909"/>
    <x v="0"/>
    <s v="Furnishings"/>
    <s v="Contemporary Wood/Metal Frame"/>
    <x v="2101"/>
    <n v="8"/>
    <n v="0.6"/>
    <n v="-32.32"/>
    <n v="6"/>
    <n v="-62.5"/>
    <n v="2016"/>
    <s v="October"/>
    <s v="Q4"/>
  </r>
  <r>
    <n v="2558"/>
    <x v="1257"/>
    <x v="539"/>
    <d v="2015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x v="2102"/>
    <n v="2"/>
    <n v="0.2"/>
    <n v="0.52439999999999998"/>
    <n v="6"/>
    <n v="7.5"/>
    <n v="2015"/>
    <s v="March"/>
    <s v="Q1"/>
  </r>
  <r>
    <n v="2559"/>
    <x v="1258"/>
    <x v="70"/>
    <d v="2015-06-04T00:00:00"/>
    <s v="Standard Class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x v="2103"/>
    <n v="7"/>
    <n v="0"/>
    <n v="140.68600000000001"/>
    <n v="4"/>
    <n v="10"/>
    <n v="2015"/>
    <s v="May"/>
    <s v="Q2"/>
  </r>
  <r>
    <n v="2560"/>
    <x v="1258"/>
    <x v="70"/>
    <d v="2015-06-04T00:00:00"/>
    <s v="Standard Class"/>
    <s v="TM-21010"/>
    <x v="612"/>
    <x v="0"/>
    <s v="United States"/>
    <s v="Orem"/>
    <s v="Utah"/>
    <n v="84057"/>
    <x v="1"/>
    <s v="OFF-LA-10003766"/>
    <x v="1"/>
    <s v="Labels"/>
    <s v="Self-Adhesive Removable Labels"/>
    <x v="2104"/>
    <n v="5"/>
    <n v="0"/>
    <n v="7.56"/>
    <n v="4"/>
    <n v="48"/>
    <n v="2015"/>
    <s v="May"/>
    <s v="Q2"/>
  </r>
  <r>
    <n v="2561"/>
    <x v="1258"/>
    <x v="70"/>
    <d v="2015-06-04T00:00:00"/>
    <s v="Standard Class"/>
    <s v="TM-21010"/>
    <x v="612"/>
    <x v="0"/>
    <s v="United States"/>
    <s v="Orem"/>
    <s v="Utah"/>
    <n v="84057"/>
    <x v="1"/>
    <s v="OFF-ST-10000046"/>
    <x v="1"/>
    <s v="Storage"/>
    <s v="Fellowes Super Stor/Drawer Files"/>
    <x v="2105"/>
    <n v="2"/>
    <n v="0"/>
    <n v="61.389000000000003"/>
    <n v="4"/>
    <n v="19"/>
    <n v="2015"/>
    <s v="May"/>
    <s v="Q2"/>
  </r>
  <r>
    <n v="2562"/>
    <x v="1259"/>
    <x v="707"/>
    <d v="2015-12-31T00:00:00"/>
    <s v="Standard Class"/>
    <s v="MB-17305"/>
    <x v="93"/>
    <x v="0"/>
    <s v="United States"/>
    <s v="Nashville"/>
    <s v="Tennessee"/>
    <n v="37211"/>
    <x v="0"/>
    <s v="OFF-LA-10003190"/>
    <x v="1"/>
    <s v="Labels"/>
    <s v="Avery 474"/>
    <x v="2106"/>
    <n v="4"/>
    <n v="0.2"/>
    <n v="3.3408000000000002"/>
    <n v="6"/>
    <n v="36.250000000000007"/>
    <n v="2015"/>
    <s v="December"/>
    <s v="Q4"/>
  </r>
  <r>
    <n v="2563"/>
    <x v="1259"/>
    <x v="707"/>
    <d v="2015-12-31T00:00:00"/>
    <s v="Standard Class"/>
    <s v="MB-17305"/>
    <x v="93"/>
    <x v="0"/>
    <s v="United States"/>
    <s v="Nashville"/>
    <s v="Tennessee"/>
    <n v="37211"/>
    <x v="0"/>
    <s v="OFF-PA-10002787"/>
    <x v="1"/>
    <s v="Paper"/>
    <s v="Xerox 227"/>
    <x v="559"/>
    <n v="2"/>
    <n v="0.2"/>
    <n v="3.6288"/>
    <n v="6"/>
    <n v="35"/>
    <n v="2015"/>
    <s v="December"/>
    <s v="Q4"/>
  </r>
  <r>
    <n v="2564"/>
    <x v="1260"/>
    <x v="751"/>
    <d v="2015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s v="KeyTronic KT800P2 - Keyboard - Black"/>
    <x v="2107"/>
    <n v="1"/>
    <n v="0"/>
    <n v="2.7035999999999998"/>
    <n v="5"/>
    <n v="18"/>
    <n v="2015"/>
    <s v="March"/>
    <s v="Q1"/>
  </r>
  <r>
    <n v="2565"/>
    <x v="1260"/>
    <x v="751"/>
    <d v="2015-03-22T00:00:00"/>
    <s v="Second Class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/Gray"/>
    <x v="2108"/>
    <n v="2"/>
    <n v="0"/>
    <n v="9.1313999999999993"/>
    <n v="5"/>
    <n v="26.999999999999996"/>
    <n v="2015"/>
    <s v="March"/>
    <s v="Q1"/>
  </r>
  <r>
    <n v="2566"/>
    <x v="1261"/>
    <x v="202"/>
    <d v="2017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x v="2109"/>
    <n v="4"/>
    <n v="0"/>
    <n v="27.69"/>
    <n v="3"/>
    <n v="39"/>
    <n v="2017"/>
    <s v="December"/>
    <s v="Q4"/>
  </r>
  <r>
    <n v="2567"/>
    <x v="1262"/>
    <x v="752"/>
    <d v="2017-11-03T00:00:00"/>
    <s v="Second Class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x v="1415"/>
    <n v="5"/>
    <n v="0.2"/>
    <n v="7.85"/>
    <n v="2"/>
    <n v="31.25"/>
    <n v="2017"/>
    <s v="November"/>
    <s v="Q4"/>
  </r>
  <r>
    <n v="2568"/>
    <x v="1262"/>
    <x v="752"/>
    <d v="2017-11-03T00:00:00"/>
    <s v="Second Class"/>
    <s v="SF-20200"/>
    <x v="227"/>
    <x v="0"/>
    <s v="United States"/>
    <s v="Bellingham"/>
    <s v="Washington"/>
    <n v="98226"/>
    <x v="1"/>
    <s v="FUR-TA-10003954"/>
    <x v="0"/>
    <s v="Tables"/>
    <s v="Hon 94000 Series Round Tables"/>
    <x v="2110"/>
    <n v="9"/>
    <n v="0"/>
    <n v="239.9058"/>
    <n v="2"/>
    <n v="9"/>
    <n v="2017"/>
    <s v="November"/>
    <s v="Q4"/>
  </r>
  <r>
    <n v="2569"/>
    <x v="1263"/>
    <x v="210"/>
    <d v="2017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  <n v="8"/>
    <n v="0"/>
    <n v="133.86240000000001"/>
    <n v="4"/>
    <n v="28.000000000000004"/>
    <n v="2017"/>
    <s v="September"/>
    <s v="Q3"/>
  </r>
  <r>
    <n v="2570"/>
    <x v="1264"/>
    <x v="753"/>
    <d v="2017-12-27T00:00:00"/>
    <s v="Same Day"/>
    <s v="DR-12880"/>
    <x v="112"/>
    <x v="1"/>
    <s v="United States"/>
    <s v="Newark"/>
    <s v="Ohio"/>
    <n v="43055"/>
    <x v="3"/>
    <s v="TEC-PH-10000576"/>
    <x v="2"/>
    <s v="Phones"/>
    <s v="AT&amp;T 1080 Corded phone"/>
    <x v="2112"/>
    <n v="2"/>
    <n v="0.4"/>
    <n v="-35.617400000000004"/>
    <n v="0"/>
    <n v="-21.666666666666668"/>
    <n v="2017"/>
    <s v="December"/>
    <s v="Q4"/>
  </r>
  <r>
    <n v="2571"/>
    <x v="1264"/>
    <x v="753"/>
    <d v="2017-12-27T00:00:00"/>
    <s v="Same Day"/>
    <s v="DR-12880"/>
    <x v="112"/>
    <x v="1"/>
    <s v="United States"/>
    <s v="Newark"/>
    <s v="Ohio"/>
    <n v="43055"/>
    <x v="3"/>
    <s v="OFF-AR-10004441"/>
    <x v="1"/>
    <s v="Art"/>
    <s v="BIC Brite Liner Highlighters"/>
    <x v="2113"/>
    <n v="4"/>
    <n v="0.2"/>
    <n v="3.6432000000000002"/>
    <n v="0"/>
    <n v="27.500000000000004"/>
    <n v="2017"/>
    <s v="December"/>
    <s v="Q4"/>
  </r>
  <r>
    <n v="2572"/>
    <x v="1265"/>
    <x v="11"/>
    <d v="2017-07-21T00:00:00"/>
    <s v="Standard Class"/>
    <s v="VM-21685"/>
    <x v="91"/>
    <x v="2"/>
    <s v="United States"/>
    <s v="Woodstock"/>
    <s v="Illinois"/>
    <n v="60098"/>
    <x v="2"/>
    <s v="OFF-AR-10003759"/>
    <x v="1"/>
    <s v="Art"/>
    <s v="Crayola Anti Dust Chalk, 12/Pack"/>
    <x v="2114"/>
    <n v="2"/>
    <n v="0.2"/>
    <n v="0.91"/>
    <n v="5"/>
    <n v="31.25"/>
    <n v="2017"/>
    <s v="July"/>
    <s v="Q3"/>
  </r>
  <r>
    <n v="2573"/>
    <x v="1266"/>
    <x v="399"/>
    <d v="2016-08-15T00:00:00"/>
    <s v="Second Class"/>
    <s v="CM-12235"/>
    <x v="632"/>
    <x v="0"/>
    <s v="United States"/>
    <s v="Carrollton"/>
    <s v="Texas"/>
    <n v="75007"/>
    <x v="2"/>
    <s v="TEC-AC-10004145"/>
    <x v="2"/>
    <s v="Accessories"/>
    <s v="Logitech diNovo Edge Keyboard"/>
    <x v="2115"/>
    <n v="7"/>
    <n v="0.2"/>
    <n v="52.497900000000001"/>
    <n v="3"/>
    <n v="3.75"/>
    <n v="2016"/>
    <s v="August"/>
    <s v="Q3"/>
  </r>
  <r>
    <n v="2574"/>
    <x v="1267"/>
    <x v="362"/>
    <d v="2017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x v="1862"/>
    <n v="5"/>
    <n v="0"/>
    <n v="31.587"/>
    <n v="5"/>
    <n v="6"/>
    <n v="2017"/>
    <s v="July"/>
    <s v="Q3"/>
  </r>
  <r>
    <n v="2575"/>
    <x v="1268"/>
    <x v="754"/>
    <d v="2014-11-27T00:00:00"/>
    <s v="Standard Class"/>
    <s v="RA-19885"/>
    <x v="19"/>
    <x v="1"/>
    <s v="United States"/>
    <s v="Columbus"/>
    <s v="Georgia"/>
    <n v="31907"/>
    <x v="0"/>
    <s v="OFF-EN-10004955"/>
    <x v="1"/>
    <s v="Envelopes"/>
    <s v="Fashion Color Clasp Envelopes"/>
    <x v="2116"/>
    <n v="3"/>
    <n v="0"/>
    <n v="7.9527000000000001"/>
    <n v="5"/>
    <n v="49"/>
    <n v="2014"/>
    <s v="November"/>
    <s v="Q4"/>
  </r>
  <r>
    <n v="2576"/>
    <x v="1268"/>
    <x v="754"/>
    <d v="2014-11-27T00:00:00"/>
    <s v="Standard Class"/>
    <s v="RA-19885"/>
    <x v="19"/>
    <x v="1"/>
    <s v="United States"/>
    <s v="Columbus"/>
    <s v="Georgia"/>
    <n v="31907"/>
    <x v="0"/>
    <s v="OFF-BI-10001071"/>
    <x v="1"/>
    <s v="Binders"/>
    <s v="GBC ProClick Punch Binding System"/>
    <x v="2117"/>
    <n v="5"/>
    <n v="0"/>
    <n v="156.751"/>
    <n v="5"/>
    <n v="49.000000000000007"/>
    <n v="2014"/>
    <s v="November"/>
    <s v="Q4"/>
  </r>
  <r>
    <n v="2577"/>
    <x v="1268"/>
    <x v="754"/>
    <d v="2014-11-27T00:00:00"/>
    <s v="Standard Class"/>
    <s v="RA-19885"/>
    <x v="19"/>
    <x v="1"/>
    <s v="United States"/>
    <s v="Columbus"/>
    <s v="Georgia"/>
    <n v="31907"/>
    <x v="0"/>
    <s v="OFF-EN-10001990"/>
    <x v="1"/>
    <s v="Envelopes"/>
    <s v="Staple envelope"/>
    <x v="710"/>
    <n v="2"/>
    <n v="0"/>
    <n v="5.3391999999999999"/>
    <n v="5"/>
    <n v="47"/>
    <n v="2014"/>
    <s v="November"/>
    <s v="Q4"/>
  </r>
  <r>
    <n v="2578"/>
    <x v="1268"/>
    <x v="754"/>
    <d v="2014-11-27T00:00:00"/>
    <s v="Standard Class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x v="2118"/>
    <n v="3"/>
    <n v="0"/>
    <n v="290.30160000000001"/>
    <n v="5"/>
    <n v="43"/>
    <n v="2014"/>
    <s v="November"/>
    <s v="Q4"/>
  </r>
  <r>
    <n v="2579"/>
    <x v="1269"/>
    <x v="755"/>
    <d v="2014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x v="2119"/>
    <n v="3"/>
    <n v="0"/>
    <n v="30.7818"/>
    <n v="5"/>
    <n v="49"/>
    <n v="2014"/>
    <s v="January"/>
    <s v="Q1"/>
  </r>
  <r>
    <n v="2580"/>
    <x v="1269"/>
    <x v="755"/>
    <d v="2014-01-31T00:00:00"/>
    <s v="Standard Class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x v="2120"/>
    <n v="8"/>
    <n v="0"/>
    <n v="0"/>
    <n v="5"/>
    <n v="0"/>
    <n v="2014"/>
    <s v="January"/>
    <s v="Q1"/>
  </r>
  <r>
    <n v="2581"/>
    <x v="1269"/>
    <x v="755"/>
    <d v="2014-01-31T00:00:00"/>
    <s v="Standard Class"/>
    <s v="SD-20485"/>
    <x v="174"/>
    <x v="2"/>
    <s v="United States"/>
    <s v="Alexandria"/>
    <s v="Virginia"/>
    <n v="22304"/>
    <x v="0"/>
    <s v="OFF-PA-10003072"/>
    <x v="1"/>
    <s v="Paper"/>
    <s v="Eureka Recycled Copy Paper 8 1/2&quot; x 11&quot;, Ream"/>
    <x v="537"/>
    <n v="3"/>
    <n v="0"/>
    <n v="9.3312000000000008"/>
    <n v="5"/>
    <n v="48.000000000000007"/>
    <n v="2014"/>
    <s v="January"/>
    <s v="Q1"/>
  </r>
  <r>
    <n v="2582"/>
    <x v="1269"/>
    <x v="755"/>
    <d v="2014-01-31T00:00:00"/>
    <s v="Standard Class"/>
    <s v="SD-20485"/>
    <x v="174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  <n v="2"/>
    <n v="0"/>
    <n v="8.34"/>
    <n v="5"/>
    <n v="50"/>
    <n v="2014"/>
    <s v="January"/>
    <s v="Q1"/>
  </r>
  <r>
    <n v="2583"/>
    <x v="1269"/>
    <x v="755"/>
    <d v="2014-01-31T00:00:00"/>
    <s v="Standard Class"/>
    <s v="SD-20485"/>
    <x v="174"/>
    <x v="2"/>
    <s v="United States"/>
    <s v="Alexandria"/>
    <s v="Virginia"/>
    <n v="22304"/>
    <x v="0"/>
    <s v="TEC-PH-10004833"/>
    <x v="2"/>
    <s v="Phones"/>
    <s v="Macally Suction Cup Mount"/>
    <x v="2121"/>
    <n v="13"/>
    <n v="0"/>
    <n v="0"/>
    <n v="5"/>
    <n v="0"/>
    <n v="2014"/>
    <s v="January"/>
    <s v="Q1"/>
  </r>
  <r>
    <n v="2584"/>
    <x v="1269"/>
    <x v="755"/>
    <d v="2014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x v="2122"/>
    <n v="3"/>
    <n v="0"/>
    <n v="4.4711999999999996"/>
    <n v="5"/>
    <n v="36"/>
    <n v="2014"/>
    <s v="January"/>
    <s v="Q1"/>
  </r>
  <r>
    <n v="2585"/>
    <x v="1269"/>
    <x v="755"/>
    <d v="2014-01-31T00:00:00"/>
    <s v="Standard Class"/>
    <s v="SD-20485"/>
    <x v="174"/>
    <x v="2"/>
    <s v="United States"/>
    <s v="Alexandria"/>
    <s v="Virginia"/>
    <n v="22304"/>
    <x v="0"/>
    <s v="TEC-PH-10002103"/>
    <x v="2"/>
    <s v="Phones"/>
    <s v="Jabra SPEAK 410"/>
    <x v="2123"/>
    <n v="2"/>
    <n v="0"/>
    <n v="52.634399999999999"/>
    <n v="5"/>
    <n v="28.000000000000004"/>
    <n v="2014"/>
    <s v="January"/>
    <s v="Q1"/>
  </r>
  <r>
    <n v="2586"/>
    <x v="1270"/>
    <x v="502"/>
    <d v="2015-11-10T00:00:00"/>
    <s v="Standard Class"/>
    <s v="CS-12250"/>
    <x v="294"/>
    <x v="1"/>
    <s v="United States"/>
    <s v="Haltom City"/>
    <s v="Texas"/>
    <n v="76117"/>
    <x v="2"/>
    <s v="OFF-EN-10001137"/>
    <x v="1"/>
    <s v="Envelopes"/>
    <s v="#10 Gummed Flap White Envelopes, 100/Box"/>
    <x v="2124"/>
    <n v="2"/>
    <n v="0.2"/>
    <n v="2.1476000000000002"/>
    <n v="7"/>
    <n v="32.500000000000007"/>
    <n v="2015"/>
    <s v="November"/>
    <s v="Q4"/>
  </r>
  <r>
    <n v="2587"/>
    <x v="1271"/>
    <x v="160"/>
    <d v="2017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s v="Steel Personal Filing/Posting Tote"/>
    <x v="2125"/>
    <n v="7"/>
    <n v="0"/>
    <n v="67.113900000000001"/>
    <n v="6"/>
    <n v="27"/>
    <n v="2017"/>
    <s v="June"/>
    <s v="Q2"/>
  </r>
  <r>
    <n v="2588"/>
    <x v="1271"/>
    <x v="160"/>
    <d v="2017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x v="743"/>
    <n v="1"/>
    <n v="0"/>
    <n v="9.7812000000000001"/>
    <n v="6"/>
    <n v="44"/>
    <n v="2017"/>
    <s v="June"/>
    <s v="Q2"/>
  </r>
  <r>
    <n v="2589"/>
    <x v="1272"/>
    <x v="465"/>
    <d v="2016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  <n v="1"/>
    <n v="0"/>
    <n v="1.0165999999999999"/>
    <n v="4"/>
    <n v="17"/>
    <n v="2016"/>
    <s v="May"/>
    <s v="Q2"/>
  </r>
  <r>
    <n v="2590"/>
    <x v="1272"/>
    <x v="465"/>
    <d v="2016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x v="2126"/>
    <n v="3"/>
    <n v="0.2"/>
    <n v="21.5397"/>
    <n v="4"/>
    <n v="8.75"/>
    <n v="2016"/>
    <s v="May"/>
    <s v="Q2"/>
  </r>
  <r>
    <n v="2591"/>
    <x v="1273"/>
    <x v="162"/>
    <d v="2016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x v="2127"/>
    <n v="2"/>
    <n v="0.6"/>
    <n v="-7.7747999999999999"/>
    <n v="6"/>
    <n v="-55.000000000000007"/>
    <n v="2016"/>
    <s v="September"/>
    <s v="Q3"/>
  </r>
  <r>
    <n v="2592"/>
    <x v="1273"/>
    <x v="162"/>
    <d v="2016-09-14T00:00:00"/>
    <s v="Standard Class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x v="2128"/>
    <n v="3"/>
    <n v="0.5"/>
    <n v="-300.73500000000001"/>
    <n v="6"/>
    <n v="-50"/>
    <n v="2016"/>
    <s v="September"/>
    <s v="Q3"/>
  </r>
  <r>
    <n v="2593"/>
    <x v="1274"/>
    <x v="221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x v="2129"/>
    <n v="2"/>
    <n v="0"/>
    <n v="39.549999999999997"/>
    <n v="2"/>
    <n v="50"/>
    <n v="2017"/>
    <s v="November"/>
    <s v="Q4"/>
  </r>
  <r>
    <n v="2594"/>
    <x v="1274"/>
    <x v="221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x v="2130"/>
    <n v="8"/>
    <n v="0"/>
    <n v="157.36320000000001"/>
    <n v="2"/>
    <n v="48.000000000000007"/>
    <n v="2017"/>
    <s v="November"/>
    <s v="Q4"/>
  </r>
  <r>
    <n v="2595"/>
    <x v="1275"/>
    <x v="726"/>
    <d v="2017-05-17T00:00:00"/>
    <s v="Standard Class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x v="2131"/>
    <n v="2"/>
    <n v="0"/>
    <n v="81.432000000000002"/>
    <n v="4"/>
    <n v="45"/>
    <n v="2017"/>
    <s v="May"/>
    <s v="Q2"/>
  </r>
  <r>
    <n v="2596"/>
    <x v="1275"/>
    <x v="726"/>
    <d v="2017-05-17T00:00:00"/>
    <s v="Standard Class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x v="2132"/>
    <n v="3"/>
    <n v="0"/>
    <n v="411.73649999999998"/>
    <n v="4"/>
    <n v="44.999999999999993"/>
    <n v="2017"/>
    <s v="May"/>
    <s v="Q2"/>
  </r>
  <r>
    <n v="2597"/>
    <x v="1275"/>
    <x v="726"/>
    <d v="2017-05-17T00:00:00"/>
    <s v="Standard Class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x v="2133"/>
    <n v="3"/>
    <n v="0"/>
    <n v="158.75190000000001"/>
    <n v="4"/>
    <n v="27"/>
    <n v="2017"/>
    <s v="May"/>
    <s v="Q2"/>
  </r>
  <r>
    <n v="2598"/>
    <x v="1275"/>
    <x v="726"/>
    <d v="2017-05-17T00:00:00"/>
    <s v="Standard Class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x v="2134"/>
    <n v="2"/>
    <n v="0"/>
    <n v="95.461200000000005"/>
    <n v="4"/>
    <n v="18"/>
    <n v="2017"/>
    <s v="May"/>
    <s v="Q2"/>
  </r>
  <r>
    <n v="2599"/>
    <x v="1275"/>
    <x v="726"/>
    <d v="2017-05-17T00:00:00"/>
    <s v="Standard Class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x v="1801"/>
    <n v="3"/>
    <n v="0"/>
    <n v="7.3205999999999998"/>
    <n v="4"/>
    <n v="49"/>
    <n v="2017"/>
    <s v="May"/>
    <s v="Q2"/>
  </r>
  <r>
    <n v="2600"/>
    <x v="1276"/>
    <x v="756"/>
    <d v="2017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  <n v="2"/>
    <n v="0"/>
    <n v="35.3626"/>
    <n v="6"/>
    <n v="29.000000000000004"/>
    <n v="2017"/>
    <s v="April"/>
    <s v="Q2"/>
  </r>
  <r>
    <n v="2601"/>
    <x v="1276"/>
    <x v="756"/>
    <d v="2017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x v="2136"/>
    <n v="7"/>
    <n v="0"/>
    <n v="36.813000000000002"/>
    <n v="6"/>
    <n v="30.000000000000004"/>
    <n v="2017"/>
    <s v="April"/>
    <s v="Q2"/>
  </r>
  <r>
    <n v="2602"/>
    <x v="1277"/>
    <x v="30"/>
    <d v="2016-06-04T00:00:00"/>
    <s v="Same Day"/>
    <s v="EN-13780"/>
    <x v="633"/>
    <x v="0"/>
    <s v="United States"/>
    <s v="New York City"/>
    <s v="New York"/>
    <n v="10035"/>
    <x v="3"/>
    <s v="OFF-PA-10000349"/>
    <x v="1"/>
    <s v="Paper"/>
    <s v="Easy-staple paper"/>
    <x v="1801"/>
    <n v="3"/>
    <n v="0"/>
    <n v="7.0217999999999998"/>
    <n v="0"/>
    <n v="47"/>
    <n v="2016"/>
    <s v="June"/>
    <s v="Q2"/>
  </r>
  <r>
    <n v="2603"/>
    <x v="1277"/>
    <x v="30"/>
    <d v="2016-06-04T00:00:00"/>
    <s v="Same Day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x v="2137"/>
    <n v="3"/>
    <n v="0"/>
    <n v="364.45949999999999"/>
    <n v="0"/>
    <n v="27"/>
    <n v="2016"/>
    <s v="June"/>
    <s v="Q2"/>
  </r>
  <r>
    <n v="2604"/>
    <x v="1277"/>
    <x v="30"/>
    <d v="2016-06-04T00:00:00"/>
    <s v="Same Day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x v="2138"/>
    <n v="1"/>
    <n v="0.2"/>
    <n v="5.1294000000000004"/>
    <n v="0"/>
    <n v="3.7500000000000004"/>
    <n v="2016"/>
    <s v="June"/>
    <s v="Q2"/>
  </r>
  <r>
    <n v="2605"/>
    <x v="1277"/>
    <x v="30"/>
    <d v="2016-06-04T00:00:00"/>
    <s v="Same Day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x v="2139"/>
    <n v="4"/>
    <n v="0"/>
    <n v="20.780799999999999"/>
    <n v="0"/>
    <n v="34"/>
    <n v="2016"/>
    <s v="June"/>
    <s v="Q2"/>
  </r>
  <r>
    <n v="2606"/>
    <x v="1278"/>
    <x v="757"/>
    <d v="2014-12-21T00:00:00"/>
    <s v="Standard Class"/>
    <s v="KN-16450"/>
    <x v="634"/>
    <x v="1"/>
    <s v="United States"/>
    <s v="Jacksonville"/>
    <s v="Florida"/>
    <n v="32216"/>
    <x v="0"/>
    <s v="OFF-BI-10000591"/>
    <x v="1"/>
    <s v="Binders"/>
    <s v="Avery Binder Labels"/>
    <x v="2140"/>
    <n v="1"/>
    <n v="0.7"/>
    <n v="-0.85580000000000001"/>
    <n v="5"/>
    <n v="-73.333333333333329"/>
    <n v="2014"/>
    <s v="December"/>
    <s v="Q4"/>
  </r>
  <r>
    <n v="2607"/>
    <x v="1279"/>
    <x v="758"/>
    <d v="2016-03-10T00:00:00"/>
    <s v="Standard Class"/>
    <s v="MG-17890"/>
    <x v="450"/>
    <x v="2"/>
    <s v="United States"/>
    <s v="San Diego"/>
    <s v="California"/>
    <n v="92024"/>
    <x v="1"/>
    <s v="OFF-AR-10003727"/>
    <x v="1"/>
    <s v="Art"/>
    <s v="Berol Giant Pencil Sharpener"/>
    <x v="2141"/>
    <n v="1"/>
    <n v="0"/>
    <n v="4.9271000000000003"/>
    <n v="6"/>
    <n v="29.000000000000004"/>
    <n v="2016"/>
    <s v="March"/>
    <s v="Q1"/>
  </r>
  <r>
    <n v="2608"/>
    <x v="1280"/>
    <x v="641"/>
    <d v="2014-11-30T00:00:00"/>
    <s v="Standard Class"/>
    <s v="MC-17590"/>
    <x v="565"/>
    <x v="1"/>
    <s v="United States"/>
    <s v="Arlington"/>
    <s v="Texas"/>
    <n v="76017"/>
    <x v="2"/>
    <s v="TEC-AC-10001635"/>
    <x v="2"/>
    <s v="Accessories"/>
    <s v="KeyTronic KT400U2 - Keyboard - Black"/>
    <x v="1063"/>
    <n v="3"/>
    <n v="0.2"/>
    <n v="0"/>
    <n v="5"/>
    <n v="0"/>
    <n v="2014"/>
    <s v="November"/>
    <s v="Q4"/>
  </r>
  <r>
    <n v="2609"/>
    <x v="1280"/>
    <x v="641"/>
    <d v="2014-11-30T00:00:00"/>
    <s v="Standard Class"/>
    <s v="MC-17590"/>
    <x v="565"/>
    <x v="1"/>
    <s v="United States"/>
    <s v="Arlington"/>
    <s v="Texas"/>
    <n v="76017"/>
    <x v="2"/>
    <s v="OFF-LA-10001317"/>
    <x v="1"/>
    <s v="Labels"/>
    <s v="Avery 520"/>
    <x v="2142"/>
    <n v="1"/>
    <n v="0.2"/>
    <n v="0.88200000000000001"/>
    <n v="5"/>
    <n v="35"/>
    <n v="2014"/>
    <s v="November"/>
    <s v="Q4"/>
  </r>
  <r>
    <n v="2610"/>
    <x v="1280"/>
    <x v="641"/>
    <d v="2014-11-30T00:00:00"/>
    <s v="Standard Class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x v="2143"/>
    <n v="5"/>
    <n v="0.3"/>
    <n v="-121.87350000000001"/>
    <n v="5"/>
    <n v="-10.000000000000002"/>
    <n v="2014"/>
    <s v="November"/>
    <s v="Q4"/>
  </r>
  <r>
    <n v="2611"/>
    <x v="1280"/>
    <x v="641"/>
    <d v="2014-11-30T00:00:00"/>
    <s v="Standard Class"/>
    <s v="MC-17590"/>
    <x v="565"/>
    <x v="1"/>
    <s v="United States"/>
    <s v="Arlington"/>
    <s v="Texas"/>
    <n v="76017"/>
    <x v="2"/>
    <s v="OFF-LA-10000248"/>
    <x v="1"/>
    <s v="Labels"/>
    <s v="Avery 52"/>
    <x v="2144"/>
    <n v="2"/>
    <n v="0.2"/>
    <n v="1.9925999999999999"/>
    <n v="5"/>
    <n v="33.75"/>
    <n v="2014"/>
    <s v="November"/>
    <s v="Q4"/>
  </r>
  <r>
    <n v="2612"/>
    <x v="1280"/>
    <x v="641"/>
    <d v="2014-11-30T00:00:00"/>
    <s v="Standard Class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x v="929"/>
    <n v="3"/>
    <n v="0.2"/>
    <n v="5.1012000000000004"/>
    <n v="5"/>
    <n v="32.5"/>
    <n v="2014"/>
    <s v="November"/>
    <s v="Q4"/>
  </r>
  <r>
    <n v="2613"/>
    <x v="1280"/>
    <x v="641"/>
    <d v="2014-11-30T00:00:00"/>
    <s v="Standard Class"/>
    <s v="MC-17590"/>
    <x v="565"/>
    <x v="1"/>
    <s v="United States"/>
    <s v="Arlington"/>
    <s v="Texas"/>
    <n v="76017"/>
    <x v="2"/>
    <s v="FUR-FU-10000221"/>
    <x v="0"/>
    <s v="Furnishings"/>
    <s v="Master Caster Door Stop, Brown"/>
    <x v="855"/>
    <n v="3"/>
    <n v="0.6"/>
    <n v="-3.9624000000000001"/>
    <n v="5"/>
    <n v="-65"/>
    <n v="2014"/>
    <s v="November"/>
    <s v="Q4"/>
  </r>
  <r>
    <n v="2614"/>
    <x v="1281"/>
    <x v="236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x v="1501"/>
    <n v="2"/>
    <n v="0.2"/>
    <n v="2.5979999999999999"/>
    <n v="7"/>
    <n v="6.25"/>
    <n v="2016"/>
    <s v="April"/>
    <s v="Q2"/>
  </r>
  <r>
    <n v="2615"/>
    <x v="1282"/>
    <x v="759"/>
    <d v="2014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s v="Bevis Steel Folding Chairs"/>
    <x v="2145"/>
    <n v="3"/>
    <n v="0.2"/>
    <n v="23.027999999999999"/>
    <n v="7"/>
    <n v="10"/>
    <n v="2014"/>
    <s v="April"/>
    <s v="Q2"/>
  </r>
  <r>
    <n v="2616"/>
    <x v="1282"/>
    <x v="759"/>
    <d v="2014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  <n v="6"/>
    <n v="0.2"/>
    <n v="5.7149999999999999"/>
    <n v="7"/>
    <n v="31.25"/>
    <n v="2014"/>
    <s v="April"/>
    <s v="Q2"/>
  </r>
  <r>
    <n v="2617"/>
    <x v="1283"/>
    <x v="719"/>
    <d v="2017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s v="Avery 498"/>
    <x v="396"/>
    <n v="2"/>
    <n v="0"/>
    <n v="2.7166000000000001"/>
    <n v="4"/>
    <n v="47"/>
    <n v="2017"/>
    <s v="April"/>
    <s v="Q2"/>
  </r>
  <r>
    <n v="2618"/>
    <x v="1283"/>
    <x v="719"/>
    <d v="2017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s v="Fellowes Binding Cases"/>
    <x v="2147"/>
    <n v="13"/>
    <n v="0.2"/>
    <n v="38.024999999999999"/>
    <n v="4"/>
    <n v="31.249999999999993"/>
    <n v="2017"/>
    <s v="April"/>
    <s v="Q2"/>
  </r>
  <r>
    <n v="2619"/>
    <x v="1284"/>
    <x v="66"/>
    <d v="2017-12-26T00:00:00"/>
    <s v="Standard Class"/>
    <s v="JM-15655"/>
    <x v="487"/>
    <x v="1"/>
    <s v="United States"/>
    <s v="Carlsbad"/>
    <s v="New Mexico"/>
    <n v="88220"/>
    <x v="1"/>
    <s v="OFF-AR-10000369"/>
    <x v="1"/>
    <s v="Art"/>
    <s v="Design Ebony Sketching Pencil"/>
    <x v="2148"/>
    <n v="3"/>
    <n v="0"/>
    <n v="1.0842000000000001"/>
    <n v="4"/>
    <n v="26"/>
    <n v="2017"/>
    <s v="December"/>
    <s v="Q4"/>
  </r>
  <r>
    <n v="2620"/>
    <x v="1284"/>
    <x v="66"/>
    <d v="2017-12-26T00:00:00"/>
    <s v="Standard Class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  <n v="4"/>
    <n v="0.2"/>
    <n v="6.7039999999999997"/>
    <n v="4"/>
    <n v="10"/>
    <n v="2017"/>
    <s v="December"/>
    <s v="Q4"/>
  </r>
  <r>
    <n v="2621"/>
    <x v="1284"/>
    <x v="66"/>
    <d v="2017-12-26T00:00:00"/>
    <s v="Standard Class"/>
    <s v="JM-15655"/>
    <x v="487"/>
    <x v="1"/>
    <s v="United States"/>
    <s v="Carlsbad"/>
    <s v="New Mexico"/>
    <n v="88220"/>
    <x v="1"/>
    <s v="OFF-ST-10000876"/>
    <x v="1"/>
    <s v="Storage"/>
    <s v="Eldon Simplefile Box Office"/>
    <x v="2150"/>
    <n v="3"/>
    <n v="0"/>
    <n v="10.4496"/>
    <n v="4"/>
    <n v="28.000000000000004"/>
    <n v="2017"/>
    <s v="December"/>
    <s v="Q4"/>
  </r>
  <r>
    <n v="2622"/>
    <x v="1284"/>
    <x v="66"/>
    <d v="2017-12-26T00:00:00"/>
    <s v="Standard Class"/>
    <s v="JM-15655"/>
    <x v="487"/>
    <x v="1"/>
    <s v="United States"/>
    <s v="Carlsbad"/>
    <s v="New Mexico"/>
    <n v="88220"/>
    <x v="1"/>
    <s v="OFF-LA-10001404"/>
    <x v="1"/>
    <s v="Labels"/>
    <s v="Avery 517"/>
    <x v="1753"/>
    <n v="5"/>
    <n v="0"/>
    <n v="8.6715"/>
    <n v="4"/>
    <n v="47"/>
    <n v="2017"/>
    <s v="December"/>
    <s v="Q4"/>
  </r>
  <r>
    <n v="2623"/>
    <x v="1285"/>
    <x v="640"/>
    <d v="2014-12-06T00:00:00"/>
    <s v="Second Class"/>
    <s v="MC-17635"/>
    <x v="637"/>
    <x v="1"/>
    <s v="United States"/>
    <s v="Saint Louis"/>
    <s v="Missouri"/>
    <n v="63116"/>
    <x v="2"/>
    <s v="OFF-PA-10001972"/>
    <x v="1"/>
    <s v="Paper"/>
    <s v="Xerox 214"/>
    <x v="233"/>
    <n v="4"/>
    <n v="0"/>
    <n v="12.441599999999999"/>
    <n v="3"/>
    <n v="47.999999999999993"/>
    <n v="2014"/>
    <s v="December"/>
    <s v="Q4"/>
  </r>
  <r>
    <n v="2624"/>
    <x v="1286"/>
    <x v="760"/>
    <d v="2017-10-24T00:00:00"/>
    <s v="First Class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x v="2151"/>
    <n v="4"/>
    <n v="0.2"/>
    <n v="3919.9888000000001"/>
    <n v="2"/>
    <n v="35"/>
    <n v="2017"/>
    <s v="October"/>
    <s v="Q4"/>
  </r>
  <r>
    <n v="2625"/>
    <x v="1286"/>
    <x v="760"/>
    <d v="2017-10-24T00:00:00"/>
    <s v="First Class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x v="2152"/>
    <n v="8"/>
    <n v="0"/>
    <n v="647.89200000000005"/>
    <n v="2"/>
    <n v="27"/>
    <n v="2017"/>
    <s v="October"/>
    <s v="Q4"/>
  </r>
  <r>
    <n v="2626"/>
    <x v="1286"/>
    <x v="760"/>
    <d v="2017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x v="1011"/>
    <n v="5"/>
    <n v="0"/>
    <n v="28.754999999999999"/>
    <n v="2"/>
    <n v="45"/>
    <n v="2017"/>
    <s v="October"/>
    <s v="Q4"/>
  </r>
  <r>
    <n v="2627"/>
    <x v="1286"/>
    <x v="760"/>
    <d v="2017-10-24T00:00:00"/>
    <s v="First Class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x v="2153"/>
    <n v="1"/>
    <n v="0"/>
    <n v="0.52990000000000004"/>
    <n v="2"/>
    <n v="1"/>
    <n v="2017"/>
    <s v="October"/>
    <s v="Q4"/>
  </r>
  <r>
    <n v="2628"/>
    <x v="1287"/>
    <x v="38"/>
    <d v="2017-11-15T00:00:00"/>
    <s v="First Class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x v="2154"/>
    <n v="4"/>
    <n v="0.2"/>
    <n v="9.1295999999999999"/>
    <n v="2"/>
    <n v="15"/>
    <n v="2017"/>
    <s v="November"/>
    <s v="Q4"/>
  </r>
  <r>
    <n v="2629"/>
    <x v="1287"/>
    <x v="38"/>
    <d v="2017-11-15T00:00:00"/>
    <s v="First Class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x v="2155"/>
    <n v="7"/>
    <n v="0.7"/>
    <n v="-935.95950000000005"/>
    <n v="2"/>
    <n v="-143.33333333333334"/>
    <n v="2017"/>
    <s v="November"/>
    <s v="Q4"/>
  </r>
  <r>
    <n v="2630"/>
    <x v="1287"/>
    <x v="38"/>
    <d v="2017-11-15T00:00:00"/>
    <s v="First Class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x v="2156"/>
    <n v="10"/>
    <n v="0.7"/>
    <n v="-7.48"/>
    <n v="2"/>
    <n v="-66.666666666666657"/>
    <n v="2017"/>
    <s v="November"/>
    <s v="Q4"/>
  </r>
  <r>
    <n v="2631"/>
    <x v="1288"/>
    <x v="229"/>
    <d v="2015-09-15T00:00:00"/>
    <s v="Standard Class"/>
    <s v="AB-10150"/>
    <x v="492"/>
    <x v="0"/>
    <s v="United States"/>
    <s v="Tulsa"/>
    <s v="Oklahoma"/>
    <n v="74133"/>
    <x v="2"/>
    <s v="OFF-PA-10000477"/>
    <x v="1"/>
    <s v="Paper"/>
    <s v="Xerox 1952"/>
    <x v="1801"/>
    <n v="3"/>
    <n v="0"/>
    <n v="7.0217999999999998"/>
    <n v="5"/>
    <n v="47"/>
    <n v="2015"/>
    <s v="September"/>
    <s v="Q3"/>
  </r>
  <r>
    <n v="2632"/>
    <x v="1289"/>
    <x v="356"/>
    <d v="2017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s v="24-Hour Round Wall Clock"/>
    <x v="786"/>
    <n v="2"/>
    <n v="0"/>
    <n v="17.1828"/>
    <n v="5"/>
    <n v="43"/>
    <n v="2017"/>
    <s v="May"/>
    <s v="Q2"/>
  </r>
  <r>
    <n v="2633"/>
    <x v="1289"/>
    <x v="356"/>
    <d v="2017-05-20T00:00:00"/>
    <s v="Standard Class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x v="2157"/>
    <n v="2"/>
    <n v="0.2"/>
    <n v="4.2624000000000004"/>
    <n v="5"/>
    <n v="10"/>
    <n v="2017"/>
    <s v="May"/>
    <s v="Q2"/>
  </r>
  <r>
    <n v="2634"/>
    <x v="1289"/>
    <x v="356"/>
    <d v="2017-05-20T00:00:00"/>
    <s v="Standard Class"/>
    <s v="JF-15295"/>
    <x v="639"/>
    <x v="0"/>
    <s v="United States"/>
    <s v="Seattle"/>
    <s v="Washington"/>
    <n v="98103"/>
    <x v="1"/>
    <s v="FUR-CH-10004287"/>
    <x v="0"/>
    <s v="Chairs"/>
    <s v="SAFCO Arco Folding Chair"/>
    <x v="2158"/>
    <n v="1"/>
    <n v="0.2"/>
    <n v="24.858000000000001"/>
    <n v="5"/>
    <n v="11.25"/>
    <n v="2017"/>
    <s v="May"/>
    <s v="Q2"/>
  </r>
  <r>
    <n v="2635"/>
    <x v="1290"/>
    <x v="761"/>
    <d v="2015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s v="Stackable Trays"/>
    <x v="1253"/>
    <n v="2"/>
    <n v="0.2"/>
    <n v="0.73919999999999997"/>
    <n v="5"/>
    <n v="15"/>
    <n v="2015"/>
    <s v="July"/>
    <s v="Q3"/>
  </r>
  <r>
    <n v="2636"/>
    <x v="1290"/>
    <x v="761"/>
    <d v="2015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x v="2159"/>
    <n v="5"/>
    <n v="0.7"/>
    <n v="-5.7839999999999998"/>
    <n v="5"/>
    <n v="-80"/>
    <n v="2015"/>
    <s v="July"/>
    <s v="Q3"/>
  </r>
  <r>
    <n v="2637"/>
    <x v="1291"/>
    <x v="762"/>
    <d v="2015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s v="Fellowes Super Stor/Drawer Files"/>
    <x v="2105"/>
    <n v="2"/>
    <n v="0"/>
    <n v="61.389000000000003"/>
    <n v="4"/>
    <n v="19"/>
    <n v="2015"/>
    <s v="August"/>
    <s v="Q3"/>
  </r>
  <r>
    <n v="2638"/>
    <x v="1292"/>
    <x v="492"/>
    <d v="2017-06-18T00:00:00"/>
    <s v="Standard Class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x v="2160"/>
    <n v="4"/>
    <n v="0"/>
    <n v="9.3295999999999992"/>
    <n v="6"/>
    <n v="49"/>
    <n v="2017"/>
    <s v="June"/>
    <s v="Q2"/>
  </r>
  <r>
    <n v="2639"/>
    <x v="1292"/>
    <x v="492"/>
    <d v="2017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s v="Angle-D Ring Binders"/>
    <x v="531"/>
    <n v="3"/>
    <n v="0.2"/>
    <n v="4.2666000000000004"/>
    <n v="6"/>
    <n v="32.5"/>
    <n v="2017"/>
    <s v="June"/>
    <s v="Q2"/>
  </r>
  <r>
    <n v="2640"/>
    <x v="1292"/>
    <x v="492"/>
    <d v="2017-06-18T00:00:00"/>
    <s v="Standard Class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x v="2161"/>
    <n v="3"/>
    <n v="0"/>
    <n v="16.676400000000001"/>
    <n v="6"/>
    <n v="26"/>
    <n v="2017"/>
    <s v="June"/>
    <s v="Q2"/>
  </r>
  <r>
    <n v="2641"/>
    <x v="1292"/>
    <x v="492"/>
    <d v="2017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x v="2162"/>
    <n v="4"/>
    <n v="0.1"/>
    <n v="143.04"/>
    <n v="6"/>
    <n v="16.666666666666664"/>
    <n v="2017"/>
    <s v="June"/>
    <s v="Q2"/>
  </r>
  <r>
    <n v="2642"/>
    <x v="1293"/>
    <x v="763"/>
    <d v="2015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x v="803"/>
    <n v="1"/>
    <n v="0"/>
    <n v="2.9990000000000001"/>
    <n v="5"/>
    <n v="10"/>
    <n v="2015"/>
    <s v="February"/>
    <s v="Q1"/>
  </r>
  <r>
    <n v="2643"/>
    <x v="1294"/>
    <x v="723"/>
    <d v="2016-12-30T00:00:00"/>
    <s v="First Class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x v="775"/>
    <n v="6"/>
    <n v="0.2"/>
    <n v="67.442400000000006"/>
    <n v="1"/>
    <n v="36.250000000000007"/>
    <n v="2016"/>
    <s v="December"/>
    <s v="Q4"/>
  </r>
  <r>
    <n v="2644"/>
    <x v="1295"/>
    <x v="764"/>
    <d v="2016-04-21T00:00:00"/>
    <s v="Second Class"/>
    <s v="BF-11170"/>
    <x v="408"/>
    <x v="2"/>
    <s v="United States"/>
    <s v="Raleigh"/>
    <s v="North Carolina"/>
    <n v="27604"/>
    <x v="0"/>
    <s v="TEC-PH-10003092"/>
    <x v="2"/>
    <s v="Phones"/>
    <s v="Motorola L804"/>
    <x v="2163"/>
    <n v="1"/>
    <n v="0.2"/>
    <n v="4.1391"/>
    <n v="4"/>
    <n v="11.249999999999998"/>
    <n v="2016"/>
    <s v="April"/>
    <s v="Q2"/>
  </r>
  <r>
    <n v="2645"/>
    <x v="1295"/>
    <x v="764"/>
    <d v="2016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  <n v="8"/>
    <n v="0.2"/>
    <n v="6.2855999999999996"/>
    <n v="4"/>
    <n v="33.75"/>
    <n v="2016"/>
    <s v="April"/>
    <s v="Q2"/>
  </r>
  <r>
    <n v="2646"/>
    <x v="1296"/>
    <x v="557"/>
    <d v="2014-09-12T00:00:00"/>
    <s v="Second Class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x v="2165"/>
    <n v="3"/>
    <n v="0"/>
    <n v="23.652899999999999"/>
    <n v="5"/>
    <n v="41"/>
    <n v="2014"/>
    <s v="September"/>
    <s v="Q3"/>
  </r>
  <r>
    <n v="2647"/>
    <x v="1296"/>
    <x v="557"/>
    <d v="2014-09-12T00:00:00"/>
    <s v="Second Class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x v="2166"/>
    <n v="3"/>
    <n v="0"/>
    <n v="20.120699999999999"/>
    <n v="5"/>
    <n v="47"/>
    <n v="2014"/>
    <s v="September"/>
    <s v="Q3"/>
  </r>
  <r>
    <n v="2648"/>
    <x v="1296"/>
    <x v="557"/>
    <d v="2014-09-12T00:00:00"/>
    <s v="Second Class"/>
    <s v="TB-21400"/>
    <x v="483"/>
    <x v="0"/>
    <s v="United States"/>
    <s v="Tulsa"/>
    <s v="Oklahoma"/>
    <n v="74133"/>
    <x v="2"/>
    <s v="OFF-PA-10000223"/>
    <x v="1"/>
    <s v="Paper"/>
    <s v="Xerox 2000"/>
    <x v="91"/>
    <n v="2"/>
    <n v="0"/>
    <n v="6.2207999999999997"/>
    <n v="5"/>
    <n v="47.999999999999993"/>
    <n v="2014"/>
    <s v="September"/>
    <s v="Q3"/>
  </r>
  <r>
    <n v="2649"/>
    <x v="1296"/>
    <x v="557"/>
    <d v="2014-09-12T00:00:00"/>
    <s v="Second Class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x v="2098"/>
    <n v="6"/>
    <n v="0"/>
    <n v="213.68879999999999"/>
    <n v="5"/>
    <n v="26"/>
    <n v="2014"/>
    <s v="September"/>
    <s v="Q3"/>
  </r>
  <r>
    <n v="2650"/>
    <x v="1296"/>
    <x v="557"/>
    <d v="2014-09-12T00:00:00"/>
    <s v="Second Class"/>
    <s v="TB-21400"/>
    <x v="483"/>
    <x v="0"/>
    <s v="United States"/>
    <s v="Tulsa"/>
    <s v="Oklahoma"/>
    <n v="74133"/>
    <x v="2"/>
    <s v="TEC-PH-10000215"/>
    <x v="2"/>
    <s v="Phones"/>
    <s v="Plantronics Cordless Phone Headset with In-line Volume - M214C"/>
    <x v="1230"/>
    <n v="3"/>
    <n v="0"/>
    <n v="28.3095"/>
    <n v="5"/>
    <n v="27"/>
    <n v="2014"/>
    <s v="September"/>
    <s v="Q3"/>
  </r>
  <r>
    <n v="2651"/>
    <x v="1297"/>
    <x v="182"/>
    <d v="2016-10-01T00:00:00"/>
    <s v="Standard Class"/>
    <s v="SH-19975"/>
    <x v="64"/>
    <x v="1"/>
    <s v="United States"/>
    <s v="Hesperia"/>
    <s v="California"/>
    <n v="92345"/>
    <x v="1"/>
    <s v="FUR-BO-10004467"/>
    <x v="0"/>
    <s v="Bookcases"/>
    <s v="Bestar Classic Bookcase"/>
    <x v="2167"/>
    <n v="5"/>
    <n v="0.15"/>
    <n v="19.998000000000001"/>
    <n v="5"/>
    <n v="4.7058823529411775"/>
    <n v="2016"/>
    <s v="September"/>
    <s v="Q3"/>
  </r>
  <r>
    <n v="2652"/>
    <x v="1298"/>
    <x v="697"/>
    <d v="2017-09-21T00:00:00"/>
    <s v="Second Class"/>
    <s v="AS-10225"/>
    <x v="127"/>
    <x v="1"/>
    <s v="United States"/>
    <s v="Provo"/>
    <s v="Utah"/>
    <n v="84604"/>
    <x v="1"/>
    <s v="OFF-BI-10000829"/>
    <x v="1"/>
    <s v="Binders"/>
    <s v="Avery Non-Stick Binders"/>
    <x v="2168"/>
    <n v="3"/>
    <n v="0.2"/>
    <n v="3.5022000000000002"/>
    <n v="4"/>
    <n v="32.5"/>
    <n v="2017"/>
    <s v="September"/>
    <s v="Q3"/>
  </r>
  <r>
    <n v="2653"/>
    <x v="1298"/>
    <x v="697"/>
    <d v="2017-09-21T00:00:00"/>
    <s v="Second Class"/>
    <s v="AS-10225"/>
    <x v="127"/>
    <x v="1"/>
    <s v="United States"/>
    <s v="Provo"/>
    <s v="Utah"/>
    <n v="84604"/>
    <x v="1"/>
    <s v="OFF-BI-10003712"/>
    <x v="1"/>
    <s v="Binders"/>
    <s v="Acco Pressboard Covers with Storage Hooks, 14 7/8&quot; x 11&quot;, Light Blue"/>
    <x v="692"/>
    <n v="3"/>
    <n v="0.2"/>
    <n v="4.2717000000000001"/>
    <n v="4"/>
    <n v="36.25"/>
    <n v="2017"/>
    <s v="September"/>
    <s v="Q3"/>
  </r>
  <r>
    <n v="2654"/>
    <x v="1298"/>
    <x v="697"/>
    <d v="2017-09-21T00:00:00"/>
    <s v="Second Class"/>
    <s v="AS-10225"/>
    <x v="127"/>
    <x v="1"/>
    <s v="United States"/>
    <s v="Provo"/>
    <s v="Utah"/>
    <n v="84604"/>
    <x v="1"/>
    <s v="OFF-PA-10000062"/>
    <x v="1"/>
    <s v="Paper"/>
    <s v="Green Bar Computer Printout Paper"/>
    <x v="2169"/>
    <n v="3"/>
    <n v="0"/>
    <n v="80.791200000000003"/>
    <n v="4"/>
    <n v="49.000000000000007"/>
    <n v="2017"/>
    <s v="September"/>
    <s v="Q3"/>
  </r>
  <r>
    <n v="2655"/>
    <x v="1298"/>
    <x v="697"/>
    <d v="2017-09-21T00:00:00"/>
    <s v="Second Class"/>
    <s v="AS-10225"/>
    <x v="127"/>
    <x v="1"/>
    <s v="United States"/>
    <s v="Provo"/>
    <s v="Utah"/>
    <n v="84604"/>
    <x v="1"/>
    <s v="FUR-BO-10003404"/>
    <x v="0"/>
    <s v="Bookcases"/>
    <s v="Global Adaptabilites Bookcase, Cherry/Storm Gray Finish"/>
    <x v="2170"/>
    <n v="3"/>
    <n v="0"/>
    <n v="77.576400000000007"/>
    <n v="4"/>
    <n v="6.0000000000000009"/>
    <n v="2017"/>
    <s v="September"/>
    <s v="Q3"/>
  </r>
  <r>
    <n v="2656"/>
    <x v="1298"/>
    <x v="697"/>
    <d v="2017-09-21T00:00:00"/>
    <s v="Second Class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/2&quot; x 11&quot;"/>
    <x v="2171"/>
    <n v="2"/>
    <n v="0.2"/>
    <n v="8.9543999999999997"/>
    <n v="4"/>
    <n v="35"/>
    <n v="2017"/>
    <s v="September"/>
    <s v="Q3"/>
  </r>
  <r>
    <n v="2657"/>
    <x v="1298"/>
    <x v="697"/>
    <d v="2017-09-21T00:00:00"/>
    <s v="Second Class"/>
    <s v="AS-10225"/>
    <x v="127"/>
    <x v="1"/>
    <s v="United States"/>
    <s v="Provo"/>
    <s v="Utah"/>
    <n v="84604"/>
    <x v="1"/>
    <s v="OFF-ST-10001272"/>
    <x v="1"/>
    <s v="Storage"/>
    <s v="Mini 13-1/2 Capacity Data Binder Rack, Pearl"/>
    <x v="2172"/>
    <n v="2"/>
    <n v="0"/>
    <n v="65.435000000000002"/>
    <n v="4"/>
    <n v="25"/>
    <n v="2017"/>
    <s v="September"/>
    <s v="Q3"/>
  </r>
  <r>
    <n v="2658"/>
    <x v="1298"/>
    <x v="697"/>
    <d v="2017-09-21T00:00:00"/>
    <s v="Second Class"/>
    <s v="AS-10225"/>
    <x v="127"/>
    <x v="1"/>
    <s v="United States"/>
    <s v="Provo"/>
    <s v="Utah"/>
    <n v="84604"/>
    <x v="1"/>
    <s v="OFF-LA-10001175"/>
    <x v="1"/>
    <s v="Labels"/>
    <s v="Avery 514"/>
    <x v="928"/>
    <n v="5"/>
    <n v="0"/>
    <n v="7.056"/>
    <n v="4"/>
    <n v="49"/>
    <n v="2017"/>
    <s v="September"/>
    <s v="Q3"/>
  </r>
  <r>
    <n v="2659"/>
    <x v="1299"/>
    <x v="765"/>
    <d v="2016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x v="139"/>
    <n v="3"/>
    <n v="0"/>
    <n v="5.1041999999999996"/>
    <n v="4"/>
    <n v="47"/>
    <n v="2016"/>
    <s v="August"/>
    <s v="Q3"/>
  </r>
  <r>
    <n v="2660"/>
    <x v="1300"/>
    <x v="100"/>
    <d v="2015-12-28T00:00:00"/>
    <s v="Standard Class"/>
    <s v="HR-14830"/>
    <x v="403"/>
    <x v="1"/>
    <s v="United States"/>
    <s v="Gilbert"/>
    <s v="Arizona"/>
    <n v="85234"/>
    <x v="1"/>
    <s v="FUR-CH-10004287"/>
    <x v="0"/>
    <s v="Chairs"/>
    <s v="SAFCO Arco Folding Chair"/>
    <x v="2173"/>
    <n v="4"/>
    <n v="0.2"/>
    <n v="99.432000000000002"/>
    <n v="4"/>
    <n v="11.25"/>
    <n v="2015"/>
    <s v="December"/>
    <s v="Q4"/>
  </r>
  <r>
    <n v="2661"/>
    <x v="1301"/>
    <x v="354"/>
    <d v="2017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s v="Google Nexus 5"/>
    <x v="2174"/>
    <n v="11"/>
    <n v="0"/>
    <n v="494.97250000000003"/>
    <n v="4"/>
    <n v="25"/>
    <n v="2017"/>
    <s v="November"/>
    <s v="Q4"/>
  </r>
  <r>
    <n v="2662"/>
    <x v="1301"/>
    <x v="354"/>
    <d v="2017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x v="1095"/>
    <n v="2"/>
    <n v="0"/>
    <n v="35.981999999999999"/>
    <n v="4"/>
    <n v="45"/>
    <n v="2017"/>
    <s v="November"/>
    <s v="Q4"/>
  </r>
  <r>
    <n v="2663"/>
    <x v="1302"/>
    <x v="349"/>
    <d v="2017-04-15T00:00:00"/>
    <s v="First Class"/>
    <s v="CL-12700"/>
    <x v="642"/>
    <x v="2"/>
    <s v="United States"/>
    <s v="Springfield"/>
    <s v="Missouri"/>
    <n v="65807"/>
    <x v="2"/>
    <s v="OFF-BI-10003460"/>
    <x v="1"/>
    <s v="Binders"/>
    <s v="Acco 3-Hole Punch"/>
    <x v="2175"/>
    <n v="2"/>
    <n v="0"/>
    <n v="4.2047999999999996"/>
    <n v="1"/>
    <n v="48"/>
    <n v="2017"/>
    <s v="April"/>
    <s v="Q2"/>
  </r>
  <r>
    <n v="2664"/>
    <x v="1303"/>
    <x v="766"/>
    <d v="2016-05-04T00:00:00"/>
    <s v="First Class"/>
    <s v="HF-14995"/>
    <x v="520"/>
    <x v="0"/>
    <s v="United States"/>
    <s v="Memphis"/>
    <s v="Tennessee"/>
    <n v="38109"/>
    <x v="0"/>
    <s v="OFF-LA-10001569"/>
    <x v="1"/>
    <s v="Labels"/>
    <s v="Avery 499"/>
    <x v="2176"/>
    <n v="1"/>
    <n v="0.2"/>
    <n v="1.2948"/>
    <n v="3"/>
    <n v="32.5"/>
    <n v="2016"/>
    <s v="May"/>
    <s v="Q2"/>
  </r>
  <r>
    <n v="2665"/>
    <x v="1303"/>
    <x v="766"/>
    <d v="2016-05-04T00:00:00"/>
    <s v="First Class"/>
    <s v="HF-14995"/>
    <x v="520"/>
    <x v="0"/>
    <s v="United States"/>
    <s v="Memphis"/>
    <s v="Tennessee"/>
    <n v="38109"/>
    <x v="0"/>
    <s v="FUR-TA-10004534"/>
    <x v="0"/>
    <s v="Tables"/>
    <s v="Bevis 44 x 96 Conference Tables"/>
    <x v="2177"/>
    <n v="3"/>
    <n v="0.4"/>
    <n v="-142.071"/>
    <n v="3"/>
    <n v="-38.333333333333329"/>
    <n v="2016"/>
    <s v="May"/>
    <s v="Q2"/>
  </r>
  <r>
    <n v="2666"/>
    <x v="1303"/>
    <x v="766"/>
    <d v="2016-05-04T00:00:00"/>
    <s v="First Class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x v="2178"/>
    <n v="2"/>
    <n v="0.7"/>
    <n v="-2.0108000000000001"/>
    <n v="3"/>
    <n v="-73.333333333333343"/>
    <n v="2016"/>
    <s v="May"/>
    <s v="Q2"/>
  </r>
  <r>
    <n v="2667"/>
    <x v="1304"/>
    <x v="393"/>
    <d v="2016-10-01T00:00:00"/>
    <s v="Same Day"/>
    <s v="HG-15025"/>
    <x v="643"/>
    <x v="0"/>
    <s v="United States"/>
    <s v="Amarillo"/>
    <s v="Texas"/>
    <n v="79109"/>
    <x v="2"/>
    <s v="TEC-AC-10003832"/>
    <x v="2"/>
    <s v="Accessories"/>
    <s v="Imation 16GB Mini TravelDrive USB 2.0 Flash Drive"/>
    <x v="2179"/>
    <n v="3"/>
    <n v="0.2"/>
    <n v="20.8719"/>
    <n v="0"/>
    <n v="26.25"/>
    <n v="2016"/>
    <s v="October"/>
    <s v="Q4"/>
  </r>
  <r>
    <n v="2668"/>
    <x v="1304"/>
    <x v="393"/>
    <d v="2016-10-01T00:00:00"/>
    <s v="Same Day"/>
    <s v="HG-15025"/>
    <x v="643"/>
    <x v="0"/>
    <s v="United States"/>
    <s v="Amarillo"/>
    <s v="Texas"/>
    <n v="79109"/>
    <x v="2"/>
    <s v="OFF-PA-10000474"/>
    <x v="1"/>
    <s v="Paper"/>
    <s v="Easy-staple paper"/>
    <x v="2180"/>
    <n v="1"/>
    <n v="0.2"/>
    <n v="9.5687999999999995"/>
    <n v="0"/>
    <n v="33.75"/>
    <n v="2016"/>
    <s v="October"/>
    <s v="Q4"/>
  </r>
  <r>
    <n v="2669"/>
    <x v="1305"/>
    <x v="767"/>
    <d v="2015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x v="1573"/>
    <n v="1"/>
    <n v="0.2"/>
    <n v="4.5881999999999996"/>
    <n v="5"/>
    <n v="11.249999999999998"/>
    <n v="2015"/>
    <s v="August"/>
    <s v="Q3"/>
  </r>
  <r>
    <n v="2670"/>
    <x v="1305"/>
    <x v="767"/>
    <d v="2015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x v="2181"/>
    <n v="4"/>
    <n v="0"/>
    <n v="29.668800000000001"/>
    <n v="5"/>
    <n v="28.000000000000004"/>
    <n v="2015"/>
    <s v="August"/>
    <s v="Q3"/>
  </r>
  <r>
    <n v="2671"/>
    <x v="1306"/>
    <x v="340"/>
    <d v="2014-09-12T00:00:00"/>
    <s v="Second Class"/>
    <s v="RR-19525"/>
    <x v="645"/>
    <x v="1"/>
    <s v="United States"/>
    <s v="Lowell"/>
    <s v="Massachusetts"/>
    <n v="1852"/>
    <x v="3"/>
    <s v="OFF-PA-10001144"/>
    <x v="1"/>
    <s v="Paper"/>
    <s v="Xerox 1913"/>
    <x v="1668"/>
    <n v="3"/>
    <n v="0"/>
    <n v="79.891199999999998"/>
    <n v="3"/>
    <n v="48"/>
    <n v="2014"/>
    <s v="September"/>
    <s v="Q3"/>
  </r>
  <r>
    <n v="2672"/>
    <x v="1306"/>
    <x v="340"/>
    <d v="2014-09-12T00:00:00"/>
    <s v="Second Class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x v="2182"/>
    <n v="6"/>
    <n v="0"/>
    <n v="212.1876"/>
    <n v="3"/>
    <n v="27"/>
    <n v="2014"/>
    <s v="September"/>
    <s v="Q3"/>
  </r>
  <r>
    <n v="2673"/>
    <x v="1306"/>
    <x v="340"/>
    <d v="2014-09-12T00:00:00"/>
    <s v="Second Class"/>
    <s v="RR-19525"/>
    <x v="645"/>
    <x v="1"/>
    <s v="United States"/>
    <s v="Lowell"/>
    <s v="Massachusetts"/>
    <n v="1852"/>
    <x v="3"/>
    <s v="OFF-PA-10004665"/>
    <x v="1"/>
    <s v="Paper"/>
    <s v="Advantus Motivational Note Cards"/>
    <x v="2183"/>
    <n v="2"/>
    <n v="0"/>
    <n v="12.837999999999999"/>
    <n v="3"/>
    <n v="49"/>
    <n v="2014"/>
    <s v="September"/>
    <s v="Q3"/>
  </r>
  <r>
    <n v="2674"/>
    <x v="1306"/>
    <x v="340"/>
    <d v="2014-09-12T00:00:00"/>
    <s v="Second Class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x v="2184"/>
    <n v="5"/>
    <n v="0"/>
    <n v="238.65299999999999"/>
    <n v="3"/>
    <n v="18"/>
    <n v="2014"/>
    <s v="September"/>
    <s v="Q3"/>
  </r>
  <r>
    <n v="2675"/>
    <x v="1307"/>
    <x v="734"/>
    <d v="2017-12-03T00:00:00"/>
    <s v="Same Day"/>
    <s v="TC-21295"/>
    <x v="646"/>
    <x v="0"/>
    <s v="United States"/>
    <s v="San Diego"/>
    <s v="California"/>
    <n v="92024"/>
    <x v="1"/>
    <s v="OFF-PA-10000357"/>
    <x v="1"/>
    <s v="Paper"/>
    <s v="Xerox 1888"/>
    <x v="1668"/>
    <n v="3"/>
    <n v="0"/>
    <n v="79.891199999999998"/>
    <n v="0"/>
    <n v="48"/>
    <n v="2017"/>
    <s v="December"/>
    <s v="Q4"/>
  </r>
  <r>
    <n v="2676"/>
    <x v="1308"/>
    <x v="344"/>
    <d v="2017-12-02T00:00:00"/>
    <s v="Standard Class"/>
    <s v="DB-13615"/>
    <x v="140"/>
    <x v="0"/>
    <s v="United States"/>
    <s v="Asheville"/>
    <s v="North Carolina"/>
    <n v="28806"/>
    <x v="0"/>
    <s v="OFF-AR-10000422"/>
    <x v="1"/>
    <s v="Art"/>
    <s v="Pencil and Crayon Sharpener"/>
    <x v="2175"/>
    <n v="5"/>
    <n v="0.2"/>
    <n v="0.76649999999999996"/>
    <n v="5"/>
    <n v="8.75"/>
    <n v="2017"/>
    <s v="November"/>
    <s v="Q4"/>
  </r>
  <r>
    <n v="2677"/>
    <x v="1308"/>
    <x v="344"/>
    <d v="2017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x v="2185"/>
    <n v="1"/>
    <n v="0.2"/>
    <n v="4.3583999999999996"/>
    <n v="5"/>
    <n v="9.9999999999999982"/>
    <n v="2017"/>
    <s v="November"/>
    <s v="Q4"/>
  </r>
  <r>
    <n v="2678"/>
    <x v="1309"/>
    <x v="261"/>
    <d v="2014-06-21T00:00:00"/>
    <s v="Same Day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x v="2186"/>
    <n v="7"/>
    <n v="0.7"/>
    <n v="-8.1311999999999998"/>
    <n v="0"/>
    <n v="-73.333333333333343"/>
    <n v="2014"/>
    <s v="June"/>
    <s v="Q2"/>
  </r>
  <r>
    <n v="2679"/>
    <x v="1309"/>
    <x v="261"/>
    <d v="2014-06-21T00:00:00"/>
    <s v="Same Day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x v="2187"/>
    <n v="2"/>
    <n v="0.7"/>
    <n v="-16.776"/>
    <n v="0"/>
    <n v="-66.666666666666657"/>
    <n v="2014"/>
    <s v="June"/>
    <s v="Q2"/>
  </r>
  <r>
    <n v="2680"/>
    <x v="1310"/>
    <x v="276"/>
    <d v="2017-01-27T00:00:00"/>
    <s v="Standard Class"/>
    <s v="MH-18115"/>
    <x v="414"/>
    <x v="2"/>
    <s v="United States"/>
    <s v="Jackson"/>
    <s v="Michigan"/>
    <n v="49201"/>
    <x v="2"/>
    <s v="OFF-BI-10000546"/>
    <x v="1"/>
    <s v="Binders"/>
    <s v="Avery Durable Binders"/>
    <x v="928"/>
    <n v="5"/>
    <n v="0"/>
    <n v="7.056"/>
    <n v="6"/>
    <n v="49"/>
    <n v="2017"/>
    <s v="January"/>
    <s v="Q1"/>
  </r>
  <r>
    <n v="2681"/>
    <x v="1310"/>
    <x v="276"/>
    <d v="2017-01-27T00:00:00"/>
    <s v="Standard Class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x v="1000"/>
    <n v="5"/>
    <n v="0"/>
    <n v="111.59099999999999"/>
    <n v="6"/>
    <n v="17.999999999999996"/>
    <n v="2017"/>
    <s v="January"/>
    <s v="Q1"/>
  </r>
  <r>
    <n v="2682"/>
    <x v="1310"/>
    <x v="276"/>
    <d v="2017-01-27T00:00:00"/>
    <s v="Standard Class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x v="2188"/>
    <n v="4"/>
    <n v="0"/>
    <n v="42.074399999999997"/>
    <n v="6"/>
    <n v="47"/>
    <n v="2017"/>
    <s v="January"/>
    <s v="Q1"/>
  </r>
  <r>
    <n v="2683"/>
    <x v="1310"/>
    <x v="276"/>
    <d v="2017-01-27T00:00:00"/>
    <s v="Standard Class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x v="2189"/>
    <n v="3"/>
    <n v="0.1"/>
    <n v="152.0883"/>
    <n v="6"/>
    <n v="43.333333333333336"/>
    <n v="2017"/>
    <s v="January"/>
    <s v="Q1"/>
  </r>
  <r>
    <n v="2684"/>
    <x v="1310"/>
    <x v="276"/>
    <d v="2017-01-27T00:00:00"/>
    <s v="Standard Class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  <n v="1"/>
    <n v="0"/>
    <n v="49.497"/>
    <n v="6"/>
    <n v="30"/>
    <n v="2017"/>
    <s v="January"/>
    <s v="Q1"/>
  </r>
  <r>
    <n v="2685"/>
    <x v="1311"/>
    <x v="222"/>
    <d v="2017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x v="2191"/>
    <n v="9"/>
    <n v="0.2"/>
    <n v="101.57940000000001"/>
    <n v="7"/>
    <n v="32.5"/>
    <n v="2017"/>
    <s v="June"/>
    <s v="Q2"/>
  </r>
  <r>
    <n v="2686"/>
    <x v="1312"/>
    <x v="47"/>
    <d v="2016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x v="2192"/>
    <n v="3"/>
    <n v="0.2"/>
    <n v="29.984999999999999"/>
    <n v="5"/>
    <n v="31.25"/>
    <n v="2016"/>
    <s v="September"/>
    <s v="Q3"/>
  </r>
  <r>
    <n v="2687"/>
    <x v="1312"/>
    <x v="47"/>
    <d v="2016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x v="2193"/>
    <n v="2"/>
    <n v="0.7"/>
    <n v="-2.4563999999999999"/>
    <n v="5"/>
    <n v="-76.666666666666657"/>
    <n v="2016"/>
    <s v="September"/>
    <s v="Q3"/>
  </r>
  <r>
    <n v="2688"/>
    <x v="1313"/>
    <x v="578"/>
    <d v="2016-08-05T00:00:00"/>
    <s v="First Class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x v="2194"/>
    <n v="5"/>
    <n v="0.8"/>
    <n v="-6.5670000000000002"/>
    <n v="1"/>
    <n v="-165"/>
    <n v="2016"/>
    <s v="August"/>
    <s v="Q3"/>
  </r>
  <r>
    <n v="2689"/>
    <x v="1314"/>
    <x v="768"/>
    <d v="2015-11-14T00:00:00"/>
    <s v="First Class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x v="2195"/>
    <n v="5"/>
    <n v="0"/>
    <n v="7.0650000000000004"/>
    <n v="2"/>
    <n v="45.000000000000007"/>
    <n v="2015"/>
    <s v="November"/>
    <s v="Q4"/>
  </r>
  <r>
    <n v="2690"/>
    <x v="1315"/>
    <x v="479"/>
    <d v="2014-07-02T00:00:00"/>
    <s v="First Class"/>
    <s v="RA-19915"/>
    <x v="154"/>
    <x v="0"/>
    <s v="United States"/>
    <s v="Chicago"/>
    <s v="Illinois"/>
    <n v="60653"/>
    <x v="2"/>
    <s v="OFF-AR-10004582"/>
    <x v="1"/>
    <s v="Art"/>
    <s v="BIC Brite Liner Grip Highlighters"/>
    <x v="791"/>
    <n v="4"/>
    <n v="0.2"/>
    <n v="1.64"/>
    <n v="2"/>
    <n v="31.249999999999993"/>
    <n v="2014"/>
    <s v="June"/>
    <s v="Q2"/>
  </r>
  <r>
    <n v="2691"/>
    <x v="1316"/>
    <x v="769"/>
    <d v="2017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s v="Storex Dura Pro Binders"/>
    <x v="2196"/>
    <n v="3"/>
    <n v="0.7"/>
    <n v="-4.4550000000000001"/>
    <n v="4"/>
    <n v="-83.333333333333343"/>
    <n v="2017"/>
    <s v="December"/>
    <s v="Q4"/>
  </r>
  <r>
    <n v="2692"/>
    <x v="1317"/>
    <x v="770"/>
    <d v="2016-09-02T00:00:00"/>
    <s v="Standard Class"/>
    <s v="CS-12130"/>
    <x v="79"/>
    <x v="0"/>
    <s v="United States"/>
    <s v="Englewood"/>
    <s v="Colorado"/>
    <n v="80112"/>
    <x v="1"/>
    <s v="OFF-PA-10002246"/>
    <x v="1"/>
    <s v="Paper"/>
    <s v="Wirebound Four 2-3/4 x 5 Forms per Page, 400 Sets per Book"/>
    <x v="1142"/>
    <n v="3"/>
    <n v="0.2"/>
    <n v="5.6115000000000004"/>
    <n v="5"/>
    <n v="36.25"/>
    <n v="2016"/>
    <s v="August"/>
    <s v="Q3"/>
  </r>
  <r>
    <n v="2693"/>
    <x v="1317"/>
    <x v="770"/>
    <d v="2016-09-02T00:00:00"/>
    <s v="Standard Class"/>
    <s v="CS-12130"/>
    <x v="79"/>
    <x v="0"/>
    <s v="United States"/>
    <s v="Englewood"/>
    <s v="Colorado"/>
    <n v="80112"/>
    <x v="1"/>
    <s v="TEC-PH-10002890"/>
    <x v="2"/>
    <s v="Phones"/>
    <s v="AT&amp;T 17929 Lendline Telephone"/>
    <x v="2197"/>
    <n v="3"/>
    <n v="0.2"/>
    <n v="8.1432000000000002"/>
    <n v="5"/>
    <n v="7.5000000000000009"/>
    <n v="2016"/>
    <s v="August"/>
    <s v="Q3"/>
  </r>
  <r>
    <n v="2694"/>
    <x v="1318"/>
    <x v="115"/>
    <d v="2016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x v="2198"/>
    <n v="5"/>
    <n v="0"/>
    <n v="37.366"/>
    <n v="6"/>
    <n v="34"/>
    <n v="2016"/>
    <s v="January"/>
    <s v="Q1"/>
  </r>
  <r>
    <n v="2695"/>
    <x v="1319"/>
    <x v="771"/>
    <d v="2014-10-20T00:00:00"/>
    <s v="Standard Class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x v="2199"/>
    <n v="1"/>
    <n v="0.2"/>
    <n v="4.0382999999999996"/>
    <n v="5"/>
    <n v="26.249999999999996"/>
    <n v="2014"/>
    <s v="October"/>
    <s v="Q4"/>
  </r>
  <r>
    <n v="2696"/>
    <x v="1320"/>
    <x v="569"/>
    <d v="2016-02-09T00:00:00"/>
    <s v="First Class"/>
    <s v="BE-11410"/>
    <x v="648"/>
    <x v="0"/>
    <s v="United States"/>
    <s v="Lancaster"/>
    <s v="Ohio"/>
    <n v="43130"/>
    <x v="3"/>
    <s v="OFF-PA-10003465"/>
    <x v="1"/>
    <s v="Paper"/>
    <s v="Xerox 1912"/>
    <x v="2200"/>
    <n v="2"/>
    <n v="0.2"/>
    <n v="10.623200000000001"/>
    <n v="2"/>
    <n v="35"/>
    <n v="2016"/>
    <s v="February"/>
    <s v="Q1"/>
  </r>
  <r>
    <n v="2697"/>
    <x v="1321"/>
    <x v="772"/>
    <d v="2014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x v="2201"/>
    <n v="4"/>
    <n v="0.5"/>
    <n v="-16.425999999999998"/>
    <n v="5"/>
    <n v="-2"/>
    <n v="2014"/>
    <s v="March"/>
    <s v="Q1"/>
  </r>
  <r>
    <n v="2698"/>
    <x v="1321"/>
    <x v="772"/>
    <d v="2014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x v="2202"/>
    <n v="6"/>
    <n v="0.5"/>
    <n v="-1811.0784000000001"/>
    <n v="5"/>
    <n v="-8"/>
    <n v="2014"/>
    <s v="March"/>
    <s v="Q1"/>
  </r>
  <r>
    <n v="2699"/>
    <x v="1321"/>
    <x v="772"/>
    <d v="2014-03-23T00:00:00"/>
    <s v="Standard Class"/>
    <s v="SM-20320"/>
    <x v="598"/>
    <x v="2"/>
    <s v="United States"/>
    <s v="Jacksonville"/>
    <s v="Florida"/>
    <n v="32216"/>
    <x v="0"/>
    <s v="OFF-PA-10001804"/>
    <x v="1"/>
    <s v="Paper"/>
    <s v="Xerox 195"/>
    <x v="2203"/>
    <n v="4"/>
    <n v="0.2"/>
    <n v="7.4816000000000003"/>
    <n v="5"/>
    <n v="35"/>
    <n v="2014"/>
    <s v="March"/>
    <s v="Q1"/>
  </r>
  <r>
    <n v="2700"/>
    <x v="1321"/>
    <x v="772"/>
    <d v="2014-03-23T00:00:00"/>
    <s v="Standard Class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x v="2204"/>
    <n v="3"/>
    <n v="0.2"/>
    <n v="1.002"/>
    <n v="5"/>
    <n v="12.5"/>
    <n v="2014"/>
    <s v="March"/>
    <s v="Q1"/>
  </r>
  <r>
    <n v="2701"/>
    <x v="1321"/>
    <x v="772"/>
    <d v="2014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x v="2205"/>
    <n v="2"/>
    <n v="0.2"/>
    <n v="8.0765999999999991"/>
    <n v="5"/>
    <n v="26.249999999999996"/>
    <n v="2014"/>
    <s v="March"/>
    <s v="Q1"/>
  </r>
  <r>
    <n v="2702"/>
    <x v="1321"/>
    <x v="772"/>
    <d v="2014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s v="Staples"/>
    <x v="2206"/>
    <n v="3"/>
    <n v="0.2"/>
    <n v="5.9175000000000004"/>
    <n v="5"/>
    <n v="31.25"/>
    <n v="2014"/>
    <s v="March"/>
    <s v="Q1"/>
  </r>
  <r>
    <n v="2703"/>
    <x v="1321"/>
    <x v="772"/>
    <d v="2014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x v="1888"/>
    <n v="3"/>
    <n v="0.2"/>
    <n v="15.294"/>
    <n v="5"/>
    <n v="12.5"/>
    <n v="2014"/>
    <s v="March"/>
    <s v="Q1"/>
  </r>
  <r>
    <n v="2704"/>
    <x v="1322"/>
    <x v="773"/>
    <d v="2014-05-30T00:00:00"/>
    <s v="Standard Class"/>
    <s v="RP-19390"/>
    <x v="261"/>
    <x v="0"/>
    <s v="United States"/>
    <s v="Baltimore"/>
    <s v="Maryland"/>
    <n v="21215"/>
    <x v="3"/>
    <s v="OFF-PA-10002319"/>
    <x v="1"/>
    <s v="Paper"/>
    <s v="Xerox 1944"/>
    <x v="2207"/>
    <n v="3"/>
    <n v="0"/>
    <n v="56.977200000000003"/>
    <n v="6"/>
    <n v="49.000000000000007"/>
    <n v="2014"/>
    <s v="May"/>
    <s v="Q2"/>
  </r>
  <r>
    <n v="2705"/>
    <x v="1323"/>
    <x v="497"/>
    <d v="2017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x v="2208"/>
    <n v="6"/>
    <n v="0"/>
    <n v="17.238"/>
    <n v="2"/>
    <n v="13"/>
    <n v="2017"/>
    <s v="July"/>
    <s v="Q3"/>
  </r>
  <r>
    <n v="2706"/>
    <x v="1324"/>
    <x v="114"/>
    <d v="2017-06-21T00:00:00"/>
    <s v="Standard Class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x v="1438"/>
    <n v="2"/>
    <n v="0"/>
    <n v="4.3368000000000002"/>
    <n v="5"/>
    <n v="26"/>
    <n v="2017"/>
    <s v="June"/>
    <s v="Q2"/>
  </r>
  <r>
    <n v="2707"/>
    <x v="1324"/>
    <x v="114"/>
    <d v="2017-06-21T00:00:00"/>
    <s v="Standard Class"/>
    <s v="AB-10255"/>
    <x v="437"/>
    <x v="2"/>
    <s v="United States"/>
    <s v="Carlsbad"/>
    <s v="New Mexico"/>
    <n v="88220"/>
    <x v="1"/>
    <s v="OFF-PA-10001246"/>
    <x v="1"/>
    <s v="Paper"/>
    <s v="Xerox 215"/>
    <x v="537"/>
    <n v="3"/>
    <n v="0"/>
    <n v="9.3312000000000008"/>
    <n v="5"/>
    <n v="48.000000000000007"/>
    <n v="2017"/>
    <s v="June"/>
    <s v="Q2"/>
  </r>
  <r>
    <n v="2708"/>
    <x v="1324"/>
    <x v="114"/>
    <d v="2017-06-21T00:00:00"/>
    <s v="Standard Class"/>
    <s v="AB-10255"/>
    <x v="437"/>
    <x v="2"/>
    <s v="United States"/>
    <s v="Carlsbad"/>
    <s v="New Mexico"/>
    <n v="88220"/>
    <x v="1"/>
    <s v="OFF-PA-10001815"/>
    <x v="1"/>
    <s v="Paper"/>
    <s v="Xerox 1885"/>
    <x v="801"/>
    <n v="4"/>
    <n v="0"/>
    <n v="92.236800000000002"/>
    <n v="5"/>
    <n v="48.000000000000007"/>
    <n v="2017"/>
    <s v="June"/>
    <s v="Q2"/>
  </r>
  <r>
    <n v="2709"/>
    <x v="1325"/>
    <x v="564"/>
    <d v="2015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x v="2209"/>
    <n v="7"/>
    <n v="0"/>
    <n v="81.849599999999995"/>
    <n v="7"/>
    <n v="35.999999999999993"/>
    <n v="2015"/>
    <s v="January"/>
    <s v="Q1"/>
  </r>
  <r>
    <n v="2710"/>
    <x v="1325"/>
    <x v="564"/>
    <d v="2015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x v="2210"/>
    <n v="3"/>
    <n v="0.2"/>
    <n v="215.9973"/>
    <n v="7"/>
    <n v="11.249999999999998"/>
    <n v="2015"/>
    <s v="January"/>
    <s v="Q1"/>
  </r>
  <r>
    <n v="2711"/>
    <x v="1326"/>
    <x v="555"/>
    <d v="2015-12-15T00:00:00"/>
    <s v="Standard Class"/>
    <s v="GH-14425"/>
    <x v="485"/>
    <x v="0"/>
    <s v="United States"/>
    <s v="Jacksonville"/>
    <s v="Florida"/>
    <n v="32216"/>
    <x v="0"/>
    <s v="OFF-BI-10001098"/>
    <x v="1"/>
    <s v="Binders"/>
    <s v="Acco D-Ring Binder w/DublLock"/>
    <x v="2211"/>
    <n v="2"/>
    <n v="0.7"/>
    <n v="-8.9795999999999996"/>
    <n v="4"/>
    <n v="-70"/>
    <n v="2015"/>
    <s v="December"/>
    <s v="Q4"/>
  </r>
  <r>
    <n v="2712"/>
    <x v="1327"/>
    <x v="449"/>
    <d v="2017-10-11T00:00:00"/>
    <s v="First Class"/>
    <s v="CP-12085"/>
    <x v="434"/>
    <x v="1"/>
    <s v="United States"/>
    <s v="Lakewood"/>
    <s v="Ohio"/>
    <n v="44107"/>
    <x v="3"/>
    <s v="FUR-FU-10003577"/>
    <x v="0"/>
    <s v="Furnishings"/>
    <s v="Nu-Dell Leatherette Frames"/>
    <x v="2212"/>
    <n v="4"/>
    <n v="0.2"/>
    <n v="9.1776"/>
    <n v="2"/>
    <n v="20"/>
    <n v="2017"/>
    <s v="October"/>
    <s v="Q4"/>
  </r>
  <r>
    <n v="2713"/>
    <x v="1328"/>
    <x v="570"/>
    <d v="2017-08-01T00:00:00"/>
    <s v="Second Class"/>
    <s v="GM-14440"/>
    <x v="306"/>
    <x v="0"/>
    <s v="United States"/>
    <s v="Troy"/>
    <s v="New York"/>
    <n v="12180"/>
    <x v="3"/>
    <s v="OFF-AR-10002656"/>
    <x v="1"/>
    <s v="Art"/>
    <s v="Sanford Liquid Accent Highlighters"/>
    <x v="1817"/>
    <n v="9"/>
    <n v="0"/>
    <n v="22.244399999999999"/>
    <n v="3"/>
    <n v="37"/>
    <n v="2017"/>
    <s v="July"/>
    <s v="Q3"/>
  </r>
  <r>
    <n v="2714"/>
    <x v="1329"/>
    <x v="573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s v="AT&amp;T CL2909"/>
    <x v="214"/>
    <n v="3"/>
    <n v="0.2"/>
    <n v="37.796999999999997"/>
    <n v="4"/>
    <n v="12.5"/>
    <n v="2014"/>
    <s v="April"/>
    <s v="Q2"/>
  </r>
  <r>
    <n v="2715"/>
    <x v="1330"/>
    <x v="494"/>
    <d v="2015-12-06T00:00:00"/>
    <s v="Standard Class"/>
    <s v="BT-11305"/>
    <x v="457"/>
    <x v="2"/>
    <s v="United States"/>
    <s v="Seattle"/>
    <s v="Washington"/>
    <n v="98105"/>
    <x v="1"/>
    <s v="OFF-AR-10003251"/>
    <x v="1"/>
    <s v="Art"/>
    <s v="Prang Drawing Pencil Set"/>
    <x v="2213"/>
    <n v="5"/>
    <n v="0"/>
    <n v="5.56"/>
    <n v="5"/>
    <n v="40"/>
    <n v="2015"/>
    <s v="December"/>
    <s v="Q4"/>
  </r>
  <r>
    <n v="2716"/>
    <x v="1331"/>
    <x v="774"/>
    <d v="2014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x v="2214"/>
    <n v="2"/>
    <n v="0"/>
    <n v="62.3904"/>
    <n v="4"/>
    <n v="48.000000000000007"/>
    <n v="2014"/>
    <s v="December"/>
    <s v="Q4"/>
  </r>
  <r>
    <n v="2717"/>
    <x v="1332"/>
    <x v="775"/>
    <d v="2017-09-01T00:00:00"/>
    <s v="Standard Class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x v="2215"/>
    <n v="2"/>
    <n v="0"/>
    <n v="15.1158"/>
    <n v="6"/>
    <n v="21"/>
    <n v="2017"/>
    <s v="August"/>
    <s v="Q3"/>
  </r>
  <r>
    <n v="2718"/>
    <x v="1333"/>
    <x v="557"/>
    <d v="2014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s v="AT&amp;T EL51110 DECT"/>
    <x v="2216"/>
    <n v="3"/>
    <n v="0"/>
    <n v="109.6113"/>
    <n v="6"/>
    <n v="28.999999999999996"/>
    <n v="2014"/>
    <s v="September"/>
    <s v="Q3"/>
  </r>
  <r>
    <n v="2719"/>
    <x v="1334"/>
    <x v="202"/>
    <d v="2017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x v="2217"/>
    <n v="2"/>
    <n v="0"/>
    <n v="33.577199999999998"/>
    <n v="6"/>
    <n v="26.999999999999996"/>
    <n v="2017"/>
    <s v="December"/>
    <s v="Q4"/>
  </r>
  <r>
    <n v="2720"/>
    <x v="1335"/>
    <x v="776"/>
    <d v="2014-12-08T00:00:00"/>
    <s v="Second Class"/>
    <s v="LF-17185"/>
    <x v="166"/>
    <x v="0"/>
    <s v="United States"/>
    <s v="Houston"/>
    <s v="Texas"/>
    <n v="77095"/>
    <x v="2"/>
    <s v="FUR-FU-10002759"/>
    <x v="0"/>
    <s v="Furnishings"/>
    <s v="12-1/2 Diameter Round Wall Clock"/>
    <x v="112"/>
    <n v="3"/>
    <n v="0.6"/>
    <n v="-14.3856"/>
    <n v="2"/>
    <n v="-60"/>
    <n v="2014"/>
    <s v="December"/>
    <s v="Q4"/>
  </r>
  <r>
    <n v="2721"/>
    <x v="1336"/>
    <x v="130"/>
    <d v="2014-11-08T00:00:00"/>
    <s v="Second Class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x v="1341"/>
    <n v="3"/>
    <n v="0.2"/>
    <n v="2.7222"/>
    <n v="4"/>
    <n v="32.5"/>
    <n v="2014"/>
    <s v="November"/>
    <s v="Q4"/>
  </r>
  <r>
    <n v="2722"/>
    <x v="1336"/>
    <x v="130"/>
    <d v="2014-11-08T00:00:00"/>
    <s v="Second Class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x v="2218"/>
    <n v="5"/>
    <n v="0.2"/>
    <n v="5.0960000000000001"/>
    <n v="4"/>
    <n v="8.75"/>
    <n v="2014"/>
    <s v="November"/>
    <s v="Q4"/>
  </r>
  <r>
    <n v="2723"/>
    <x v="1337"/>
    <x v="167"/>
    <d v="2016-04-19T00:00:00"/>
    <s v="Second Class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x v="2219"/>
    <n v="5"/>
    <n v="0"/>
    <n v="12.18"/>
    <n v="5"/>
    <n v="15"/>
    <n v="2016"/>
    <s v="April"/>
    <s v="Q2"/>
  </r>
  <r>
    <n v="2724"/>
    <x v="1338"/>
    <x v="777"/>
    <d v="2014-10-08T00:00:00"/>
    <s v="Standard Class"/>
    <s v="DF-13135"/>
    <x v="650"/>
    <x v="0"/>
    <s v="United States"/>
    <s v="Vallejo"/>
    <s v="California"/>
    <n v="94591"/>
    <x v="1"/>
    <s v="OFF-LA-10004689"/>
    <x v="1"/>
    <s v="Labels"/>
    <s v="Avery 512"/>
    <x v="2220"/>
    <n v="5"/>
    <n v="0"/>
    <n v="6.7915000000000001"/>
    <n v="4"/>
    <n v="47"/>
    <n v="2014"/>
    <s v="October"/>
    <s v="Q4"/>
  </r>
  <r>
    <n v="2725"/>
    <x v="1338"/>
    <x v="777"/>
    <d v="2014-10-08T00:00:00"/>
    <s v="Standard Class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x v="2221"/>
    <n v="2"/>
    <n v="0.2"/>
    <n v="31.085599999999999"/>
    <n v="4"/>
    <n v="32.5"/>
    <n v="2014"/>
    <s v="October"/>
    <s v="Q4"/>
  </r>
  <r>
    <n v="2726"/>
    <x v="1339"/>
    <x v="659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s v="Jabra Supreme Plus Driver Edition Headset"/>
    <x v="1880"/>
    <n v="5"/>
    <n v="0.4"/>
    <n v="-71.994"/>
    <n v="6"/>
    <n v="-20"/>
    <n v="2017"/>
    <s v="November"/>
    <s v="Q4"/>
  </r>
  <r>
    <n v="2727"/>
    <x v="1339"/>
    <x v="659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x v="2222"/>
    <n v="4"/>
    <n v="0.4"/>
    <n v="-140.14080000000001"/>
    <n v="6"/>
    <n v="-40.000000000000007"/>
    <n v="2017"/>
    <s v="November"/>
    <s v="Q4"/>
  </r>
  <r>
    <n v="2728"/>
    <x v="1340"/>
    <x v="66"/>
    <d v="2017-12-24T00:00:00"/>
    <s v="First Class"/>
    <s v="SK-19990"/>
    <x v="85"/>
    <x v="0"/>
    <s v="United States"/>
    <s v="Toledo"/>
    <s v="Ohio"/>
    <n v="43615"/>
    <x v="3"/>
    <s v="OFF-BI-10000848"/>
    <x v="1"/>
    <s v="Binders"/>
    <s v="Angle-D Ring Binders"/>
    <x v="2223"/>
    <n v="1"/>
    <n v="0.7"/>
    <n v="-1.3128"/>
    <n v="2"/>
    <n v="-80"/>
    <n v="2017"/>
    <s v="December"/>
    <s v="Q4"/>
  </r>
  <r>
    <n v="2729"/>
    <x v="1340"/>
    <x v="66"/>
    <d v="2017-12-24T00:00:00"/>
    <s v="First Class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  <n v="7"/>
    <n v="0.4"/>
    <n v="94.493700000000004"/>
    <n v="2"/>
    <n v="15.000000000000002"/>
    <n v="2017"/>
    <s v="December"/>
    <s v="Q4"/>
  </r>
  <r>
    <n v="2730"/>
    <x v="1341"/>
    <x v="778"/>
    <d v="2017-02-19T00:00:00"/>
    <s v="Standard Class"/>
    <s v="FH-14350"/>
    <x v="651"/>
    <x v="0"/>
    <s v="United States"/>
    <s v="Seattle"/>
    <s v="Washington"/>
    <n v="98105"/>
    <x v="1"/>
    <s v="OFF-AR-10001547"/>
    <x v="1"/>
    <s v="Art"/>
    <s v="Newell 311"/>
    <x v="153"/>
    <n v="3"/>
    <n v="0"/>
    <n v="1.7901"/>
    <n v="6"/>
    <n v="27"/>
    <n v="2017"/>
    <s v="February"/>
    <s v="Q1"/>
  </r>
  <r>
    <n v="2731"/>
    <x v="1341"/>
    <x v="778"/>
    <d v="2017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x v="2225"/>
    <n v="4"/>
    <n v="0"/>
    <n v="343.9828"/>
    <n v="6"/>
    <n v="43"/>
    <n v="2017"/>
    <s v="February"/>
    <s v="Q1"/>
  </r>
  <r>
    <n v="2732"/>
    <x v="1341"/>
    <x v="778"/>
    <d v="2017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  <n v="1"/>
    <n v="0"/>
    <n v="21.506"/>
    <n v="6"/>
    <n v="20"/>
    <n v="2017"/>
    <s v="February"/>
    <s v="Q1"/>
  </r>
  <r>
    <n v="2733"/>
    <x v="1342"/>
    <x v="779"/>
    <d v="2014-07-06T00:00:00"/>
    <s v="Standard Class"/>
    <s v="EH-13945"/>
    <x v="13"/>
    <x v="0"/>
    <s v="United States"/>
    <s v="Plainfield"/>
    <s v="New Jersey"/>
    <n v="7060"/>
    <x v="3"/>
    <s v="TEC-PH-10002923"/>
    <x v="2"/>
    <s v="Phones"/>
    <s v="Logitech B530 USB Headset - headset - Full size, Binaural"/>
    <x v="2227"/>
    <n v="2"/>
    <n v="0"/>
    <n v="19.974599999999999"/>
    <n v="4"/>
    <n v="26.999999999999996"/>
    <n v="2014"/>
    <s v="July"/>
    <s v="Q3"/>
  </r>
  <r>
    <n v="2734"/>
    <x v="1342"/>
    <x v="779"/>
    <d v="2014-07-06T00:00:00"/>
    <s v="Standard Class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x v="2228"/>
    <n v="1"/>
    <n v="0"/>
    <n v="2.1762000000000001"/>
    <n v="4"/>
    <n v="39"/>
    <n v="2014"/>
    <s v="July"/>
    <s v="Q3"/>
  </r>
  <r>
    <n v="2735"/>
    <x v="1343"/>
    <x v="780"/>
    <d v="2015-02-23T00:00:00"/>
    <s v="Second Class"/>
    <s v="JE-15715"/>
    <x v="555"/>
    <x v="0"/>
    <s v="United States"/>
    <s v="Las Cruces"/>
    <s v="New Mexico"/>
    <n v="88001"/>
    <x v="1"/>
    <s v="OFF-PA-10000249"/>
    <x v="1"/>
    <s v="Paper"/>
    <s v="Easy-staple paper"/>
    <x v="335"/>
    <n v="4"/>
    <n v="0"/>
    <n v="23.086400000000001"/>
    <n v="2"/>
    <n v="47"/>
    <n v="2015"/>
    <s v="February"/>
    <s v="Q1"/>
  </r>
  <r>
    <n v="2736"/>
    <x v="1344"/>
    <x v="50"/>
    <d v="2015-11-19T00:00:00"/>
    <s v="Standard Class"/>
    <s v="KL-16645"/>
    <x v="107"/>
    <x v="0"/>
    <s v="United States"/>
    <s v="Newark"/>
    <s v="Delaware"/>
    <n v="19711"/>
    <x v="3"/>
    <s v="TEC-PH-10003691"/>
    <x v="2"/>
    <s v="Phones"/>
    <s v="BlackBerry Q10"/>
    <x v="2216"/>
    <n v="3"/>
    <n v="0"/>
    <n v="94.492500000000007"/>
    <n v="6"/>
    <n v="25"/>
    <n v="2015"/>
    <s v="November"/>
    <s v="Q4"/>
  </r>
  <r>
    <n v="2737"/>
    <x v="1344"/>
    <x v="50"/>
    <d v="2015-11-19T00:00:00"/>
    <s v="Standard Class"/>
    <s v="KL-16645"/>
    <x v="107"/>
    <x v="0"/>
    <s v="United States"/>
    <s v="Newark"/>
    <s v="Delaware"/>
    <n v="19711"/>
    <x v="3"/>
    <s v="OFF-PA-10001560"/>
    <x v="1"/>
    <s v="Paper"/>
    <s v="Adams Telephone Message Books, 5 1/4” x 11”"/>
    <x v="2229"/>
    <n v="7"/>
    <n v="0"/>
    <n v="19.871600000000001"/>
    <n v="6"/>
    <n v="47"/>
    <n v="2015"/>
    <s v="November"/>
    <s v="Q4"/>
  </r>
  <r>
    <n v="2738"/>
    <x v="1344"/>
    <x v="50"/>
    <d v="2015-11-19T00:00:00"/>
    <s v="Standard Class"/>
    <s v="KL-16645"/>
    <x v="107"/>
    <x v="0"/>
    <s v="United States"/>
    <s v="Newark"/>
    <s v="Delaware"/>
    <n v="19711"/>
    <x v="3"/>
    <s v="FUR-BO-10004467"/>
    <x v="0"/>
    <s v="Bookcases"/>
    <s v="Bestar Classic Bookcase"/>
    <x v="670"/>
    <n v="3"/>
    <n v="0"/>
    <n v="56.994300000000003"/>
    <n v="6"/>
    <n v="19"/>
    <n v="2015"/>
    <s v="November"/>
    <s v="Q4"/>
  </r>
  <r>
    <n v="2739"/>
    <x v="1344"/>
    <x v="50"/>
    <d v="2015-11-19T00:00:00"/>
    <s v="Standard Class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x v="2230"/>
    <n v="2"/>
    <n v="0"/>
    <n v="43.190399999999997"/>
    <n v="6"/>
    <n v="47.999999999999993"/>
    <n v="2015"/>
    <s v="November"/>
    <s v="Q4"/>
  </r>
  <r>
    <n v="2740"/>
    <x v="1345"/>
    <x v="513"/>
    <d v="2017-04-18T00:00:00"/>
    <s v="First Class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x v="2231"/>
    <n v="4"/>
    <n v="0"/>
    <n v="9.5448000000000004"/>
    <n v="2"/>
    <n v="2"/>
    <n v="2017"/>
    <s v="April"/>
    <s v="Q2"/>
  </r>
  <r>
    <n v="2741"/>
    <x v="1345"/>
    <x v="513"/>
    <d v="2017-04-18T00:00:00"/>
    <s v="First Class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x v="2232"/>
    <n v="2"/>
    <n v="0"/>
    <n v="1.5588"/>
    <n v="2"/>
    <n v="6"/>
    <n v="2017"/>
    <s v="April"/>
    <s v="Q2"/>
  </r>
  <r>
    <n v="2742"/>
    <x v="1346"/>
    <x v="781"/>
    <d v="2016-02-27T00:00:00"/>
    <s v="Second Class"/>
    <s v="BD-11725"/>
    <x v="232"/>
    <x v="0"/>
    <s v="United States"/>
    <s v="Newark"/>
    <s v="Ohio"/>
    <n v="43055"/>
    <x v="3"/>
    <s v="OFF-EN-10003134"/>
    <x v="1"/>
    <s v="Envelopes"/>
    <s v="Staple envelope"/>
    <x v="666"/>
    <n v="5"/>
    <n v="0.2"/>
    <n v="17.52"/>
    <n v="2"/>
    <n v="37.5"/>
    <n v="2016"/>
    <s v="February"/>
    <s v="Q1"/>
  </r>
  <r>
    <n v="2743"/>
    <x v="1347"/>
    <x v="130"/>
    <d v="2014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x v="2233"/>
    <n v="2"/>
    <n v="0"/>
    <n v="13.4292"/>
    <n v="4"/>
    <n v="37.999999999999993"/>
    <n v="2014"/>
    <s v="November"/>
    <s v="Q4"/>
  </r>
  <r>
    <n v="2744"/>
    <x v="1348"/>
    <x v="782"/>
    <d v="2015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  <n v="6"/>
    <n v="0"/>
    <n v="100.4796"/>
    <n v="5"/>
    <n v="39"/>
    <n v="2015"/>
    <s v="June"/>
    <s v="Q2"/>
  </r>
  <r>
    <n v="2745"/>
    <x v="1348"/>
    <x v="782"/>
    <d v="2015-06-25T00:00:00"/>
    <s v="Second Class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x v="2235"/>
    <n v="3"/>
    <n v="0.2"/>
    <n v="47.241"/>
    <n v="5"/>
    <n v="37.5"/>
    <n v="2015"/>
    <s v="June"/>
    <s v="Q2"/>
  </r>
  <r>
    <n v="2746"/>
    <x v="1349"/>
    <x v="783"/>
    <d v="2017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x v="2236"/>
    <n v="1"/>
    <n v="0.2"/>
    <n v="21.997800000000002"/>
    <n v="4"/>
    <n v="27.500000000000004"/>
    <n v="2017"/>
    <s v="August"/>
    <s v="Q3"/>
  </r>
  <r>
    <n v="2747"/>
    <x v="1350"/>
    <x v="552"/>
    <d v="2014-05-17T00:00:00"/>
    <s v="Standard Class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x v="2237"/>
    <n v="3"/>
    <n v="0.3"/>
    <n v="-130.0104"/>
    <n v="5"/>
    <n v="-18.571428571428573"/>
    <n v="2014"/>
    <s v="May"/>
    <s v="Q2"/>
  </r>
  <r>
    <n v="2748"/>
    <x v="1351"/>
    <x v="6"/>
    <d v="2015-11-26T00:00:00"/>
    <s v="Standard Class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x v="220"/>
    <n v="4"/>
    <n v="0.2"/>
    <n v="-1.3584000000000001"/>
    <n v="4"/>
    <n v="-5"/>
    <n v="2015"/>
    <s v="November"/>
    <s v="Q4"/>
  </r>
  <r>
    <n v="2749"/>
    <x v="1352"/>
    <x v="784"/>
    <d v="2015-12-08T00:00:00"/>
    <s v="Standard Class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x v="2238"/>
    <n v="3"/>
    <n v="0.7"/>
    <n v="-6.0324"/>
    <n v="4"/>
    <n v="-73.333333333333329"/>
    <n v="2015"/>
    <s v="December"/>
    <s v="Q4"/>
  </r>
  <r>
    <n v="2750"/>
    <x v="1353"/>
    <x v="785"/>
    <d v="2014-06-14T00:00:00"/>
    <s v="Standard Class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x v="2239"/>
    <n v="3"/>
    <n v="0.2"/>
    <n v="73.194000000000003"/>
    <n v="6"/>
    <n v="12.5"/>
    <n v="2014"/>
    <s v="June"/>
    <s v="Q2"/>
  </r>
  <r>
    <n v="2751"/>
    <x v="1354"/>
    <x v="233"/>
    <d v="2014-08-11T00:00:00"/>
    <s v="Second Class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x v="2240"/>
    <n v="11"/>
    <n v="0"/>
    <n v="110.0528"/>
    <n v="3"/>
    <n v="26"/>
    <n v="2014"/>
    <s v="August"/>
    <s v="Q3"/>
  </r>
  <r>
    <n v="2752"/>
    <x v="1355"/>
    <x v="542"/>
    <d v="2014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s v="Hon Olson Stacker Stools"/>
    <x v="2241"/>
    <n v="2"/>
    <n v="0.2"/>
    <n v="22.529599999999999"/>
    <n v="4"/>
    <n v="10"/>
    <n v="2014"/>
    <s v="May"/>
    <s v="Q2"/>
  </r>
  <r>
    <n v="2753"/>
    <x v="1356"/>
    <x v="786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  <n v="4"/>
    <n v="40.000000000000007"/>
    <n v="2015"/>
    <s v="April"/>
    <s v="Q2"/>
  </r>
  <r>
    <n v="2754"/>
    <x v="1356"/>
    <x v="786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x v="2242"/>
    <n v="3"/>
    <n v="0"/>
    <n v="129.34800000000001"/>
    <n v="4"/>
    <n v="40"/>
    <n v="2015"/>
    <s v="April"/>
    <s v="Q2"/>
  </r>
  <r>
    <n v="2755"/>
    <x v="1356"/>
    <x v="786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x v="2243"/>
    <n v="5"/>
    <n v="0.2"/>
    <n v="68.596500000000006"/>
    <n v="4"/>
    <n v="8.75"/>
    <n v="2015"/>
    <s v="April"/>
    <s v="Q2"/>
  </r>
  <r>
    <n v="2756"/>
    <x v="1356"/>
    <x v="786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x v="2244"/>
    <n v="5"/>
    <n v="0"/>
    <n v="419.81849999999997"/>
    <n v="4"/>
    <n v="28.999999999999996"/>
    <n v="2015"/>
    <s v="April"/>
    <s v="Q2"/>
  </r>
  <r>
    <n v="2757"/>
    <x v="1356"/>
    <x v="786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s v="Xerox 1903"/>
    <x v="489"/>
    <n v="2"/>
    <n v="0"/>
    <n v="5.8604000000000003"/>
    <n v="4"/>
    <n v="49"/>
    <n v="2015"/>
    <s v="April"/>
    <s v="Q2"/>
  </r>
  <r>
    <n v="2758"/>
    <x v="1357"/>
    <x v="725"/>
    <d v="2016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x v="758"/>
    <n v="3"/>
    <n v="0"/>
    <n v="71.991"/>
    <n v="2"/>
    <n v="30"/>
    <n v="2016"/>
    <s v="June"/>
    <s v="Q2"/>
  </r>
  <r>
    <n v="2759"/>
    <x v="1358"/>
    <x v="21"/>
    <d v="2016-03-15T00:00:00"/>
    <s v="Standard Class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x v="2245"/>
    <n v="4"/>
    <n v="0"/>
    <n v="31.537199999999999"/>
    <n v="4"/>
    <n v="41"/>
    <n v="2016"/>
    <s v="March"/>
    <s v="Q1"/>
  </r>
  <r>
    <n v="2760"/>
    <x v="1358"/>
    <x v="21"/>
    <d v="2016-03-15T00:00:00"/>
    <s v="Standard Class"/>
    <s v="JP-16135"/>
    <x v="655"/>
    <x v="2"/>
    <s v="United States"/>
    <s v="Columbus"/>
    <s v="Georgia"/>
    <n v="31907"/>
    <x v="0"/>
    <s v="OFF-ST-10001526"/>
    <x v="1"/>
    <s v="Storage"/>
    <s v="Iceberg Mobile Mega Data/Printer Cart "/>
    <x v="2246"/>
    <n v="4"/>
    <n v="0"/>
    <n v="125.14319999999999"/>
    <n v="4"/>
    <n v="26"/>
    <n v="2016"/>
    <s v="March"/>
    <s v="Q1"/>
  </r>
  <r>
    <n v="2761"/>
    <x v="1359"/>
    <x v="542"/>
    <d v="2014-05-29T00:00:00"/>
    <s v="First Class"/>
    <s v="Dp-13240"/>
    <x v="656"/>
    <x v="2"/>
    <s v="United States"/>
    <s v="Murray"/>
    <s v="Utah"/>
    <n v="84107"/>
    <x v="1"/>
    <s v="OFF-PA-10002893"/>
    <x v="1"/>
    <s v="Paper"/>
    <s v="Wirebound Service Call Books, 5 1/2&quot; x 4&quot;"/>
    <x v="2247"/>
    <n v="5"/>
    <n v="0"/>
    <n v="23.231999999999999"/>
    <n v="3"/>
    <n v="48"/>
    <n v="2014"/>
    <s v="May"/>
    <s v="Q2"/>
  </r>
  <r>
    <n v="2762"/>
    <x v="1360"/>
    <x v="386"/>
    <d v="2017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s v="Maxell 4.7GB DVD-R 5/Pack"/>
    <x v="2248"/>
    <n v="1"/>
    <n v="0"/>
    <n v="0.43559999999999999"/>
    <n v="2"/>
    <n v="44"/>
    <n v="2017"/>
    <s v="October"/>
    <s v="Q4"/>
  </r>
  <r>
    <n v="2763"/>
    <x v="1360"/>
    <x v="386"/>
    <d v="2017-10-14T00:00:00"/>
    <s v="First Class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x v="2249"/>
    <n v="5"/>
    <n v="0.2"/>
    <n v="36.917000000000002"/>
    <n v="2"/>
    <n v="36.25"/>
    <n v="2017"/>
    <s v="October"/>
    <s v="Q4"/>
  </r>
  <r>
    <n v="2764"/>
    <x v="1361"/>
    <x v="738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x v="2250"/>
    <n v="3"/>
    <n v="0.7"/>
    <n v="-7.5768000000000004"/>
    <n v="6"/>
    <n v="-73.333333333333329"/>
    <n v="2017"/>
    <s v="June"/>
    <s v="Q2"/>
  </r>
  <r>
    <n v="2765"/>
    <x v="1361"/>
    <x v="738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x v="2251"/>
    <n v="5"/>
    <n v="0.7"/>
    <n v="-23.8855"/>
    <n v="6"/>
    <n v="-76.666666666666657"/>
    <n v="2017"/>
    <s v="June"/>
    <s v="Q2"/>
  </r>
  <r>
    <n v="2766"/>
    <x v="1361"/>
    <x v="738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x v="433"/>
    <n v="2"/>
    <n v="0.2"/>
    <n v="0.66959999999999997"/>
    <n v="6"/>
    <n v="7.4999999999999982"/>
    <n v="2017"/>
    <s v="June"/>
    <s v="Q2"/>
  </r>
  <r>
    <n v="2767"/>
    <x v="1362"/>
    <x v="787"/>
    <d v="2017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x v="2252"/>
    <n v="1"/>
    <n v="0.2"/>
    <n v="3.8681999999999999"/>
    <n v="3"/>
    <n v="11.249999999999998"/>
    <n v="2017"/>
    <s v="January"/>
    <s v="Q1"/>
  </r>
  <r>
    <n v="2768"/>
    <x v="1362"/>
    <x v="787"/>
    <d v="2017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  <n v="8"/>
    <n v="0.2"/>
    <n v="312.67599999999999"/>
    <n v="3"/>
    <n v="16.249999999999996"/>
    <n v="2017"/>
    <s v="January"/>
    <s v="Q1"/>
  </r>
  <r>
    <n v="2769"/>
    <x v="1363"/>
    <x v="788"/>
    <d v="2015-04-07T00:00:00"/>
    <s v="Standard Class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x v="2254"/>
    <n v="2"/>
    <n v="0.8"/>
    <n v="-80.48"/>
    <n v="5"/>
    <n v="-250"/>
    <n v="2015"/>
    <s v="April"/>
    <s v="Q2"/>
  </r>
  <r>
    <n v="2770"/>
    <x v="1363"/>
    <x v="788"/>
    <d v="2015-04-07T00:00:00"/>
    <s v="Standard Class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x v="2255"/>
    <n v="7"/>
    <n v="0.2"/>
    <n v="-0.62649999999999995"/>
    <n v="5"/>
    <n v="-1.25"/>
    <n v="2015"/>
    <s v="April"/>
    <s v="Q2"/>
  </r>
  <r>
    <n v="2771"/>
    <x v="1363"/>
    <x v="788"/>
    <d v="2015-04-07T00:00:00"/>
    <s v="Standard Class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x v="331"/>
    <n v="3"/>
    <n v="0.2"/>
    <n v="1.7990999999999999"/>
    <n v="5"/>
    <n v="3.75"/>
    <n v="2015"/>
    <s v="April"/>
    <s v="Q2"/>
  </r>
  <r>
    <n v="2772"/>
    <x v="1364"/>
    <x v="323"/>
    <d v="2016-09-10T00:00:00"/>
    <s v="Standard Class"/>
    <s v="JJ-15445"/>
    <x v="370"/>
    <x v="0"/>
    <s v="United States"/>
    <s v="Waukesha"/>
    <s v="Wisconsin"/>
    <n v="53186"/>
    <x v="2"/>
    <s v="OFF-ST-10000918"/>
    <x v="1"/>
    <s v="Storage"/>
    <s v="Crate-A-Files"/>
    <x v="2256"/>
    <n v="5"/>
    <n v="0"/>
    <n v="14.17"/>
    <n v="7"/>
    <n v="26"/>
    <n v="2016"/>
    <s v="September"/>
    <s v="Q3"/>
  </r>
  <r>
    <n v="2773"/>
    <x v="1365"/>
    <x v="389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x v="2257"/>
    <n v="3"/>
    <n v="0.2"/>
    <n v="5.7312000000000003"/>
    <n v="2"/>
    <n v="30.000000000000004"/>
    <n v="2017"/>
    <s v="December"/>
    <s v="Q4"/>
  </r>
  <r>
    <n v="2774"/>
    <x v="1366"/>
    <x v="441"/>
    <d v="2016-11-26T00:00:00"/>
    <s v="Standard Class"/>
    <s v="RD-19585"/>
    <x v="361"/>
    <x v="0"/>
    <s v="United States"/>
    <s v="Detroit"/>
    <s v="Michigan"/>
    <n v="48205"/>
    <x v="2"/>
    <s v="OFF-BI-10002852"/>
    <x v="1"/>
    <s v="Binders"/>
    <s v="Ibico Standard Transparent Covers"/>
    <x v="2258"/>
    <n v="3"/>
    <n v="0"/>
    <n v="24.2256"/>
    <n v="4"/>
    <n v="49.000000000000007"/>
    <n v="2016"/>
    <s v="November"/>
    <s v="Q4"/>
  </r>
  <r>
    <n v="2775"/>
    <x v="1367"/>
    <x v="343"/>
    <d v="2017-11-18T00:00:00"/>
    <s v="Standard Class"/>
    <s v="ML-17755"/>
    <x v="529"/>
    <x v="2"/>
    <s v="United States"/>
    <s v="Springfield"/>
    <s v="Ohio"/>
    <n v="45503"/>
    <x v="3"/>
    <s v="OFF-PA-10004451"/>
    <x v="1"/>
    <s v="Paper"/>
    <s v="Xerox 222"/>
    <x v="559"/>
    <n v="2"/>
    <n v="0.2"/>
    <n v="3.6288"/>
    <n v="7"/>
    <n v="35"/>
    <n v="2017"/>
    <s v="November"/>
    <s v="Q4"/>
  </r>
  <r>
    <n v="2776"/>
    <x v="1368"/>
    <x v="147"/>
    <d v="2016-10-25T00:00:00"/>
    <s v="Standard Class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x v="1233"/>
    <n v="3"/>
    <n v="0"/>
    <n v="1.5444"/>
    <n v="4"/>
    <n v="1"/>
    <n v="2016"/>
    <s v="October"/>
    <s v="Q4"/>
  </r>
  <r>
    <n v="2777"/>
    <x v="1369"/>
    <x v="379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x v="2259"/>
    <n v="7"/>
    <n v="0.2"/>
    <n v="4.5738000000000003"/>
    <n v="4"/>
    <n v="7.5"/>
    <n v="2015"/>
    <s v="December"/>
    <s v="Q4"/>
  </r>
  <r>
    <n v="2778"/>
    <x v="1370"/>
    <x v="789"/>
    <d v="2015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x v="2260"/>
    <n v="2"/>
    <n v="0.15"/>
    <n v="-13.797599999999999"/>
    <n v="2"/>
    <n v="-7.0588235294117645"/>
    <n v="2015"/>
    <s v="July"/>
    <s v="Q3"/>
  </r>
  <r>
    <n v="2779"/>
    <x v="1371"/>
    <x v="504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x v="208"/>
    <n v="8"/>
    <n v="0.2"/>
    <n v="6.2160000000000002"/>
    <n v="5"/>
    <n v="26.25"/>
    <n v="2017"/>
    <s v="April"/>
    <s v="Q2"/>
  </r>
  <r>
    <n v="2780"/>
    <x v="1371"/>
    <x v="504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s v="Maxell 4.7GB DVD+R 5/Pack"/>
    <x v="477"/>
    <n v="3"/>
    <n v="0.2"/>
    <n v="0.74250000000000005"/>
    <n v="5"/>
    <n v="31.250000000000007"/>
    <n v="2017"/>
    <s v="April"/>
    <s v="Q2"/>
  </r>
  <r>
    <n v="2781"/>
    <x v="1372"/>
    <x v="636"/>
    <d v="2017-05-08T00:00:00"/>
    <s v="First Class"/>
    <s v="TC-21295"/>
    <x v="646"/>
    <x v="0"/>
    <s v="United States"/>
    <s v="New York City"/>
    <s v="New York"/>
    <n v="10035"/>
    <x v="3"/>
    <s v="OFF-LA-10004544"/>
    <x v="1"/>
    <s v="Labels"/>
    <s v="Avery 505"/>
    <x v="2261"/>
    <n v="4"/>
    <n v="0"/>
    <n v="29.6"/>
    <n v="2"/>
    <n v="50"/>
    <n v="2017"/>
    <s v="May"/>
    <s v="Q2"/>
  </r>
  <r>
    <n v="2782"/>
    <x v="1373"/>
    <x v="225"/>
    <d v="2017-11-27T00:00:00"/>
    <s v="Standard Class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x v="1103"/>
    <n v="10"/>
    <n v="0"/>
    <n v="9.68"/>
    <n v="7"/>
    <n v="44"/>
    <n v="2017"/>
    <s v="November"/>
    <s v="Q4"/>
  </r>
  <r>
    <n v="2783"/>
    <x v="1374"/>
    <x v="583"/>
    <d v="2016-11-16T00:00:00"/>
    <s v="Standard Class"/>
    <s v="LD-17005"/>
    <x v="436"/>
    <x v="0"/>
    <s v="United States"/>
    <s v="Detroit"/>
    <s v="Michigan"/>
    <n v="48234"/>
    <x v="2"/>
    <s v="TEC-PH-10001336"/>
    <x v="2"/>
    <s v="Phones"/>
    <s v="Digium D40 VoIP phone"/>
    <x v="2018"/>
    <n v="2"/>
    <n v="0"/>
    <n v="74.8142"/>
    <n v="5"/>
    <n v="28.999999999999996"/>
    <n v="2016"/>
    <s v="November"/>
    <s v="Q4"/>
  </r>
  <r>
    <n v="2784"/>
    <x v="1375"/>
    <x v="732"/>
    <d v="2016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x v="1792"/>
    <n v="2"/>
    <n v="0.4"/>
    <n v="-15.992000000000001"/>
    <n v="5"/>
    <n v="-66.666666666666671"/>
    <n v="2016"/>
    <s v="November"/>
    <s v="Q4"/>
  </r>
  <r>
    <n v="2785"/>
    <x v="1376"/>
    <x v="790"/>
    <d v="2016-10-15T00:00:00"/>
    <s v="Standard Class"/>
    <s v="MP-17965"/>
    <x v="172"/>
    <x v="1"/>
    <s v="United States"/>
    <s v="Troy"/>
    <s v="Ohio"/>
    <n v="45373"/>
    <x v="3"/>
    <s v="TEC-PH-10004897"/>
    <x v="2"/>
    <s v="Phones"/>
    <s v="Mediabridge Sport Armband iPhone 5s"/>
    <x v="112"/>
    <n v="4"/>
    <n v="0.4"/>
    <n v="-15.5844"/>
    <n v="6"/>
    <n v="-65"/>
    <n v="2016"/>
    <s v="October"/>
    <s v="Q4"/>
  </r>
  <r>
    <n v="2786"/>
    <x v="1377"/>
    <x v="481"/>
    <d v="2015-09-23T00:00:00"/>
    <s v="First Class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x v="2262"/>
    <n v="4"/>
    <n v="0.2"/>
    <n v="0"/>
    <n v="2"/>
    <n v="0"/>
    <n v="2015"/>
    <s v="September"/>
    <s v="Q3"/>
  </r>
  <r>
    <n v="2787"/>
    <x v="1377"/>
    <x v="481"/>
    <d v="2015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x v="2263"/>
    <n v="2"/>
    <n v="0"/>
    <n v="2.528"/>
    <n v="2"/>
    <n v="32"/>
    <n v="2015"/>
    <s v="September"/>
    <s v="Q3"/>
  </r>
  <r>
    <n v="2788"/>
    <x v="1378"/>
    <x v="266"/>
    <d v="2014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x v="2264"/>
    <n v="5"/>
    <n v="0.6"/>
    <n v="-24.803000000000001"/>
    <n v="4"/>
    <n v="-42.500000000000007"/>
    <n v="2014"/>
    <s v="December"/>
    <s v="Q4"/>
  </r>
  <r>
    <n v="2789"/>
    <x v="1378"/>
    <x v="266"/>
    <d v="2014-12-06T00:00:00"/>
    <s v="Standard Class"/>
    <s v="MD-17860"/>
    <x v="550"/>
    <x v="1"/>
    <s v="United States"/>
    <s v="Corpus Christi"/>
    <s v="Texas"/>
    <n v="78415"/>
    <x v="2"/>
    <s v="OFF-AR-10000940"/>
    <x v="1"/>
    <s v="Art"/>
    <s v="Newell 343"/>
    <x v="2265"/>
    <n v="7"/>
    <n v="0.2"/>
    <n v="1.4406000000000001"/>
    <n v="4"/>
    <n v="8.75"/>
    <n v="2014"/>
    <s v="December"/>
    <s v="Q4"/>
  </r>
  <r>
    <n v="2790"/>
    <x v="1378"/>
    <x v="266"/>
    <d v="2014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s v="12-1/2 Diameter Round Wall Clock"/>
    <x v="786"/>
    <n v="5"/>
    <n v="0.6"/>
    <n v="-23.975999999999999"/>
    <n v="4"/>
    <n v="-60"/>
    <n v="2014"/>
    <s v="December"/>
    <s v="Q4"/>
  </r>
  <r>
    <n v="2791"/>
    <x v="1379"/>
    <x v="158"/>
    <d v="2014-09-22T00:00:00"/>
    <s v="First Class"/>
    <s v="BM-11650"/>
    <x v="312"/>
    <x v="1"/>
    <s v="United States"/>
    <s v="Omaha"/>
    <s v="Nebraska"/>
    <n v="68104"/>
    <x v="2"/>
    <s v="OFF-AP-10000358"/>
    <x v="1"/>
    <s v="Appliances"/>
    <s v="Fellowes Basic Home/Office Series Surge Protectors"/>
    <x v="2266"/>
    <n v="2"/>
    <n v="0"/>
    <n v="7.5284000000000004"/>
    <n v="1"/>
    <n v="28.999999999999996"/>
    <n v="2014"/>
    <s v="September"/>
    <s v="Q3"/>
  </r>
  <r>
    <n v="2792"/>
    <x v="1379"/>
    <x v="158"/>
    <d v="2014-09-22T00:00:00"/>
    <s v="First Class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x v="2267"/>
    <n v="3"/>
    <n v="0"/>
    <n v="10.881"/>
    <n v="1"/>
    <n v="30"/>
    <n v="2014"/>
    <s v="September"/>
    <s v="Q3"/>
  </r>
  <r>
    <n v="2793"/>
    <x v="1379"/>
    <x v="158"/>
    <d v="2014-09-22T00:00:00"/>
    <s v="First Class"/>
    <s v="BM-11650"/>
    <x v="312"/>
    <x v="1"/>
    <s v="United States"/>
    <s v="Omaha"/>
    <s v="Nebraska"/>
    <n v="68104"/>
    <x v="2"/>
    <s v="OFF-PA-10000029"/>
    <x v="1"/>
    <s v="Paper"/>
    <s v="Xerox 224"/>
    <x v="90"/>
    <n v="1"/>
    <n v="0"/>
    <n v="3.1103999999999998"/>
    <n v="1"/>
    <n v="47.999999999999993"/>
    <n v="2014"/>
    <s v="September"/>
    <s v="Q3"/>
  </r>
  <r>
    <n v="2794"/>
    <x v="1380"/>
    <x v="791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s v="Pyle PMP37LED"/>
    <x v="2268"/>
    <n v="14"/>
    <n v="0.2"/>
    <n v="94.0702"/>
    <n v="5"/>
    <n v="8.75"/>
    <n v="2014"/>
    <s v="April"/>
    <s v="Q2"/>
  </r>
  <r>
    <n v="2795"/>
    <x v="1380"/>
    <x v="791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s v="AT&amp;T 1080 Corded phone"/>
    <x v="2269"/>
    <n v="4"/>
    <n v="0.2"/>
    <n v="38.357199999999999"/>
    <n v="5"/>
    <n v="8.75"/>
    <n v="2014"/>
    <s v="April"/>
    <s v="Q2"/>
  </r>
  <r>
    <n v="2796"/>
    <x v="1380"/>
    <x v="791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x v="2270"/>
    <n v="7"/>
    <n v="0.2"/>
    <n v="6.5568999999999997"/>
    <n v="5"/>
    <n v="36.25"/>
    <n v="2014"/>
    <s v="April"/>
    <s v="Q2"/>
  </r>
  <r>
    <n v="2797"/>
    <x v="1380"/>
    <x v="791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x v="2271"/>
    <n v="3"/>
    <n v="0.15"/>
    <n v="-18.146999999999998"/>
    <n v="5"/>
    <n v="-5.8823529411764701"/>
    <n v="2014"/>
    <s v="April"/>
    <s v="Q2"/>
  </r>
  <r>
    <n v="2798"/>
    <x v="1381"/>
    <x v="179"/>
    <d v="2017-10-27T00:00:00"/>
    <s v="Standard Class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x v="518"/>
    <n v="4"/>
    <n v="0"/>
    <n v="4.1416000000000004"/>
    <n v="7"/>
    <n v="31.000000000000007"/>
    <n v="2017"/>
    <s v="October"/>
    <s v="Q4"/>
  </r>
  <r>
    <n v="2799"/>
    <x v="1381"/>
    <x v="179"/>
    <d v="2017-10-27T00:00:00"/>
    <s v="Standard Class"/>
    <s v="IG-15085"/>
    <x v="490"/>
    <x v="0"/>
    <s v="United States"/>
    <s v="Little Rock"/>
    <s v="Arkansas"/>
    <n v="72209"/>
    <x v="0"/>
    <s v="OFF-PA-10001019"/>
    <x v="1"/>
    <s v="Paper"/>
    <s v="Xerox 1884"/>
    <x v="786"/>
    <n v="2"/>
    <n v="0"/>
    <n v="18.781199999999998"/>
    <n v="7"/>
    <n v="47"/>
    <n v="2017"/>
    <s v="October"/>
    <s v="Q4"/>
  </r>
  <r>
    <n v="2800"/>
    <x v="1381"/>
    <x v="179"/>
    <d v="2017-10-27T00:00:00"/>
    <s v="Standard Class"/>
    <s v="IG-15085"/>
    <x v="490"/>
    <x v="0"/>
    <s v="United States"/>
    <s v="Little Rock"/>
    <s v="Arkansas"/>
    <n v="72209"/>
    <x v="0"/>
    <s v="OFF-BI-10003364"/>
    <x v="1"/>
    <s v="Binders"/>
    <s v="Binding Machine Supplies"/>
    <x v="2272"/>
    <n v="5"/>
    <n v="0"/>
    <n v="70.007999999999996"/>
    <n v="7"/>
    <n v="48"/>
    <n v="2017"/>
    <s v="October"/>
    <s v="Q4"/>
  </r>
  <r>
    <n v="2801"/>
    <x v="1382"/>
    <x v="792"/>
    <d v="2016-10-28T00:00:00"/>
    <s v="First Class"/>
    <s v="JS-15595"/>
    <x v="329"/>
    <x v="1"/>
    <s v="United States"/>
    <s v="Miami"/>
    <s v="Florida"/>
    <n v="33180"/>
    <x v="0"/>
    <s v="TEC-PH-10000984"/>
    <x v="2"/>
    <s v="Phones"/>
    <s v="Panasonic KX-TG9471B"/>
    <x v="2243"/>
    <n v="5"/>
    <n v="0.2"/>
    <n v="78.396000000000001"/>
    <n v="3"/>
    <n v="10"/>
    <n v="2016"/>
    <s v="October"/>
    <s v="Q4"/>
  </r>
  <r>
    <n v="2802"/>
    <x v="1383"/>
    <x v="549"/>
    <d v="2015-11-04T00:00:00"/>
    <s v="First Class"/>
    <s v="GA-14725"/>
    <x v="315"/>
    <x v="0"/>
    <s v="United States"/>
    <s v="Salem"/>
    <s v="Oregon"/>
    <n v="97301"/>
    <x v="1"/>
    <s v="OFF-AR-10001683"/>
    <x v="1"/>
    <s v="Art"/>
    <s v="Lumber Crayons"/>
    <x v="2273"/>
    <n v="1"/>
    <n v="0.2"/>
    <n v="1.7729999999999999"/>
    <n v="3"/>
    <n v="22.499999999999996"/>
    <n v="2015"/>
    <s v="November"/>
    <s v="Q4"/>
  </r>
  <r>
    <n v="2803"/>
    <x v="1384"/>
    <x v="132"/>
    <d v="2017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s v="9-3/4 Diameter Round Wall Clock"/>
    <x v="1419"/>
    <n v="3"/>
    <n v="0"/>
    <n v="17.375399999999999"/>
    <n v="5"/>
    <n v="42"/>
    <n v="2017"/>
    <s v="November"/>
    <s v="Q4"/>
  </r>
  <r>
    <n v="2804"/>
    <x v="1385"/>
    <x v="793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s v="Xerox 1962"/>
    <x v="1371"/>
    <n v="3"/>
    <n v="0"/>
    <n v="5.7779999999999996"/>
    <n v="4"/>
    <n v="44.999999999999993"/>
    <n v="2015"/>
    <s v="May"/>
    <s v="Q2"/>
  </r>
  <r>
    <n v="2805"/>
    <x v="1385"/>
    <x v="793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s v="Xerox 1953"/>
    <x v="2274"/>
    <n v="6"/>
    <n v="0"/>
    <n v="11.555999999999999"/>
    <n v="4"/>
    <n v="44.999999999999993"/>
    <n v="2015"/>
    <s v="May"/>
    <s v="Q2"/>
  </r>
  <r>
    <n v="2806"/>
    <x v="1386"/>
    <x v="67"/>
    <d v="2015-09-11T00:00:00"/>
    <s v="Standard Class"/>
    <s v="CC-12145"/>
    <x v="230"/>
    <x v="0"/>
    <s v="United States"/>
    <s v="El Paso"/>
    <s v="Texas"/>
    <n v="79907"/>
    <x v="2"/>
    <s v="FUR-CH-10000553"/>
    <x v="0"/>
    <s v="Chairs"/>
    <s v="Metal Folding Chairs, Beige, 4/Carton"/>
    <x v="2275"/>
    <n v="2"/>
    <n v="0.3"/>
    <n v="-2.0364"/>
    <n v="4"/>
    <n v="-4.2857142857142856"/>
    <n v="2015"/>
    <s v="September"/>
    <s v="Q3"/>
  </r>
  <r>
    <n v="2807"/>
    <x v="1387"/>
    <x v="395"/>
    <d v="2015-07-27T00:00:00"/>
    <s v="Second Class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x v="2276"/>
    <n v="2"/>
    <n v="0"/>
    <n v="0.47099999999999997"/>
    <n v="2"/>
    <n v="5"/>
    <n v="2015"/>
    <s v="July"/>
    <s v="Q3"/>
  </r>
  <r>
    <n v="2808"/>
    <x v="1387"/>
    <x v="395"/>
    <d v="2015-07-27T00:00:00"/>
    <s v="Second Class"/>
    <s v="MH-18025"/>
    <x v="659"/>
    <x v="0"/>
    <s v="United States"/>
    <s v="Seattle"/>
    <s v="Washington"/>
    <n v="98115"/>
    <x v="1"/>
    <s v="OFF-PA-10004782"/>
    <x v="1"/>
    <s v="Paper"/>
    <s v="Xerox 228"/>
    <x v="91"/>
    <n v="2"/>
    <n v="0"/>
    <n v="6.2207999999999997"/>
    <n v="2"/>
    <n v="47.999999999999993"/>
    <n v="2015"/>
    <s v="July"/>
    <s v="Q3"/>
  </r>
  <r>
    <n v="2809"/>
    <x v="1387"/>
    <x v="395"/>
    <d v="2015-07-27T00:00:00"/>
    <s v="Second Class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x v="2277"/>
    <n v="5"/>
    <n v="0"/>
    <n v="56.392000000000003"/>
    <n v="2"/>
    <n v="8"/>
    <n v="2015"/>
    <s v="July"/>
    <s v="Q3"/>
  </r>
  <r>
    <n v="2810"/>
    <x v="1387"/>
    <x v="395"/>
    <d v="2015-07-27T00:00:00"/>
    <s v="Second Class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  <n v="2"/>
    <n v="0.2"/>
    <n v="28.078399999999998"/>
    <n v="2"/>
    <n v="5"/>
    <n v="2015"/>
    <s v="July"/>
    <s v="Q3"/>
  </r>
  <r>
    <n v="2811"/>
    <x v="1388"/>
    <x v="547"/>
    <d v="2015-11-18T00:00:00"/>
    <s v="Second Class"/>
    <s v="MP-18175"/>
    <x v="486"/>
    <x v="2"/>
    <s v="United States"/>
    <s v="Milwaukee"/>
    <s v="Wisconsin"/>
    <n v="53209"/>
    <x v="2"/>
    <s v="OFF-PA-10000157"/>
    <x v="1"/>
    <s v="Paper"/>
    <s v="Xerox 191"/>
    <x v="2279"/>
    <n v="9"/>
    <n v="0"/>
    <n v="84.5154"/>
    <n v="2"/>
    <n v="47"/>
    <n v="2015"/>
    <s v="November"/>
    <s v="Q4"/>
  </r>
  <r>
    <n v="2812"/>
    <x v="1388"/>
    <x v="547"/>
    <d v="2015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/2"/>
    <x v="2280"/>
    <n v="6"/>
    <n v="0"/>
    <n v="76.087800000000001"/>
    <n v="2"/>
    <n v="41"/>
    <n v="2015"/>
    <s v="November"/>
    <s v="Q4"/>
  </r>
  <r>
    <n v="2813"/>
    <x v="1388"/>
    <x v="547"/>
    <d v="2015-11-18T00:00:00"/>
    <s v="Second Class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  <n v="3"/>
    <n v="0"/>
    <n v="36.398699999999998"/>
    <n v="2"/>
    <n v="17"/>
    <n v="2015"/>
    <s v="November"/>
    <s v="Q4"/>
  </r>
  <r>
    <n v="2814"/>
    <x v="1388"/>
    <x v="547"/>
    <d v="2015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x v="2282"/>
    <n v="4"/>
    <n v="0"/>
    <n v="229.99080000000001"/>
    <n v="2"/>
    <n v="23"/>
    <n v="2015"/>
    <s v="November"/>
    <s v="Q4"/>
  </r>
  <r>
    <n v="2815"/>
    <x v="1388"/>
    <x v="547"/>
    <d v="2015-11-18T00:00:00"/>
    <s v="Second Class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x v="2283"/>
    <n v="3"/>
    <n v="0"/>
    <n v="111.1035"/>
    <n v="2"/>
    <n v="17"/>
    <n v="2015"/>
    <s v="November"/>
    <s v="Q4"/>
  </r>
  <r>
    <n v="2816"/>
    <x v="1389"/>
    <x v="135"/>
    <d v="2015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x v="2284"/>
    <n v="5"/>
    <n v="0"/>
    <n v="51.57"/>
    <n v="7"/>
    <n v="45"/>
    <n v="2015"/>
    <s v="September"/>
    <s v="Q3"/>
  </r>
  <r>
    <n v="2817"/>
    <x v="1389"/>
    <x v="135"/>
    <d v="2015-09-08T00:00:00"/>
    <s v="Standard Class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x v="2285"/>
    <n v="1"/>
    <n v="0"/>
    <n v="15.185"/>
    <n v="7"/>
    <n v="25"/>
    <n v="2015"/>
    <s v="September"/>
    <s v="Q3"/>
  </r>
  <r>
    <n v="2818"/>
    <x v="1389"/>
    <x v="135"/>
    <d v="2015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x v="2217"/>
    <n v="2"/>
    <n v="0"/>
    <n v="27.359200000000001"/>
    <n v="7"/>
    <n v="22"/>
    <n v="2015"/>
    <s v="September"/>
    <s v="Q3"/>
  </r>
  <r>
    <n v="2819"/>
    <x v="1389"/>
    <x v="135"/>
    <d v="2015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s v="Adjustable Depth Letter/Legal Cart"/>
    <x v="2286"/>
    <n v="6"/>
    <n v="0"/>
    <n v="315.74040000000002"/>
    <n v="7"/>
    <n v="29.000000000000004"/>
    <n v="2015"/>
    <s v="September"/>
    <s v="Q3"/>
  </r>
  <r>
    <n v="2820"/>
    <x v="1390"/>
    <x v="465"/>
    <d v="2016-05-08T00:00:00"/>
    <s v="First Class"/>
    <s v="DM-13015"/>
    <x v="661"/>
    <x v="0"/>
    <s v="United States"/>
    <s v="Encinitas"/>
    <s v="California"/>
    <n v="92024"/>
    <x v="1"/>
    <s v="OFF-BI-10003784"/>
    <x v="1"/>
    <s v="Binders"/>
    <s v="Computer Printout Index Tabs"/>
    <x v="944"/>
    <n v="5"/>
    <n v="0.2"/>
    <n v="2.3519999999999999"/>
    <n v="3"/>
    <n v="35"/>
    <n v="2016"/>
    <s v="May"/>
    <s v="Q2"/>
  </r>
  <r>
    <n v="2821"/>
    <x v="1390"/>
    <x v="465"/>
    <d v="2016-05-08T00:00:00"/>
    <s v="First Class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x v="2287"/>
    <n v="3"/>
    <n v="0.2"/>
    <n v="7.4694000000000003"/>
    <n v="3"/>
    <n v="2.5"/>
    <n v="2016"/>
    <s v="May"/>
    <s v="Q2"/>
  </r>
  <r>
    <n v="2822"/>
    <x v="1391"/>
    <x v="413"/>
    <d v="2017-01-05T00:00:00"/>
    <s v="Standard Class"/>
    <s v="BD-11620"/>
    <x v="379"/>
    <x v="0"/>
    <s v="United States"/>
    <s v="Anaheim"/>
    <s v="California"/>
    <n v="92804"/>
    <x v="1"/>
    <s v="TEC-PH-10002563"/>
    <x v="2"/>
    <s v="Phones"/>
    <s v="Adtran 1202752G1"/>
    <x v="214"/>
    <n v="3"/>
    <n v="0.2"/>
    <n v="22.6782"/>
    <n v="5"/>
    <n v="7.5000000000000009"/>
    <n v="2016"/>
    <s v="December"/>
    <s v="Q4"/>
  </r>
  <r>
    <n v="2823"/>
    <x v="1392"/>
    <x v="65"/>
    <d v="2017-09-20T00:00:00"/>
    <s v="First Class"/>
    <s v="DC-12850"/>
    <x v="419"/>
    <x v="0"/>
    <s v="United States"/>
    <s v="Arlington"/>
    <s v="Texas"/>
    <n v="76017"/>
    <x v="2"/>
    <s v="OFF-AR-10000122"/>
    <x v="1"/>
    <s v="Art"/>
    <s v="Newell 314"/>
    <x v="433"/>
    <n v="2"/>
    <n v="0.2"/>
    <n v="0.55800000000000005"/>
    <n v="2"/>
    <n v="6.25"/>
    <n v="2017"/>
    <s v="September"/>
    <s v="Q3"/>
  </r>
  <r>
    <n v="2824"/>
    <x v="1392"/>
    <x v="65"/>
    <d v="2017-09-20T00:00:00"/>
    <s v="First Class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x v="2288"/>
    <n v="2"/>
    <n v="0.2"/>
    <n v="-2.9740000000000002"/>
    <n v="2"/>
    <n v="-6.25"/>
    <n v="2017"/>
    <s v="September"/>
    <s v="Q3"/>
  </r>
  <r>
    <n v="2825"/>
    <x v="1393"/>
    <x v="794"/>
    <d v="2014-09-30T00:00:00"/>
    <s v="Standard Class"/>
    <s v="MT-18070"/>
    <x v="192"/>
    <x v="2"/>
    <s v="United States"/>
    <s v="Houston"/>
    <s v="Texas"/>
    <n v="77041"/>
    <x v="2"/>
    <s v="OFF-PA-10003270"/>
    <x v="1"/>
    <s v="Paper"/>
    <s v="Xerox 1954"/>
    <x v="2289"/>
    <n v="8"/>
    <n v="0.2"/>
    <n v="10.56"/>
    <n v="5"/>
    <n v="31.25"/>
    <n v="2014"/>
    <s v="September"/>
    <s v="Q3"/>
  </r>
  <r>
    <n v="2826"/>
    <x v="1393"/>
    <x v="794"/>
    <d v="2014-09-30T00:00:00"/>
    <s v="Standard Class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x v="2290"/>
    <n v="2"/>
    <n v="0.32"/>
    <n v="-97.231200000000001"/>
    <n v="5"/>
    <n v="-32.352941176470587"/>
    <n v="2014"/>
    <s v="September"/>
    <s v="Q3"/>
  </r>
  <r>
    <n v="2827"/>
    <x v="1393"/>
    <x v="794"/>
    <d v="2014-09-30T00:00:00"/>
    <s v="Standard Class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x v="625"/>
    <n v="2"/>
    <n v="0.8"/>
    <n v="-4.3583999999999996"/>
    <n v="5"/>
    <n v="-159.99999999999997"/>
    <n v="2014"/>
    <s v="September"/>
    <s v="Q3"/>
  </r>
  <r>
    <n v="2828"/>
    <x v="1393"/>
    <x v="794"/>
    <d v="2014-09-30T00:00:00"/>
    <s v="Standard Class"/>
    <s v="MT-18070"/>
    <x v="192"/>
    <x v="2"/>
    <s v="United States"/>
    <s v="Houston"/>
    <s v="Texas"/>
    <n v="77041"/>
    <x v="2"/>
    <s v="OFF-EN-10001509"/>
    <x v="1"/>
    <s v="Envelopes"/>
    <s v="Poly String Tie Envelopes"/>
    <x v="30"/>
    <n v="2"/>
    <n v="0.2"/>
    <n v="1.1015999999999999"/>
    <n v="5"/>
    <n v="33.75"/>
    <n v="2014"/>
    <s v="September"/>
    <s v="Q3"/>
  </r>
  <r>
    <n v="2829"/>
    <x v="1394"/>
    <x v="131"/>
    <d v="2016-04-26T00:00:00"/>
    <s v="First Class"/>
    <s v="MJ-17740"/>
    <x v="77"/>
    <x v="0"/>
    <s v="United States"/>
    <s v="Lancaster"/>
    <s v="Ohio"/>
    <n v="43130"/>
    <x v="3"/>
    <s v="OFF-PA-10002421"/>
    <x v="1"/>
    <s v="Paper"/>
    <s v="Embossed Ink Jet Note Cards"/>
    <x v="2291"/>
    <n v="6"/>
    <n v="0.2"/>
    <n v="37.9176"/>
    <n v="3"/>
    <n v="35"/>
    <n v="2016"/>
    <s v="April"/>
    <s v="Q2"/>
  </r>
  <r>
    <n v="2830"/>
    <x v="1394"/>
    <x v="131"/>
    <d v="2016-04-26T00:00:00"/>
    <s v="First Class"/>
    <s v="MJ-17740"/>
    <x v="77"/>
    <x v="0"/>
    <s v="United States"/>
    <s v="Lancaster"/>
    <s v="Ohio"/>
    <n v="43130"/>
    <x v="3"/>
    <s v="OFF-ST-10000760"/>
    <x v="1"/>
    <s v="Storage"/>
    <s v="Eldon Fold 'N Roll Cart System"/>
    <x v="2292"/>
    <n v="5"/>
    <n v="0.2"/>
    <n v="6.2910000000000004"/>
    <n v="3"/>
    <n v="11.25"/>
    <n v="2016"/>
    <s v="April"/>
    <s v="Q2"/>
  </r>
  <r>
    <n v="2831"/>
    <x v="1394"/>
    <x v="131"/>
    <d v="2016-04-26T00:00:00"/>
    <s v="First Class"/>
    <s v="MJ-17740"/>
    <x v="77"/>
    <x v="0"/>
    <s v="United States"/>
    <s v="Lancaster"/>
    <s v="Ohio"/>
    <n v="43130"/>
    <x v="3"/>
    <s v="OFF-PA-10002923"/>
    <x v="1"/>
    <s v="Paper"/>
    <s v="Xerox 1942"/>
    <x v="128"/>
    <n v="2"/>
    <n v="0.2"/>
    <n v="29.364000000000001"/>
    <n v="3"/>
    <n v="37.5"/>
    <n v="2016"/>
    <s v="April"/>
    <s v="Q2"/>
  </r>
  <r>
    <n v="2832"/>
    <x v="1395"/>
    <x v="301"/>
    <d v="2014-11-05T00:00:00"/>
    <s v="Standard Class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x v="2293"/>
    <n v="5"/>
    <n v="0.2"/>
    <n v="-94.332999999999998"/>
    <n v="4"/>
    <n v="-21.25"/>
    <n v="2014"/>
    <s v="November"/>
    <s v="Q4"/>
  </r>
  <r>
    <n v="2833"/>
    <x v="1395"/>
    <x v="301"/>
    <d v="2014-11-05T00:00:00"/>
    <s v="Standard Class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x v="2294"/>
    <n v="3"/>
    <n v="0.2"/>
    <n v="54.5916"/>
    <n v="4"/>
    <n v="35"/>
    <n v="2014"/>
    <s v="November"/>
    <s v="Q4"/>
  </r>
  <r>
    <n v="2834"/>
    <x v="1396"/>
    <x v="795"/>
    <d v="2017-01-31T00:00:00"/>
    <s v="Second Class"/>
    <s v="CA-11965"/>
    <x v="662"/>
    <x v="1"/>
    <s v="United States"/>
    <s v="Hoover"/>
    <s v="Alabama"/>
    <n v="35244"/>
    <x v="0"/>
    <s v="OFF-AR-10001547"/>
    <x v="1"/>
    <s v="Art"/>
    <s v="Newell 311"/>
    <x v="2295"/>
    <n v="7"/>
    <n v="0"/>
    <n v="4.1768999999999998"/>
    <n v="5"/>
    <n v="26.999999999999996"/>
    <n v="2017"/>
    <s v="January"/>
    <s v="Q1"/>
  </r>
  <r>
    <n v="2835"/>
    <x v="1396"/>
    <x v="795"/>
    <d v="2017-01-31T00:00:00"/>
    <s v="Second Class"/>
    <s v="CA-11965"/>
    <x v="662"/>
    <x v="1"/>
    <s v="United States"/>
    <s v="Hoover"/>
    <s v="Alabama"/>
    <n v="35244"/>
    <x v="0"/>
    <s v="OFF-BI-10001890"/>
    <x v="1"/>
    <s v="Binders"/>
    <s v="Avery Poly Binder Pockets"/>
    <x v="181"/>
    <n v="2"/>
    <n v="0"/>
    <n v="3.4367999999999999"/>
    <n v="5"/>
    <n v="48"/>
    <n v="2017"/>
    <s v="January"/>
    <s v="Q1"/>
  </r>
  <r>
    <n v="2836"/>
    <x v="1397"/>
    <x v="343"/>
    <d v="2017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x v="2296"/>
    <n v="1"/>
    <n v="0"/>
    <n v="2.8313999999999999"/>
    <n v="5"/>
    <n v="25.999999999999996"/>
    <n v="2017"/>
    <s v="November"/>
    <s v="Q4"/>
  </r>
  <r>
    <n v="2837"/>
    <x v="1397"/>
    <x v="343"/>
    <d v="2017-11-16T00:00:00"/>
    <s v="Standard Class"/>
    <s v="GA-14725"/>
    <x v="315"/>
    <x v="0"/>
    <s v="United States"/>
    <s v="Los Angeles"/>
    <s v="California"/>
    <n v="90036"/>
    <x v="1"/>
    <s v="OFF-PA-10000520"/>
    <x v="1"/>
    <s v="Paper"/>
    <s v="Xerox 201"/>
    <x v="537"/>
    <n v="3"/>
    <n v="0"/>
    <n v="9.3312000000000008"/>
    <n v="5"/>
    <n v="48.000000000000007"/>
    <n v="2017"/>
    <s v="November"/>
    <s v="Q4"/>
  </r>
  <r>
    <n v="2838"/>
    <x v="1397"/>
    <x v="343"/>
    <d v="2017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x v="2077"/>
    <n v="5"/>
    <n v="0.2"/>
    <n v="39.520000000000003"/>
    <n v="5"/>
    <n v="32.500000000000007"/>
    <n v="2017"/>
    <s v="November"/>
    <s v="Q4"/>
  </r>
  <r>
    <n v="2839"/>
    <x v="1398"/>
    <x v="632"/>
    <d v="2016-06-12T00:00:00"/>
    <s v="First Class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x v="1188"/>
    <n v="2"/>
    <n v="0.5"/>
    <n v="-27.827999999999999"/>
    <n v="3"/>
    <n v="-3.9999999999999996"/>
    <n v="2016"/>
    <s v="June"/>
    <s v="Q2"/>
  </r>
  <r>
    <n v="2840"/>
    <x v="1399"/>
    <x v="37"/>
    <d v="2015-09-08T00:00:00"/>
    <s v="Second Class"/>
    <s v="JB-15400"/>
    <x v="80"/>
    <x v="1"/>
    <s v="United States"/>
    <s v="New York City"/>
    <s v="New York"/>
    <n v="10009"/>
    <x v="3"/>
    <s v="OFF-ST-10001526"/>
    <x v="1"/>
    <s v="Storage"/>
    <s v="Iceberg Mobile Mega Data/Printer Cart "/>
    <x v="2297"/>
    <n v="1"/>
    <n v="0"/>
    <n v="31.285799999999998"/>
    <n v="5"/>
    <n v="26"/>
    <n v="2015"/>
    <s v="September"/>
    <s v="Q3"/>
  </r>
  <r>
    <n v="2841"/>
    <x v="1400"/>
    <x v="619"/>
    <d v="2014-03-19T00:00:00"/>
    <s v="Standard Class"/>
    <s v="CK-12325"/>
    <x v="278"/>
    <x v="2"/>
    <s v="United States"/>
    <s v="Chesapeake"/>
    <s v="Virginia"/>
    <n v="23320"/>
    <x v="0"/>
    <s v="FUR-CH-10003379"/>
    <x v="0"/>
    <s v="Chairs"/>
    <s v="Global Commerce Series High-Back Swivel/Tilt Chairs"/>
    <x v="2298"/>
    <n v="4"/>
    <n v="0"/>
    <n v="284.98"/>
    <n v="5"/>
    <n v="25"/>
    <n v="2014"/>
    <s v="March"/>
    <s v="Q1"/>
  </r>
  <r>
    <n v="2842"/>
    <x v="1401"/>
    <x v="515"/>
    <d v="2017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s v="Xerox 1945"/>
    <x v="2299"/>
    <n v="7"/>
    <n v="0.2"/>
    <n v="83.209699999999998"/>
    <n v="4"/>
    <n v="36.25"/>
    <n v="2017"/>
    <s v="August"/>
    <s v="Q3"/>
  </r>
  <r>
    <n v="2843"/>
    <x v="1402"/>
    <x v="721"/>
    <d v="2017-03-27T00:00:00"/>
    <s v="Standard Class"/>
    <s v="AC-10660"/>
    <x v="663"/>
    <x v="0"/>
    <s v="United States"/>
    <s v="Huntsville"/>
    <s v="Texas"/>
    <n v="77340"/>
    <x v="2"/>
    <s v="OFF-ST-10001809"/>
    <x v="1"/>
    <s v="Storage"/>
    <s v="Fellowes Officeware Wire Shelving"/>
    <x v="2300"/>
    <n v="2"/>
    <n v="0.2"/>
    <n v="-32.338799999999999"/>
    <n v="4"/>
    <n v="-22.499999999999996"/>
    <n v="2017"/>
    <s v="March"/>
    <s v="Q1"/>
  </r>
  <r>
    <n v="2844"/>
    <x v="1403"/>
    <x v="796"/>
    <d v="2017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s v="KeyTronic KT800P2 - Keyboard - Black"/>
    <x v="2301"/>
    <n v="3"/>
    <n v="0.2"/>
    <n v="-0.9012"/>
    <n v="4"/>
    <n v="-2.5"/>
    <n v="2017"/>
    <s v="May"/>
    <s v="Q2"/>
  </r>
  <r>
    <n v="2845"/>
    <x v="1404"/>
    <x v="797"/>
    <d v="2016-12-31T00:00:00"/>
    <s v="Standard Class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x v="2302"/>
    <n v="8"/>
    <n v="0.3"/>
    <n v="-12.0784"/>
    <n v="4"/>
    <n v="-1.4285714285714286"/>
    <n v="2016"/>
    <s v="December"/>
    <s v="Q4"/>
  </r>
  <r>
    <n v="2846"/>
    <x v="1405"/>
    <x v="701"/>
    <d v="2017-11-20T00:00:00"/>
    <s v="First Class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x v="711"/>
    <n v="3"/>
    <n v="0"/>
    <n v="14.263199999999999"/>
    <n v="3"/>
    <n v="28.000000000000004"/>
    <n v="2017"/>
    <s v="November"/>
    <s v="Q4"/>
  </r>
  <r>
    <n v="2847"/>
    <x v="1406"/>
    <x v="18"/>
    <d v="2017-09-15T00:00:00"/>
    <s v="Standard Class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  <n v="3"/>
    <n v="0.8"/>
    <n v="-1143.8910000000001"/>
    <n v="5"/>
    <n v="-150"/>
    <n v="2017"/>
    <s v="September"/>
    <s v="Q3"/>
  </r>
  <r>
    <n v="2848"/>
    <x v="1407"/>
    <x v="798"/>
    <d v="2017-04-15T00:00:00"/>
    <s v="Standard Class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  <n v="6"/>
    <n v="0"/>
    <n v="15.7584"/>
    <n v="7"/>
    <n v="27.999999999999996"/>
    <n v="2017"/>
    <s v="April"/>
    <s v="Q2"/>
  </r>
  <r>
    <n v="2849"/>
    <x v="1407"/>
    <x v="798"/>
    <d v="2017-04-15T00:00:00"/>
    <s v="Standard Class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x v="2305"/>
    <n v="3"/>
    <n v="0"/>
    <n v="1264.7559000000001"/>
    <n v="7"/>
    <n v="47.000000000000007"/>
    <n v="2017"/>
    <s v="April"/>
    <s v="Q2"/>
  </r>
  <r>
    <n v="2850"/>
    <x v="1408"/>
    <x v="85"/>
    <d v="2016-12-03T00:00:00"/>
    <s v="Standard Class"/>
    <s v="AJ-10780"/>
    <x v="321"/>
    <x v="1"/>
    <s v="United States"/>
    <s v="Palm Coast"/>
    <s v="Florida"/>
    <n v="32137"/>
    <x v="0"/>
    <s v="OFF-BI-10002976"/>
    <x v="1"/>
    <s v="Binders"/>
    <s v="ACCOHIDE Binder by Acco"/>
    <x v="2306"/>
    <n v="6"/>
    <n v="0.7"/>
    <n v="-5.6993999999999998"/>
    <n v="5"/>
    <n v="-76.666666666666657"/>
    <n v="2016"/>
    <s v="November"/>
    <s v="Q4"/>
  </r>
  <r>
    <n v="2851"/>
    <x v="1409"/>
    <x v="799"/>
    <d v="2016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x v="1445"/>
    <n v="1"/>
    <n v="0.2"/>
    <n v="-12.956799999999999"/>
    <n v="3"/>
    <n v="-20"/>
    <n v="2016"/>
    <s v="June"/>
    <s v="Q2"/>
  </r>
  <r>
    <n v="2852"/>
    <x v="1410"/>
    <x v="94"/>
    <d v="2017-12-22T00:00:00"/>
    <s v="Standard Class"/>
    <s v="VF-21715"/>
    <x v="665"/>
    <x v="2"/>
    <s v="United States"/>
    <s v="Columbus"/>
    <s v="Indiana"/>
    <n v="47201"/>
    <x v="2"/>
    <s v="OFF-PA-10001745"/>
    <x v="1"/>
    <s v="Paper"/>
    <s v="Wirebound Message Books, 2 7/8&quot; x 5&quot;, 3 Forms per Page"/>
    <x v="2307"/>
    <n v="4"/>
    <n v="0"/>
    <n v="13.235200000000001"/>
    <n v="5"/>
    <n v="47"/>
    <n v="2017"/>
    <s v="December"/>
    <s v="Q4"/>
  </r>
  <r>
    <n v="2853"/>
    <x v="1411"/>
    <x v="690"/>
    <d v="2016-03-21T00:00:00"/>
    <s v="Second Class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x v="1852"/>
    <n v="1"/>
    <n v="0"/>
    <n v="6.8907999999999996"/>
    <n v="2"/>
    <n v="46"/>
    <n v="2016"/>
    <s v="March"/>
    <s v="Q1"/>
  </r>
  <r>
    <n v="2854"/>
    <x v="1411"/>
    <x v="690"/>
    <d v="2016-03-21T00:00:00"/>
    <s v="Second Class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x v="2308"/>
    <n v="4"/>
    <n v="0"/>
    <n v="6.9088000000000003"/>
    <n v="2"/>
    <n v="34"/>
    <n v="2016"/>
    <s v="March"/>
    <s v="Q1"/>
  </r>
  <r>
    <n v="2855"/>
    <x v="1412"/>
    <x v="648"/>
    <d v="2017-08-20T00:00:00"/>
    <s v="Same Day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x v="2309"/>
    <n v="3"/>
    <n v="0"/>
    <n v="10.4754"/>
    <n v="0"/>
    <n v="26"/>
    <n v="2017"/>
    <s v="August"/>
    <s v="Q3"/>
  </r>
  <r>
    <n v="2856"/>
    <x v="1413"/>
    <x v="8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s v="Avery 498"/>
    <x v="2310"/>
    <n v="7"/>
    <n v="0"/>
    <n v="9.5081000000000007"/>
    <n v="6"/>
    <n v="47"/>
    <n v="2017"/>
    <s v="July"/>
    <s v="Q3"/>
  </r>
  <r>
    <n v="2857"/>
    <x v="1414"/>
    <x v="370"/>
    <d v="2016-08-29T00:00:00"/>
    <s v="First Class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x v="2311"/>
    <n v="4"/>
    <n v="0.2"/>
    <n v="100.196"/>
    <n v="3"/>
    <n v="6.25"/>
    <n v="2016"/>
    <s v="August"/>
    <s v="Q3"/>
  </r>
  <r>
    <n v="2858"/>
    <x v="1415"/>
    <x v="243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x v="2241"/>
    <n v="2"/>
    <n v="0.2"/>
    <n v="22.529599999999999"/>
    <n v="2"/>
    <n v="10"/>
    <n v="2016"/>
    <s v="August"/>
    <s v="Q3"/>
  </r>
  <r>
    <n v="2859"/>
    <x v="1416"/>
    <x v="240"/>
    <d v="2017-05-23T00:00:00"/>
    <s v="Standard Class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x v="760"/>
    <n v="4"/>
    <n v="0"/>
    <n v="4.0679999999999996"/>
    <n v="4"/>
    <n v="6"/>
    <n v="2017"/>
    <s v="May"/>
    <s v="Q2"/>
  </r>
  <r>
    <n v="2860"/>
    <x v="1416"/>
    <x v="240"/>
    <d v="2017-05-23T00:00:00"/>
    <s v="Standard Class"/>
    <s v="SC-20380"/>
    <x v="618"/>
    <x v="0"/>
    <s v="United States"/>
    <s v="Atlanta"/>
    <s v="Georgia"/>
    <n v="30318"/>
    <x v="0"/>
    <s v="TEC-PH-10004389"/>
    <x v="2"/>
    <s v="Phones"/>
    <s v="Nokia Lumia 925"/>
    <x v="2216"/>
    <n v="3"/>
    <n v="0"/>
    <n v="98.272199999999998"/>
    <n v="4"/>
    <n v="25.999999999999996"/>
    <n v="2017"/>
    <s v="May"/>
    <s v="Q2"/>
  </r>
  <r>
    <n v="2861"/>
    <x v="1416"/>
    <x v="240"/>
    <d v="2017-05-23T00:00:00"/>
    <s v="Standard Class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x v="2312"/>
    <n v="9"/>
    <n v="0"/>
    <n v="374.62860000000001"/>
    <n v="4"/>
    <n v="23"/>
    <n v="2017"/>
    <s v="May"/>
    <s v="Q2"/>
  </r>
  <r>
    <n v="2862"/>
    <x v="1416"/>
    <x v="240"/>
    <d v="2017-05-23T00:00:00"/>
    <s v="Standard Class"/>
    <s v="SC-20380"/>
    <x v="618"/>
    <x v="0"/>
    <s v="United States"/>
    <s v="Atlanta"/>
    <s v="Georgia"/>
    <n v="30318"/>
    <x v="0"/>
    <s v="OFF-PA-10000100"/>
    <x v="1"/>
    <s v="Paper"/>
    <s v="Xerox 1945"/>
    <x v="2313"/>
    <n v="7"/>
    <n v="0"/>
    <n v="140.59569999999999"/>
    <n v="4"/>
    <n v="49"/>
    <n v="2017"/>
    <s v="May"/>
    <s v="Q2"/>
  </r>
  <r>
    <n v="2863"/>
    <x v="1417"/>
    <x v="801"/>
    <d v="2017-08-17T00:00:00"/>
    <s v="Standard Class"/>
    <s v="RH-19495"/>
    <x v="302"/>
    <x v="0"/>
    <s v="United States"/>
    <s v="Orlando"/>
    <s v="Florida"/>
    <n v="32839"/>
    <x v="0"/>
    <s v="OFF-PA-10000223"/>
    <x v="1"/>
    <s v="Paper"/>
    <s v="Xerox 2000"/>
    <x v="557"/>
    <n v="4"/>
    <n v="0.2"/>
    <n v="7.2576000000000001"/>
    <n v="5"/>
    <n v="35"/>
    <n v="2017"/>
    <s v="August"/>
    <s v="Q3"/>
  </r>
  <r>
    <n v="2864"/>
    <x v="1418"/>
    <x v="802"/>
    <d v="2017-08-13T00:00:00"/>
    <s v="Same Day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  <n v="0"/>
    <n v="26.999999999999996"/>
    <n v="2017"/>
    <s v="August"/>
    <s v="Q3"/>
  </r>
  <r>
    <n v="2865"/>
    <x v="1418"/>
    <x v="802"/>
    <d v="2017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s v="Staple holder"/>
    <x v="2314"/>
    <n v="7"/>
    <n v="0"/>
    <n v="22.6233"/>
    <n v="0"/>
    <n v="26.999999999999996"/>
    <n v="2017"/>
    <s v="August"/>
    <s v="Q3"/>
  </r>
  <r>
    <n v="2866"/>
    <x v="1418"/>
    <x v="802"/>
    <d v="2017-08-13T00:00:00"/>
    <s v="Same Day"/>
    <s v="JK-15370"/>
    <x v="271"/>
    <x v="0"/>
    <s v="United States"/>
    <s v="San Francisco"/>
    <s v="California"/>
    <n v="94122"/>
    <x v="1"/>
    <s v="OFF-AR-10000588"/>
    <x v="1"/>
    <s v="Art"/>
    <s v="Newell 345"/>
    <x v="423"/>
    <n v="3"/>
    <n v="0"/>
    <n v="15.475199999999999"/>
    <n v="0"/>
    <n v="25.999999999999996"/>
    <n v="2017"/>
    <s v="August"/>
    <s v="Q3"/>
  </r>
  <r>
    <n v="2867"/>
    <x v="1418"/>
    <x v="802"/>
    <d v="2017-08-13T00:00:00"/>
    <s v="Same Day"/>
    <s v="JK-15370"/>
    <x v="271"/>
    <x v="0"/>
    <s v="United States"/>
    <s v="San Francisco"/>
    <s v="California"/>
    <n v="94122"/>
    <x v="1"/>
    <s v="OFF-SU-10000946"/>
    <x v="1"/>
    <s v="Supplies"/>
    <s v="Staple remover"/>
    <x v="1043"/>
    <n v="4"/>
    <n v="0"/>
    <n v="9.2568000000000001"/>
    <n v="0"/>
    <n v="28.999999999999996"/>
    <n v="2017"/>
    <s v="August"/>
    <s v="Q3"/>
  </r>
  <r>
    <n v="2868"/>
    <x v="1419"/>
    <x v="338"/>
    <d v="2016-11-12T00:00:00"/>
    <s v="Second Class"/>
    <s v="AF-10885"/>
    <x v="314"/>
    <x v="0"/>
    <s v="United States"/>
    <s v="Toledo"/>
    <s v="Ohio"/>
    <n v="43615"/>
    <x v="3"/>
    <s v="OFF-SU-10001225"/>
    <x v="1"/>
    <s v="Supplies"/>
    <s v="Staple remover"/>
    <x v="2315"/>
    <n v="5"/>
    <n v="0.2"/>
    <n v="-3.3119999999999998"/>
    <n v="2"/>
    <n v="-22.499999999999996"/>
    <n v="2016"/>
    <s v="November"/>
    <s v="Q4"/>
  </r>
  <r>
    <n v="2869"/>
    <x v="1419"/>
    <x v="338"/>
    <d v="2016-11-12T00:00:00"/>
    <s v="Second Class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x v="2316"/>
    <n v="3"/>
    <n v="0.2"/>
    <n v="-2.4359999999999999"/>
    <n v="2"/>
    <n v="-6.25"/>
    <n v="2016"/>
    <s v="November"/>
    <s v="Q4"/>
  </r>
  <r>
    <n v="2870"/>
    <x v="1420"/>
    <x v="492"/>
    <d v="2017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s v="Dana Swing-Arm Lamps"/>
    <x v="1217"/>
    <n v="2"/>
    <n v="0.2"/>
    <n v="1.0680000000000001"/>
    <n v="7"/>
    <n v="6.25"/>
    <n v="2017"/>
    <s v="June"/>
    <s v="Q2"/>
  </r>
  <r>
    <n v="2871"/>
    <x v="1421"/>
    <x v="579"/>
    <d v="2014-03-26T00:00:00"/>
    <s v="Standard Class"/>
    <s v="BF-11275"/>
    <x v="667"/>
    <x v="1"/>
    <s v="United States"/>
    <s v="Tucson"/>
    <s v="Arizona"/>
    <n v="85705"/>
    <x v="1"/>
    <s v="OFF-PA-10002581"/>
    <x v="1"/>
    <s v="Paper"/>
    <s v="Xerox 1951"/>
    <x v="1339"/>
    <n v="3"/>
    <n v="0.2"/>
    <n v="23.234999999999999"/>
    <n v="4"/>
    <n v="31.25"/>
    <n v="2014"/>
    <s v="March"/>
    <s v="Q1"/>
  </r>
  <r>
    <n v="2872"/>
    <x v="1421"/>
    <x v="579"/>
    <d v="2014-03-26T00:00:00"/>
    <s v="Standard Class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x v="2317"/>
    <n v="3"/>
    <n v="0.2"/>
    <n v="-35.364600000000003"/>
    <n v="4"/>
    <n v="-11.250000000000002"/>
    <n v="2014"/>
    <s v="March"/>
    <s v="Q1"/>
  </r>
  <r>
    <n v="2873"/>
    <x v="1422"/>
    <x v="140"/>
    <d v="2017-06-20T00:00:00"/>
    <s v="Standard Class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x v="2318"/>
    <n v="1"/>
    <n v="0"/>
    <n v="1.7465999999999999"/>
    <n v="5"/>
    <n v="41"/>
    <n v="2017"/>
    <s v="June"/>
    <s v="Q2"/>
  </r>
  <r>
    <n v="2874"/>
    <x v="1423"/>
    <x v="673"/>
    <d v="2017-11-22T00:00:00"/>
    <s v="Standard Class"/>
    <s v="SW-20275"/>
    <x v="349"/>
    <x v="0"/>
    <s v="United States"/>
    <s v="San Diego"/>
    <s v="California"/>
    <n v="92105"/>
    <x v="1"/>
    <s v="OFF-ST-10001963"/>
    <x v="1"/>
    <s v="Storage"/>
    <s v="Tennsco Regal Shelving Units"/>
    <x v="2319"/>
    <n v="8"/>
    <n v="0"/>
    <n v="24.3384"/>
    <n v="6"/>
    <n v="3.0000000000000004"/>
    <n v="2017"/>
    <s v="November"/>
    <s v="Q4"/>
  </r>
  <r>
    <n v="2875"/>
    <x v="1424"/>
    <x v="614"/>
    <d v="2017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s v="Ideal Clamps"/>
    <x v="2320"/>
    <n v="3"/>
    <n v="0"/>
    <n v="2.9546999999999999"/>
    <n v="2"/>
    <n v="48.999999999999993"/>
    <n v="2017"/>
    <s v="December"/>
    <s v="Q4"/>
  </r>
  <r>
    <n v="2876"/>
    <x v="1425"/>
    <x v="803"/>
    <d v="2016-01-23T00:00:00"/>
    <s v="Second Class"/>
    <s v="TD-20995"/>
    <x v="143"/>
    <x v="0"/>
    <s v="United States"/>
    <s v="San Diego"/>
    <s v="California"/>
    <n v="92037"/>
    <x v="1"/>
    <s v="FUR-CH-10004289"/>
    <x v="0"/>
    <s v="Chairs"/>
    <s v="Global Super Steno Chair"/>
    <x v="2321"/>
    <n v="2"/>
    <n v="0.2"/>
    <n v="-5.7587999999999999"/>
    <n v="2"/>
    <n v="-3.75"/>
    <n v="2016"/>
    <s v="January"/>
    <s v="Q1"/>
  </r>
  <r>
    <n v="2877"/>
    <x v="1425"/>
    <x v="803"/>
    <d v="2016-01-23T00:00:00"/>
    <s v="Second Class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x v="2322"/>
    <n v="7"/>
    <n v="0.2"/>
    <n v="76.011600000000001"/>
    <n v="2"/>
    <n v="7.5"/>
    <n v="2016"/>
    <s v="January"/>
    <s v="Q1"/>
  </r>
  <r>
    <n v="2878"/>
    <x v="1426"/>
    <x v="804"/>
    <d v="2016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x v="2323"/>
    <n v="2"/>
    <n v="0"/>
    <n v="24.599799999999998"/>
    <n v="4"/>
    <n v="46.999999999999993"/>
    <n v="2016"/>
    <s v="January"/>
    <s v="Q1"/>
  </r>
  <r>
    <n v="2879"/>
    <x v="1426"/>
    <x v="804"/>
    <d v="2016-01-19T00:00:00"/>
    <s v="Standard Class"/>
    <s v="Dp-13240"/>
    <x v="656"/>
    <x v="2"/>
    <s v="United States"/>
    <s v="Westfield"/>
    <s v="New Jersey"/>
    <n v="7090"/>
    <x v="3"/>
    <s v="OFF-AR-10001573"/>
    <x v="1"/>
    <s v="Art"/>
    <s v="American Pencil"/>
    <x v="2324"/>
    <n v="2"/>
    <n v="0"/>
    <n v="1.3513999999999999"/>
    <n v="4"/>
    <n v="28.999999999999996"/>
    <n v="2016"/>
    <s v="January"/>
    <s v="Q1"/>
  </r>
  <r>
    <n v="2880"/>
    <x v="1426"/>
    <x v="804"/>
    <d v="2016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s v="Logitech Gaming G510s - Keyboard"/>
    <x v="2325"/>
    <n v="3"/>
    <n v="0"/>
    <n v="91.789199999999994"/>
    <n v="4"/>
    <n v="36"/>
    <n v="2016"/>
    <s v="January"/>
    <s v="Q1"/>
  </r>
  <r>
    <n v="2881"/>
    <x v="1427"/>
    <x v="251"/>
    <d v="2016-09-23T00:00:00"/>
    <s v="Second Class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x v="2326"/>
    <n v="6"/>
    <n v="0"/>
    <n v="12.72"/>
    <n v="4"/>
    <n v="50"/>
    <n v="2016"/>
    <s v="September"/>
    <s v="Q3"/>
  </r>
  <r>
    <n v="2882"/>
    <x v="1427"/>
    <x v="251"/>
    <d v="2016-09-23T00:00:00"/>
    <s v="Second Class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x v="1048"/>
    <n v="3"/>
    <n v="0"/>
    <n v="8.0997000000000003"/>
    <n v="4"/>
    <n v="29.000000000000004"/>
    <n v="2016"/>
    <s v="September"/>
    <s v="Q3"/>
  </r>
  <r>
    <n v="2883"/>
    <x v="1428"/>
    <x v="805"/>
    <d v="2014-02-25T00:00:00"/>
    <s v="Standard Class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x v="2327"/>
    <n v="5"/>
    <n v="0.8"/>
    <n v="-13.717499999999999"/>
    <n v="4"/>
    <n v="-155"/>
    <n v="2014"/>
    <s v="February"/>
    <s v="Q1"/>
  </r>
  <r>
    <n v="2884"/>
    <x v="1429"/>
    <x v="583"/>
    <d v="2016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x v="2328"/>
    <n v="4"/>
    <n v="0"/>
    <n v="2.2271999999999998"/>
    <n v="5"/>
    <n v="32"/>
    <n v="2016"/>
    <s v="November"/>
    <s v="Q4"/>
  </r>
  <r>
    <n v="2885"/>
    <x v="1430"/>
    <x v="806"/>
    <d v="2016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s v="Heavy-Duty E-Z-D Binders"/>
    <x v="732"/>
    <n v="2"/>
    <n v="0.2"/>
    <n v="5.8914"/>
    <n v="4"/>
    <n v="33.75"/>
    <n v="2016"/>
    <s v="January"/>
    <s v="Q1"/>
  </r>
  <r>
    <n v="2886"/>
    <x v="1431"/>
    <x v="807"/>
    <d v="2016-10-22T00:00:00"/>
    <s v="Standard Class"/>
    <s v="EP-13915"/>
    <x v="212"/>
    <x v="0"/>
    <s v="United States"/>
    <s v="Tempe"/>
    <s v="Arizona"/>
    <n v="85281"/>
    <x v="1"/>
    <s v="FUR-CH-10003396"/>
    <x v="0"/>
    <s v="Chairs"/>
    <s v="Global Deluxe Steno Chair"/>
    <x v="2329"/>
    <n v="5"/>
    <n v="0.2"/>
    <n v="-34.640999999999998"/>
    <n v="4"/>
    <n v="-11.249999999999998"/>
    <n v="2016"/>
    <s v="October"/>
    <s v="Q4"/>
  </r>
  <r>
    <n v="2887"/>
    <x v="1432"/>
    <x v="404"/>
    <d v="2017-12-19T00:00:00"/>
    <s v="First Class"/>
    <s v="EP-13915"/>
    <x v="212"/>
    <x v="0"/>
    <s v="United States"/>
    <s v="Los Angeles"/>
    <s v="California"/>
    <n v="90008"/>
    <x v="1"/>
    <s v="OFF-AR-10003811"/>
    <x v="1"/>
    <s v="Art"/>
    <s v="Newell 327"/>
    <x v="153"/>
    <n v="3"/>
    <n v="0"/>
    <n v="1.7901"/>
    <n v="1"/>
    <n v="27"/>
    <n v="2017"/>
    <s v="December"/>
    <s v="Q4"/>
  </r>
  <r>
    <n v="2888"/>
    <x v="1432"/>
    <x v="404"/>
    <d v="2017-12-19T00:00:00"/>
    <s v="First Class"/>
    <s v="EP-13915"/>
    <x v="212"/>
    <x v="0"/>
    <s v="United States"/>
    <s v="Los Angeles"/>
    <s v="California"/>
    <n v="90008"/>
    <x v="1"/>
    <s v="OFF-PA-10003172"/>
    <x v="1"/>
    <s v="Paper"/>
    <s v="Xerox 1996"/>
    <x v="91"/>
    <n v="2"/>
    <n v="0"/>
    <n v="6.2207999999999997"/>
    <n v="1"/>
    <n v="47.999999999999993"/>
    <n v="2017"/>
    <s v="December"/>
    <s v="Q4"/>
  </r>
  <r>
    <n v="2889"/>
    <x v="1432"/>
    <x v="404"/>
    <d v="2017-12-19T00:00:00"/>
    <s v="First Class"/>
    <s v="EP-13915"/>
    <x v="212"/>
    <x v="0"/>
    <s v="United States"/>
    <s v="Los Angeles"/>
    <s v="California"/>
    <n v="90008"/>
    <x v="1"/>
    <s v="OFF-PA-10000289"/>
    <x v="1"/>
    <s v="Paper"/>
    <s v="Xerox 213"/>
    <x v="56"/>
    <n v="5"/>
    <n v="0"/>
    <n v="15.552"/>
    <n v="1"/>
    <n v="48"/>
    <n v="2017"/>
    <s v="December"/>
    <s v="Q4"/>
  </r>
  <r>
    <n v="2890"/>
    <x v="1433"/>
    <x v="808"/>
    <d v="2017-11-06T00:00:00"/>
    <s v="Standard Class"/>
    <s v="KH-16630"/>
    <x v="175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  <n v="5"/>
    <n v="0"/>
    <n v="10.7325"/>
    <n v="4"/>
    <n v="44.999999999999993"/>
    <n v="2017"/>
    <s v="November"/>
    <s v="Q4"/>
  </r>
  <r>
    <n v="2891"/>
    <x v="1434"/>
    <x v="333"/>
    <d v="2014-05-01T00:00:00"/>
    <s v="Second Class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x v="2331"/>
    <n v="2"/>
    <n v="0"/>
    <n v="12.99"/>
    <n v="2"/>
    <n v="25"/>
    <n v="2014"/>
    <s v="April"/>
    <s v="Q2"/>
  </r>
  <r>
    <n v="2892"/>
    <x v="1434"/>
    <x v="333"/>
    <d v="2014-05-01T00:00:00"/>
    <s v="Second Class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x v="1444"/>
    <n v="3"/>
    <n v="0"/>
    <n v="8.6112000000000002"/>
    <n v="2"/>
    <n v="48"/>
    <n v="2014"/>
    <s v="April"/>
    <s v="Q2"/>
  </r>
  <r>
    <n v="2893"/>
    <x v="1435"/>
    <x v="436"/>
    <d v="2017-10-29T00:00:00"/>
    <s v="Standard Class"/>
    <s v="JC-16105"/>
    <x v="36"/>
    <x v="1"/>
    <s v="United States"/>
    <s v="Rochester"/>
    <s v="New York"/>
    <n v="14609"/>
    <x v="3"/>
    <s v="OFF-PA-10003739"/>
    <x v="1"/>
    <s v="Paper"/>
    <s v="Xerox 1969"/>
    <x v="1049"/>
    <n v="2"/>
    <n v="0"/>
    <n v="5.6643999999999997"/>
    <n v="6"/>
    <n v="48.999999999999993"/>
    <n v="2017"/>
    <s v="October"/>
    <s v="Q4"/>
  </r>
  <r>
    <n v="2894"/>
    <x v="1435"/>
    <x v="436"/>
    <d v="2017-10-29T00:00:00"/>
    <s v="Standard Class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x v="1579"/>
    <n v="5"/>
    <n v="0"/>
    <n v="11.88"/>
    <n v="6"/>
    <n v="45.000000000000007"/>
    <n v="2017"/>
    <s v="October"/>
    <s v="Q4"/>
  </r>
  <r>
    <n v="2895"/>
    <x v="1435"/>
    <x v="436"/>
    <d v="2017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x v="2332"/>
    <n v="11"/>
    <n v="0"/>
    <n v="29.0136"/>
    <n v="6"/>
    <n v="42.000000000000007"/>
    <n v="2017"/>
    <s v="October"/>
    <s v="Q4"/>
  </r>
  <r>
    <n v="2896"/>
    <x v="1435"/>
    <x v="436"/>
    <d v="2017-10-29T00:00:00"/>
    <s v="Standard Class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  <n v="3"/>
    <n v="0"/>
    <n v="10.0464"/>
    <n v="6"/>
    <n v="27.999999999999996"/>
    <n v="2017"/>
    <s v="October"/>
    <s v="Q4"/>
  </r>
  <r>
    <n v="2897"/>
    <x v="1436"/>
    <x v="809"/>
    <d v="2014-04-03T00:00:00"/>
    <s v="Standard Class"/>
    <s v="KM-16720"/>
    <x v="27"/>
    <x v="0"/>
    <s v="United States"/>
    <s v="Long Beach"/>
    <s v="New York"/>
    <n v="11561"/>
    <x v="3"/>
    <s v="OFF-AR-10001915"/>
    <x v="1"/>
    <s v="Art"/>
    <s v="Peel-Off China Markers"/>
    <x v="2333"/>
    <n v="5"/>
    <n v="0"/>
    <n v="20.853000000000002"/>
    <n v="4"/>
    <n v="42.000000000000007"/>
    <n v="2014"/>
    <s v="March"/>
    <s v="Q1"/>
  </r>
  <r>
    <n v="2898"/>
    <x v="1437"/>
    <x v="810"/>
    <d v="2016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x v="2334"/>
    <n v="4"/>
    <n v="0.2"/>
    <n v="119.996"/>
    <n v="5"/>
    <n v="12.5"/>
    <n v="2016"/>
    <s v="January"/>
    <s v="Q1"/>
  </r>
  <r>
    <n v="2899"/>
    <x v="1438"/>
    <x v="33"/>
    <d v="2015-04-30T00:00:00"/>
    <s v="Standard Class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x v="2335"/>
    <n v="2"/>
    <n v="0.3"/>
    <n v="-5.8346"/>
    <n v="4"/>
    <n v="-1.4285714285714286"/>
    <n v="2015"/>
    <s v="April"/>
    <s v="Q2"/>
  </r>
  <r>
    <n v="2900"/>
    <x v="1439"/>
    <x v="811"/>
    <d v="2015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x v="1973"/>
    <n v="2"/>
    <n v="0.2"/>
    <n v="59.997999999999998"/>
    <n v="5"/>
    <n v="12.5"/>
    <n v="2015"/>
    <s v="September"/>
    <s v="Q3"/>
  </r>
  <r>
    <n v="2901"/>
    <x v="1439"/>
    <x v="811"/>
    <d v="2015-09-17T00:00:00"/>
    <s v="Standard Class"/>
    <s v="PG-18895"/>
    <x v="38"/>
    <x v="0"/>
    <s v="United States"/>
    <s v="New York City"/>
    <s v="New York"/>
    <n v="10035"/>
    <x v="3"/>
    <s v="OFF-LA-10001317"/>
    <x v="1"/>
    <s v="Labels"/>
    <s v="Avery 520"/>
    <x v="2336"/>
    <n v="4"/>
    <n v="0"/>
    <n v="6.048"/>
    <n v="5"/>
    <n v="48.000000000000007"/>
    <n v="2015"/>
    <s v="September"/>
    <s v="Q3"/>
  </r>
  <r>
    <n v="2902"/>
    <x v="1440"/>
    <x v="220"/>
    <d v="2017-09-15T00:00:00"/>
    <s v="Standard Class"/>
    <s v="DB-12910"/>
    <x v="626"/>
    <x v="2"/>
    <s v="United States"/>
    <s v="Columbus"/>
    <s v="Georgia"/>
    <n v="31907"/>
    <x v="0"/>
    <s v="OFF-PA-10003656"/>
    <x v="1"/>
    <s v="Paper"/>
    <s v="Xerox 1935"/>
    <x v="2337"/>
    <n v="7"/>
    <n v="0"/>
    <n v="84.943600000000004"/>
    <n v="4"/>
    <n v="46"/>
    <n v="2017"/>
    <s v="September"/>
    <s v="Q3"/>
  </r>
  <r>
    <n v="2903"/>
    <x v="1441"/>
    <x v="1"/>
    <d v="2016-06-17T00:00:00"/>
    <s v="Standard Class"/>
    <s v="CR-12730"/>
    <x v="257"/>
    <x v="0"/>
    <s v="United States"/>
    <s v="Chicago"/>
    <s v="Illinois"/>
    <n v="60610"/>
    <x v="2"/>
    <s v="OFF-PA-10002160"/>
    <x v="1"/>
    <s v="Paper"/>
    <s v="Xerox 1978"/>
    <x v="1062"/>
    <n v="5"/>
    <n v="0.2"/>
    <n v="8.3810000000000002"/>
    <n v="5"/>
    <n v="36.25"/>
    <n v="2016"/>
    <s v="June"/>
    <s v="Q2"/>
  </r>
  <r>
    <n v="2904"/>
    <x v="1442"/>
    <x v="812"/>
    <d v="2016-07-01T00:00:00"/>
    <s v="Standard Class"/>
    <s v="KH-16330"/>
    <x v="542"/>
    <x v="1"/>
    <s v="United States"/>
    <s v="Highland Park"/>
    <s v="Illinois"/>
    <n v="60035"/>
    <x v="2"/>
    <s v="OFF-PA-10000575"/>
    <x v="1"/>
    <s v="Paper"/>
    <s v="Wirebound Message Books, Four 2 3/4 x 5 White Forms per Page"/>
    <x v="2338"/>
    <n v="7"/>
    <n v="0.2"/>
    <n v="12.175800000000001"/>
    <n v="4"/>
    <n v="32.5"/>
    <n v="2016"/>
    <s v="June"/>
    <s v="Q2"/>
  </r>
  <r>
    <n v="2905"/>
    <x v="1442"/>
    <x v="812"/>
    <d v="2016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/Tilt Chairs"/>
    <x v="2339"/>
    <n v="3"/>
    <n v="0.3"/>
    <n v="-7.7093999999999996"/>
    <n v="4"/>
    <n v="-1.4285714285714286"/>
    <n v="2016"/>
    <s v="June"/>
    <s v="Q2"/>
  </r>
  <r>
    <n v="2906"/>
    <x v="1443"/>
    <x v="467"/>
    <d v="2014-09-30T00:00:00"/>
    <s v="Standard Class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x v="2340"/>
    <n v="2"/>
    <n v="0"/>
    <n v="80.631200000000007"/>
    <n v="4"/>
    <n v="26"/>
    <n v="2014"/>
    <s v="September"/>
    <s v="Q3"/>
  </r>
  <r>
    <n v="2907"/>
    <x v="1444"/>
    <x v="132"/>
    <d v="2017-11-09T00:00:00"/>
    <s v="Standard Class"/>
    <s v="DL-12925"/>
    <x v="351"/>
    <x v="0"/>
    <s v="United States"/>
    <s v="Eagan"/>
    <s v="Minnesota"/>
    <n v="55122"/>
    <x v="2"/>
    <s v="OFF-PA-10000327"/>
    <x v="1"/>
    <s v="Paper"/>
    <s v="Xerox 1971"/>
    <x v="18"/>
    <n v="2"/>
    <n v="0"/>
    <n v="3.8519999999999999"/>
    <n v="6"/>
    <n v="44.999999999999993"/>
    <n v="2017"/>
    <s v="November"/>
    <s v="Q4"/>
  </r>
  <r>
    <n v="2908"/>
    <x v="1444"/>
    <x v="132"/>
    <d v="2017-11-09T00:00:00"/>
    <s v="Standard Class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x v="2341"/>
    <n v="5"/>
    <n v="0"/>
    <n v="14.148"/>
    <n v="6"/>
    <n v="27"/>
    <n v="2017"/>
    <s v="November"/>
    <s v="Q4"/>
  </r>
  <r>
    <n v="2909"/>
    <x v="1444"/>
    <x v="132"/>
    <d v="2017-11-09T00:00:00"/>
    <s v="Standard Class"/>
    <s v="DL-12925"/>
    <x v="351"/>
    <x v="0"/>
    <s v="United States"/>
    <s v="Eagan"/>
    <s v="Minnesota"/>
    <n v="55122"/>
    <x v="2"/>
    <s v="OFF-LA-10001771"/>
    <x v="1"/>
    <s v="Labels"/>
    <s v="Avery 513"/>
    <x v="1801"/>
    <n v="3"/>
    <n v="0"/>
    <n v="6.8723999999999998"/>
    <n v="6"/>
    <n v="46"/>
    <n v="2017"/>
    <s v="November"/>
    <s v="Q4"/>
  </r>
  <r>
    <n v="2910"/>
    <x v="1445"/>
    <x v="600"/>
    <d v="2017-02-23T00:00:00"/>
    <s v="Standard Class"/>
    <s v="ME-17725"/>
    <x v="250"/>
    <x v="0"/>
    <s v="United States"/>
    <s v="Seattle"/>
    <s v="Washington"/>
    <n v="98103"/>
    <x v="1"/>
    <s v="OFF-FA-10004968"/>
    <x v="1"/>
    <s v="Fasteners"/>
    <s v="Rubber Band Ball"/>
    <x v="2156"/>
    <n v="3"/>
    <n v="0"/>
    <n v="0.22439999999999999"/>
    <n v="4"/>
    <n v="1.9999999999999998"/>
    <n v="2017"/>
    <s v="February"/>
    <s v="Q1"/>
  </r>
  <r>
    <n v="2911"/>
    <x v="1446"/>
    <x v="599"/>
    <d v="2015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x v="2342"/>
    <n v="4"/>
    <n v="0.2"/>
    <n v="24.196000000000002"/>
    <n v="4"/>
    <n v="6.25"/>
    <n v="2015"/>
    <s v="November"/>
    <s v="Q4"/>
  </r>
  <r>
    <n v="2912"/>
    <x v="1447"/>
    <x v="737"/>
    <d v="2014-06-21T00:00:00"/>
    <s v="Standard Class"/>
    <s v="CK-12205"/>
    <x v="237"/>
    <x v="0"/>
    <s v="United States"/>
    <s v="Hempstead"/>
    <s v="New York"/>
    <n v="11550"/>
    <x v="3"/>
    <s v="OFF-EN-10003286"/>
    <x v="1"/>
    <s v="Envelopes"/>
    <s v="Staple envelope"/>
    <x v="1399"/>
    <n v="5"/>
    <n v="0"/>
    <n v="19.457999999999998"/>
    <n v="5"/>
    <n v="47"/>
    <n v="2014"/>
    <s v="June"/>
    <s v="Q2"/>
  </r>
  <r>
    <n v="2913"/>
    <x v="1447"/>
    <x v="737"/>
    <d v="2014-06-21T00:00:00"/>
    <s v="Standard Class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x v="762"/>
    <n v="4"/>
    <n v="0"/>
    <n v="10.5"/>
    <n v="5"/>
    <n v="30"/>
    <n v="2014"/>
    <s v="June"/>
    <s v="Q2"/>
  </r>
  <r>
    <n v="2914"/>
    <x v="1447"/>
    <x v="737"/>
    <d v="2014-06-21T00:00:00"/>
    <s v="Standard Class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x v="2343"/>
    <n v="3"/>
    <n v="0.2"/>
    <n v="14.3376"/>
    <n v="5"/>
    <n v="36.25"/>
    <n v="2014"/>
    <s v="June"/>
    <s v="Q2"/>
  </r>
  <r>
    <n v="2915"/>
    <x v="1448"/>
    <x v="88"/>
    <d v="2015-10-17T00:00:00"/>
    <s v="Second Class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x v="2344"/>
    <n v="3"/>
    <n v="0"/>
    <n v="35.287199999999999"/>
    <n v="5"/>
    <n v="26"/>
    <n v="2015"/>
    <s v="October"/>
    <s v="Q4"/>
  </r>
  <r>
    <n v="2916"/>
    <x v="1448"/>
    <x v="88"/>
    <d v="2015-10-17T00:00:00"/>
    <s v="Second Class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x v="2345"/>
    <n v="2"/>
    <n v="0"/>
    <n v="5.6520000000000001"/>
    <n v="5"/>
    <n v="45"/>
    <n v="2015"/>
    <s v="October"/>
    <s v="Q4"/>
  </r>
  <r>
    <n v="2917"/>
    <x v="1448"/>
    <x v="88"/>
    <d v="2015-10-17T00:00:00"/>
    <s v="Second Class"/>
    <s v="DL-12925"/>
    <x v="351"/>
    <x v="0"/>
    <s v="United States"/>
    <s v="Noblesville"/>
    <s v="Indiana"/>
    <n v="46060"/>
    <x v="2"/>
    <s v="TEC-PH-10001750"/>
    <x v="2"/>
    <s v="Phones"/>
    <s v="Samsung Rugby III"/>
    <x v="1259"/>
    <n v="4"/>
    <n v="0"/>
    <n v="71.269199999999998"/>
    <n v="5"/>
    <n v="27"/>
    <n v="2015"/>
    <s v="October"/>
    <s v="Q4"/>
  </r>
  <r>
    <n v="2918"/>
    <x v="1449"/>
    <x v="151"/>
    <d v="2017-08-30T00:00:00"/>
    <s v="First Class"/>
    <s v="SE-20110"/>
    <x v="339"/>
    <x v="0"/>
    <s v="United States"/>
    <s v="Dallas"/>
    <s v="Texas"/>
    <n v="75220"/>
    <x v="2"/>
    <s v="OFF-AR-10003338"/>
    <x v="1"/>
    <s v="Art"/>
    <s v="Eberhard Faber 3 1/2&quot; Golf Pencils"/>
    <x v="2346"/>
    <n v="1"/>
    <n v="0.2"/>
    <n v="0.372"/>
    <n v="3"/>
    <n v="6.25"/>
    <n v="2017"/>
    <s v="August"/>
    <s v="Q3"/>
  </r>
  <r>
    <n v="2919"/>
    <x v="1450"/>
    <x v="813"/>
    <d v="2016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x v="2347"/>
    <n v="5"/>
    <n v="0.2"/>
    <n v="2.37"/>
    <n v="0"/>
    <n v="15"/>
    <n v="2016"/>
    <s v="November"/>
    <s v="Q4"/>
  </r>
  <r>
    <n v="2920"/>
    <x v="1450"/>
    <x v="813"/>
    <d v="2016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s v="Nu-Dell Float Frame 11 x 14 1/2"/>
    <x v="322"/>
    <n v="2"/>
    <n v="0.2"/>
    <n v="3.9512"/>
    <n v="0"/>
    <n v="27.500000000000004"/>
    <n v="2016"/>
    <s v="November"/>
    <s v="Q4"/>
  </r>
  <r>
    <n v="2921"/>
    <x v="1450"/>
    <x v="813"/>
    <d v="2016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  <n v="7"/>
    <n v="0.2"/>
    <n v="12.3284"/>
    <n v="0"/>
    <n v="17.5"/>
    <n v="2016"/>
    <s v="November"/>
    <s v="Q4"/>
  </r>
  <r>
    <n v="2922"/>
    <x v="1451"/>
    <x v="289"/>
    <d v="2017-01-30T00:00:00"/>
    <s v="Same Day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x v="2349"/>
    <n v="2"/>
    <n v="0"/>
    <n v="6.4649999999999999"/>
    <n v="0"/>
    <n v="5"/>
    <n v="2017"/>
    <s v="January"/>
    <s v="Q1"/>
  </r>
  <r>
    <n v="2923"/>
    <x v="1452"/>
    <x v="672"/>
    <d v="2015-12-03T00:00:00"/>
    <s v="Second Class"/>
    <s v="DB-13270"/>
    <x v="489"/>
    <x v="2"/>
    <s v="United States"/>
    <s v="Austin"/>
    <s v="Texas"/>
    <n v="78745"/>
    <x v="2"/>
    <s v="OFF-BI-10000301"/>
    <x v="1"/>
    <s v="Binders"/>
    <s v="GBC Instant Report Kit"/>
    <x v="2350"/>
    <n v="3"/>
    <n v="0.8"/>
    <n v="-5.8230000000000004"/>
    <n v="3"/>
    <n v="-150"/>
    <n v="2015"/>
    <s v="November"/>
    <s v="Q4"/>
  </r>
  <r>
    <n v="2924"/>
    <x v="1453"/>
    <x v="307"/>
    <d v="2014-07-04T00:00:00"/>
    <s v="Standard Class"/>
    <s v="RW-19630"/>
    <x v="338"/>
    <x v="1"/>
    <s v="United States"/>
    <s v="Detroit"/>
    <s v="Michigan"/>
    <n v="48234"/>
    <x v="2"/>
    <s v="OFF-FA-10003495"/>
    <x v="1"/>
    <s v="Fasteners"/>
    <s v="Staples"/>
    <x v="2351"/>
    <n v="1"/>
    <n v="0"/>
    <n v="3.04"/>
    <n v="6"/>
    <n v="50"/>
    <n v="2014"/>
    <s v="June"/>
    <s v="Q2"/>
  </r>
  <r>
    <n v="2925"/>
    <x v="1454"/>
    <x v="814"/>
    <d v="2014-09-05T00:00:00"/>
    <s v="First Class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  <n v="1"/>
    <n v="0"/>
    <n v="8.9550000000000001"/>
    <n v="3"/>
    <n v="45"/>
    <n v="2014"/>
    <s v="September"/>
    <s v="Q3"/>
  </r>
  <r>
    <n v="2926"/>
    <x v="1454"/>
    <x v="814"/>
    <d v="2014-09-05T00:00:00"/>
    <s v="First Class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  <n v="1"/>
    <n v="0"/>
    <n v="4.9497"/>
    <n v="3"/>
    <n v="7.0000000000000009"/>
    <n v="2014"/>
    <s v="September"/>
    <s v="Q3"/>
  </r>
  <r>
    <n v="2927"/>
    <x v="1455"/>
    <x v="815"/>
    <d v="2017-07-14T00:00:00"/>
    <s v="Second Class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x v="605"/>
    <n v="3"/>
    <n v="0"/>
    <n v="7.9127999999999998"/>
    <n v="4"/>
    <n v="42"/>
    <n v="2017"/>
    <s v="July"/>
    <s v="Q3"/>
  </r>
  <r>
    <n v="2928"/>
    <x v="1456"/>
    <x v="400"/>
    <d v="2017-06-10T00:00:00"/>
    <s v="Standard Class"/>
    <s v="CT-11995"/>
    <x v="564"/>
    <x v="0"/>
    <s v="United States"/>
    <s v="Apple Valley"/>
    <s v="Minnesota"/>
    <n v="55124"/>
    <x v="2"/>
    <s v="OFF-AR-10002255"/>
    <x v="1"/>
    <s v="Art"/>
    <s v="Newell 346"/>
    <x v="874"/>
    <n v="3"/>
    <n v="0"/>
    <n v="2.5055999999999998"/>
    <n v="6"/>
    <n v="28.999999999999996"/>
    <n v="2017"/>
    <s v="June"/>
    <s v="Q2"/>
  </r>
  <r>
    <n v="2929"/>
    <x v="1457"/>
    <x v="15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x v="2353"/>
    <n v="4"/>
    <n v="0.7"/>
    <n v="-1306.5504000000001"/>
    <n v="7"/>
    <n v="-80"/>
    <n v="2017"/>
    <s v="October"/>
    <s v="Q4"/>
  </r>
  <r>
    <n v="2930"/>
    <x v="1458"/>
    <x v="551"/>
    <d v="2017-11-24T00:00:00"/>
    <s v="Standard Class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x v="2354"/>
    <n v="4"/>
    <n v="0"/>
    <n v="8.2992000000000008"/>
    <n v="6"/>
    <n v="42"/>
    <n v="2017"/>
    <s v="November"/>
    <s v="Q4"/>
  </r>
  <r>
    <n v="2931"/>
    <x v="1459"/>
    <x v="816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x v="2124"/>
    <n v="2"/>
    <n v="0.2"/>
    <n v="2.2302"/>
    <n v="0"/>
    <n v="33.75"/>
    <n v="2015"/>
    <s v="August"/>
    <s v="Q3"/>
  </r>
  <r>
    <n v="2932"/>
    <x v="1459"/>
    <x v="816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x v="6"/>
    <n v="2"/>
    <n v="0.2"/>
    <n v="2.73"/>
    <n v="0"/>
    <n v="37.5"/>
    <n v="2015"/>
    <s v="August"/>
    <s v="Q3"/>
  </r>
  <r>
    <n v="2933"/>
    <x v="1459"/>
    <x v="816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x v="2355"/>
    <n v="1"/>
    <n v="0.2"/>
    <n v="10.8588"/>
    <n v="0"/>
    <n v="7.5000000000000009"/>
    <n v="2015"/>
    <s v="August"/>
    <s v="Q3"/>
  </r>
  <r>
    <n v="2934"/>
    <x v="1460"/>
    <x v="409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x v="2356"/>
    <n v="1"/>
    <n v="0.2"/>
    <n v="13.7193"/>
    <n v="6"/>
    <n v="8.75"/>
    <n v="2016"/>
    <s v="December"/>
    <s v="Q4"/>
  </r>
  <r>
    <n v="2935"/>
    <x v="1460"/>
    <x v="409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s v="Google Nexus 5"/>
    <x v="2087"/>
    <n v="3"/>
    <n v="0.2"/>
    <n v="26.9985"/>
    <n v="6"/>
    <n v="6.25"/>
    <n v="2016"/>
    <s v="December"/>
    <s v="Q4"/>
  </r>
  <r>
    <n v="2936"/>
    <x v="1460"/>
    <x v="409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x v="2357"/>
    <n v="1"/>
    <n v="0"/>
    <n v="16.150500000000001"/>
    <n v="6"/>
    <n v="45"/>
    <n v="2016"/>
    <s v="December"/>
    <s v="Q4"/>
  </r>
  <r>
    <n v="2937"/>
    <x v="1460"/>
    <x v="409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x v="2358"/>
    <n v="7"/>
    <n v="0.2"/>
    <n v="15.342599999999999"/>
    <n v="6"/>
    <n v="32.5"/>
    <n v="2016"/>
    <s v="December"/>
    <s v="Q4"/>
  </r>
  <r>
    <n v="2938"/>
    <x v="1460"/>
    <x v="409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s v="Xerox 1880"/>
    <x v="2359"/>
    <n v="7"/>
    <n v="0"/>
    <n v="116.5976"/>
    <n v="6"/>
    <n v="47"/>
    <n v="2016"/>
    <s v="December"/>
    <s v="Q4"/>
  </r>
  <r>
    <n v="2939"/>
    <x v="1460"/>
    <x v="409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x v="2360"/>
    <n v="5"/>
    <n v="0"/>
    <n v="89.159000000000006"/>
    <n v="6"/>
    <n v="47.000000000000007"/>
    <n v="2016"/>
    <s v="December"/>
    <s v="Q4"/>
  </r>
  <r>
    <n v="2940"/>
    <x v="1460"/>
    <x v="409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x v="672"/>
    <n v="3"/>
    <n v="0.2"/>
    <n v="19.4376"/>
    <n v="6"/>
    <n v="32.5"/>
    <n v="2016"/>
    <s v="December"/>
    <s v="Q4"/>
  </r>
  <r>
    <n v="2941"/>
    <x v="1461"/>
    <x v="613"/>
    <d v="2017-03-31T00:00:00"/>
    <s v="Standard Class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x v="2361"/>
    <n v="1"/>
    <n v="0"/>
    <n v="14.558400000000001"/>
    <n v="6"/>
    <n v="16"/>
    <n v="2017"/>
    <s v="March"/>
    <s v="Q1"/>
  </r>
  <r>
    <n v="2942"/>
    <x v="1461"/>
    <x v="613"/>
    <d v="2017-03-31T00:00:00"/>
    <s v="Standard Class"/>
    <s v="JD-16150"/>
    <x v="251"/>
    <x v="1"/>
    <s v="United States"/>
    <s v="Milwaukee"/>
    <s v="Wisconsin"/>
    <n v="53209"/>
    <x v="2"/>
    <s v="FUR-CH-10004675"/>
    <x v="0"/>
    <s v="Chairs"/>
    <s v="Lifetime Advantage Folding Chairs, 4/Carton"/>
    <x v="2362"/>
    <n v="7"/>
    <n v="0"/>
    <n v="427.43680000000001"/>
    <n v="6"/>
    <n v="28.000000000000004"/>
    <n v="2017"/>
    <s v="March"/>
    <s v="Q1"/>
  </r>
  <r>
    <n v="2943"/>
    <x v="1461"/>
    <x v="613"/>
    <d v="2017-03-31T00:00:00"/>
    <s v="Standard Class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x v="2363"/>
    <n v="3"/>
    <n v="0"/>
    <n v="40.5867"/>
    <n v="6"/>
    <n v="10.999999999999998"/>
    <n v="2017"/>
    <s v="March"/>
    <s v="Q1"/>
  </r>
  <r>
    <n v="2944"/>
    <x v="1462"/>
    <x v="123"/>
    <d v="2017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x v="2364"/>
    <n v="9"/>
    <n v="0"/>
    <n v="76.252499999999998"/>
    <n v="5"/>
    <n v="25"/>
    <n v="2017"/>
    <s v="November"/>
    <s v="Q4"/>
  </r>
  <r>
    <n v="2945"/>
    <x v="1462"/>
    <x v="123"/>
    <d v="2017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s v="Executive Impressions 13-1/2&quot; Indoor/Outdoor Wall Clock"/>
    <x v="2365"/>
    <n v="1"/>
    <n v="0"/>
    <n v="7.1059999999999999"/>
    <n v="5"/>
    <n v="38"/>
    <n v="2017"/>
    <s v="November"/>
    <s v="Q4"/>
  </r>
  <r>
    <n v="2946"/>
    <x v="1463"/>
    <x v="254"/>
    <d v="2016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x v="2366"/>
    <n v="7"/>
    <n v="0"/>
    <n v="16.464700000000001"/>
    <n v="1"/>
    <n v="43.000000000000007"/>
    <n v="2016"/>
    <s v="November"/>
    <s v="Q4"/>
  </r>
  <r>
    <n v="2947"/>
    <x v="1464"/>
    <x v="817"/>
    <d v="2017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x v="607"/>
    <n v="3"/>
    <n v="0"/>
    <n v="11.025"/>
    <n v="4"/>
    <n v="42.000000000000007"/>
    <n v="2017"/>
    <s v="December"/>
    <s v="Q4"/>
  </r>
  <r>
    <n v="2948"/>
    <x v="1464"/>
    <x v="817"/>
    <d v="2017-12-18T00:00:00"/>
    <s v="Standard Class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  <n v="14"/>
    <n v="0.2"/>
    <n v="22.736000000000001"/>
    <n v="4"/>
    <n v="35"/>
    <n v="2017"/>
    <s v="December"/>
    <s v="Q4"/>
  </r>
  <r>
    <n v="2949"/>
    <x v="1464"/>
    <x v="817"/>
    <d v="2017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s v="#10- 4 1/8&quot; x 9 1/2&quot; Recycled Envelopes"/>
    <x v="2367"/>
    <n v="5"/>
    <n v="0"/>
    <n v="20.539000000000001"/>
    <n v="4"/>
    <n v="47"/>
    <n v="2017"/>
    <s v="December"/>
    <s v="Q4"/>
  </r>
  <r>
    <n v="2950"/>
    <x v="1465"/>
    <x v="105"/>
    <d v="2017-11-12T00:00:00"/>
    <s v="Same Day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x v="2368"/>
    <n v="4"/>
    <n v="0.2"/>
    <n v="13"/>
    <n v="0"/>
    <n v="31.25"/>
    <n v="2017"/>
    <s v="November"/>
    <s v="Q4"/>
  </r>
  <r>
    <n v="2951"/>
    <x v="1465"/>
    <x v="105"/>
    <d v="2017-11-12T00:00:00"/>
    <s v="Same Day"/>
    <s v="EM-14140"/>
    <x v="670"/>
    <x v="2"/>
    <s v="United States"/>
    <s v="Glendale"/>
    <s v="Arizona"/>
    <n v="85301"/>
    <x v="1"/>
    <s v="OFF-PA-10002160"/>
    <x v="1"/>
    <s v="Paper"/>
    <s v="Xerox 1978"/>
    <x v="1062"/>
    <n v="5"/>
    <n v="0.2"/>
    <n v="8.3810000000000002"/>
    <n v="0"/>
    <n v="36.25"/>
    <n v="2017"/>
    <s v="November"/>
    <s v="Q4"/>
  </r>
  <r>
    <n v="2952"/>
    <x v="1465"/>
    <x v="105"/>
    <d v="2017-11-12T00:00:00"/>
    <s v="Same Day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x v="2369"/>
    <n v="2"/>
    <n v="0.2"/>
    <n v="9.9651999999999994"/>
    <n v="0"/>
    <n v="8.75"/>
    <n v="2017"/>
    <s v="November"/>
    <s v="Q4"/>
  </r>
  <r>
    <n v="2953"/>
    <x v="1465"/>
    <x v="105"/>
    <d v="2017-11-12T00:00:00"/>
    <s v="Same Day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  <n v="2"/>
    <n v="0.2"/>
    <n v="-5.6783999999999999"/>
    <n v="0"/>
    <n v="-5"/>
    <n v="2017"/>
    <s v="November"/>
    <s v="Q4"/>
  </r>
  <r>
    <n v="2954"/>
    <x v="1465"/>
    <x v="105"/>
    <d v="2017-11-12T00:00:00"/>
    <s v="Same Day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x v="1054"/>
    <n v="2"/>
    <n v="0.2"/>
    <n v="0.69299999999999995"/>
    <n v="0"/>
    <n v="8.75"/>
    <n v="2017"/>
    <s v="November"/>
    <s v="Q4"/>
  </r>
  <r>
    <n v="2955"/>
    <x v="1465"/>
    <x v="105"/>
    <d v="2017-11-12T00:00:00"/>
    <s v="Same Day"/>
    <s v="EM-14140"/>
    <x v="670"/>
    <x v="2"/>
    <s v="United States"/>
    <s v="Glendale"/>
    <s v="Arizona"/>
    <n v="85301"/>
    <x v="1"/>
    <s v="TEC-PH-10001459"/>
    <x v="2"/>
    <s v="Phones"/>
    <s v="Samsung Galaxy Mega 6.3"/>
    <x v="2370"/>
    <n v="2"/>
    <n v="0.2"/>
    <n v="50.398800000000001"/>
    <n v="0"/>
    <n v="7.5"/>
    <n v="2017"/>
    <s v="November"/>
    <s v="Q4"/>
  </r>
  <r>
    <n v="2956"/>
    <x v="1466"/>
    <x v="298"/>
    <d v="2016-08-24T00:00:00"/>
    <s v="Standard Class"/>
    <s v="GG-14650"/>
    <x v="55"/>
    <x v="1"/>
    <s v="United States"/>
    <s v="New York City"/>
    <s v="New York"/>
    <n v="10035"/>
    <x v="3"/>
    <s v="TEC-PH-10000439"/>
    <x v="2"/>
    <s v="Phones"/>
    <s v="GE DSL Phone Line Filter"/>
    <x v="1346"/>
    <n v="1"/>
    <n v="0"/>
    <n v="11.597099999999999"/>
    <n v="6"/>
    <n v="28.999999999999996"/>
    <n v="2016"/>
    <s v="August"/>
    <s v="Q3"/>
  </r>
  <r>
    <n v="2957"/>
    <x v="1467"/>
    <x v="818"/>
    <d v="2017-07-04T00:00:00"/>
    <s v="Standard Class"/>
    <s v="MA-17995"/>
    <x v="671"/>
    <x v="2"/>
    <s v="United States"/>
    <s v="Watertown"/>
    <s v="New York"/>
    <n v="13601"/>
    <x v="3"/>
    <s v="FUR-CH-10002647"/>
    <x v="0"/>
    <s v="Chairs"/>
    <s v="Situations Contoured Folding Chairs, 4/Set"/>
    <x v="2371"/>
    <n v="3"/>
    <n v="0.1"/>
    <n v="31.940999999999999"/>
    <n v="7"/>
    <n v="16.666666666666668"/>
    <n v="2017"/>
    <s v="June"/>
    <s v="Q2"/>
  </r>
  <r>
    <n v="2958"/>
    <x v="1468"/>
    <x v="464"/>
    <d v="2017-05-09T00:00:00"/>
    <s v="Standard Class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x v="2372"/>
    <n v="1"/>
    <n v="0.7"/>
    <n v="-1.9275"/>
    <n v="5"/>
    <n v="-83.333333333333329"/>
    <n v="2017"/>
    <s v="May"/>
    <s v="Q2"/>
  </r>
  <r>
    <n v="2959"/>
    <x v="1469"/>
    <x v="1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s v="Avery Hole Reinforcements"/>
    <x v="950"/>
    <n v="4"/>
    <n v="0.2"/>
    <n v="7.2267999999999999"/>
    <n v="5"/>
    <n v="36.25"/>
    <n v="2015"/>
    <s v="December"/>
    <s v="Q4"/>
  </r>
  <r>
    <n v="2960"/>
    <x v="1469"/>
    <x v="1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/Box"/>
    <x v="1931"/>
    <n v="4"/>
    <n v="0"/>
    <n v="21.5824"/>
    <n v="5"/>
    <n v="47"/>
    <n v="2015"/>
    <s v="December"/>
    <s v="Q4"/>
  </r>
  <r>
    <n v="2961"/>
    <x v="1470"/>
    <x v="466"/>
    <d v="2017-05-01T00:00:00"/>
    <s v="Standard Class"/>
    <s v="PO-19180"/>
    <x v="178"/>
    <x v="2"/>
    <s v="United States"/>
    <s v="Seattle"/>
    <s v="Washington"/>
    <n v="98115"/>
    <x v="1"/>
    <s v="OFF-PA-10003673"/>
    <x v="1"/>
    <s v="Paper"/>
    <s v="Strathmore Photo Mount Cards"/>
    <x v="2373"/>
    <n v="3"/>
    <n v="0"/>
    <n v="9.3564000000000007"/>
    <n v="5"/>
    <n v="46"/>
    <n v="2017"/>
    <s v="April"/>
    <s v="Q2"/>
  </r>
  <r>
    <n v="2962"/>
    <x v="1470"/>
    <x v="466"/>
    <d v="2017-05-01T00:00:00"/>
    <s v="Standard Class"/>
    <s v="PO-19180"/>
    <x v="178"/>
    <x v="2"/>
    <s v="United States"/>
    <s v="Seattle"/>
    <s v="Washington"/>
    <n v="98115"/>
    <x v="1"/>
    <s v="OFF-LA-10002034"/>
    <x v="1"/>
    <s v="Labels"/>
    <s v="Avery 478"/>
    <x v="2374"/>
    <n v="8"/>
    <n v="0"/>
    <n v="19.247199999999999"/>
    <n v="5"/>
    <n v="49"/>
    <n v="2017"/>
    <s v="April"/>
    <s v="Q2"/>
  </r>
  <r>
    <n v="2963"/>
    <x v="1471"/>
    <x v="819"/>
    <d v="2017-12-21T00:00:00"/>
    <s v="Second Class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x v="2375"/>
    <n v="2"/>
    <n v="0.2"/>
    <n v="9.1763999999999992"/>
    <n v="5"/>
    <n v="11.249999999999998"/>
    <n v="2017"/>
    <s v="December"/>
    <s v="Q4"/>
  </r>
  <r>
    <n v="2964"/>
    <x v="1471"/>
    <x v="819"/>
    <d v="2017-12-21T00:00:00"/>
    <s v="Second Class"/>
    <s v="AY-10555"/>
    <x v="672"/>
    <x v="1"/>
    <s v="United States"/>
    <s v="Oceanside"/>
    <s v="California"/>
    <n v="92054"/>
    <x v="1"/>
    <s v="FUR-CH-10003817"/>
    <x v="0"/>
    <s v="Chairs"/>
    <s v="Global Value Steno Chair, Gray"/>
    <x v="2376"/>
    <n v="2"/>
    <n v="0.2"/>
    <n v="6.0739999999999998"/>
    <n v="5"/>
    <n v="6.25"/>
    <n v="2017"/>
    <s v="December"/>
    <s v="Q4"/>
  </r>
  <r>
    <n v="2965"/>
    <x v="1471"/>
    <x v="819"/>
    <d v="2017-12-21T00:00:00"/>
    <s v="Second Class"/>
    <s v="AY-10555"/>
    <x v="672"/>
    <x v="1"/>
    <s v="United States"/>
    <s v="Oceanside"/>
    <s v="California"/>
    <n v="92054"/>
    <x v="1"/>
    <s v="OFF-BI-10002949"/>
    <x v="1"/>
    <s v="Binders"/>
    <s v="Prestige Round Ring Binders"/>
    <x v="1867"/>
    <n v="5"/>
    <n v="0.2"/>
    <n v="8.2080000000000002"/>
    <n v="5"/>
    <n v="33.75"/>
    <n v="2017"/>
    <s v="December"/>
    <s v="Q4"/>
  </r>
  <r>
    <n v="2966"/>
    <x v="1471"/>
    <x v="819"/>
    <d v="2017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s v="DAX Two-Tone Rosewood/Black Document Frame, Desktop, 5 x 7"/>
    <x v="1623"/>
    <n v="2"/>
    <n v="0"/>
    <n v="7.5839999999999996"/>
    <n v="5"/>
    <n v="40"/>
    <n v="2017"/>
    <s v="December"/>
    <s v="Q4"/>
  </r>
  <r>
    <n v="2967"/>
    <x v="1472"/>
    <x v="422"/>
    <d v="2014-12-31T00:00:00"/>
    <s v="Standard Class"/>
    <s v="Co-12640"/>
    <x v="476"/>
    <x v="0"/>
    <s v="United States"/>
    <s v="Skokie"/>
    <s v="Illinois"/>
    <n v="60076"/>
    <x v="2"/>
    <s v="FUR-FU-10001473"/>
    <x v="0"/>
    <s v="Furnishings"/>
    <s v="DAX Wood Document Frame"/>
    <x v="2377"/>
    <n v="6"/>
    <n v="0.6"/>
    <n v="-19.7712"/>
    <n v="4"/>
    <n v="-60.000000000000007"/>
    <n v="2014"/>
    <s v="December"/>
    <s v="Q4"/>
  </r>
  <r>
    <n v="2968"/>
    <x v="1472"/>
    <x v="422"/>
    <d v="2014-12-31T00:00:00"/>
    <s v="Standard Class"/>
    <s v="Co-12640"/>
    <x v="476"/>
    <x v="0"/>
    <s v="United States"/>
    <s v="Skokie"/>
    <s v="Illinois"/>
    <n v="60076"/>
    <x v="2"/>
    <s v="OFF-ST-10002562"/>
    <x v="1"/>
    <s v="Storage"/>
    <s v="Staple magnet"/>
    <x v="2378"/>
    <n v="4"/>
    <n v="0.2"/>
    <n v="3.0015999999999998"/>
    <n v="4"/>
    <n v="10"/>
    <n v="2014"/>
    <s v="December"/>
    <s v="Q4"/>
  </r>
  <r>
    <n v="2969"/>
    <x v="1473"/>
    <x v="44"/>
    <d v="2017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  <n v="3"/>
    <n v="0.2"/>
    <n v="43.7136"/>
    <n v="3"/>
    <n v="8.75"/>
    <n v="2017"/>
    <s v="November"/>
    <s v="Q4"/>
  </r>
  <r>
    <n v="2970"/>
    <x v="1473"/>
    <x v="44"/>
    <d v="2017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s v="Xerox 220"/>
    <x v="276"/>
    <n v="6"/>
    <n v="0.2"/>
    <n v="10.8864"/>
    <n v="3"/>
    <n v="35"/>
    <n v="2017"/>
    <s v="November"/>
    <s v="Q4"/>
  </r>
  <r>
    <n v="2971"/>
    <x v="1473"/>
    <x v="44"/>
    <d v="2017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x v="1333"/>
    <n v="8"/>
    <n v="0.7"/>
    <n v="-10.617599999999999"/>
    <n v="3"/>
    <n v="-80"/>
    <n v="2017"/>
    <s v="November"/>
    <s v="Q4"/>
  </r>
  <r>
    <n v="2972"/>
    <x v="1473"/>
    <x v="44"/>
    <d v="2017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x v="2380"/>
    <n v="2"/>
    <n v="0.2"/>
    <n v="6.3612000000000002"/>
    <n v="3"/>
    <n v="22.5"/>
    <n v="2017"/>
    <s v="November"/>
    <s v="Q4"/>
  </r>
  <r>
    <n v="2973"/>
    <x v="1473"/>
    <x v="44"/>
    <d v="2017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  <n v="4"/>
    <n v="0.2"/>
    <n v="-51.827199999999998"/>
    <n v="3"/>
    <n v="-20"/>
    <n v="2017"/>
    <s v="November"/>
    <s v="Q4"/>
  </r>
  <r>
    <n v="2974"/>
    <x v="1474"/>
    <x v="819"/>
    <d v="2017-12-20T00:00:00"/>
    <s v="Standard Class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x v="2381"/>
    <n v="5"/>
    <n v="0"/>
    <n v="5.1840000000000002"/>
    <n v="4"/>
    <n v="48"/>
    <n v="2017"/>
    <s v="December"/>
    <s v="Q4"/>
  </r>
  <r>
    <n v="2975"/>
    <x v="1475"/>
    <x v="820"/>
    <d v="2015-05-12T00:00:00"/>
    <s v="Standard Class"/>
    <s v="AG-10675"/>
    <x v="165"/>
    <x v="0"/>
    <s v="United States"/>
    <s v="Allen"/>
    <s v="Texas"/>
    <n v="75002"/>
    <x v="2"/>
    <s v="FUR-TA-10001095"/>
    <x v="0"/>
    <s v="Tables"/>
    <s v="Chromcraft Round Conference Tables"/>
    <x v="1289"/>
    <n v="2"/>
    <n v="0.3"/>
    <n v="-31.372199999999999"/>
    <n v="5"/>
    <n v="-12.857142857142856"/>
    <n v="2015"/>
    <s v="May"/>
    <s v="Q2"/>
  </r>
  <r>
    <n v="2976"/>
    <x v="1475"/>
    <x v="820"/>
    <d v="2015-05-12T00:00:00"/>
    <s v="Standard Class"/>
    <s v="AG-10675"/>
    <x v="165"/>
    <x v="0"/>
    <s v="United States"/>
    <s v="Allen"/>
    <s v="Texas"/>
    <n v="75002"/>
    <x v="2"/>
    <s v="OFF-PA-10000213"/>
    <x v="1"/>
    <s v="Paper"/>
    <s v="Xerox 198"/>
    <x v="795"/>
    <n v="4"/>
    <n v="0.2"/>
    <n v="5.3784000000000001"/>
    <n v="5"/>
    <n v="33.75"/>
    <n v="2015"/>
    <s v="May"/>
    <s v="Q2"/>
  </r>
  <r>
    <n v="2977"/>
    <x v="1476"/>
    <x v="769"/>
    <d v="2017-12-04T00:00:00"/>
    <s v="Same Day"/>
    <s v="DV-13045"/>
    <x v="1"/>
    <x v="1"/>
    <s v="United States"/>
    <s v="Philadelphia"/>
    <s v="Pennsylvania"/>
    <n v="19143"/>
    <x v="3"/>
    <s v="FUR-CH-10001797"/>
    <x v="0"/>
    <s v="Chairs"/>
    <s v="Safco Chair Connectors, 6/Carton"/>
    <x v="2382"/>
    <n v="7"/>
    <n v="0.3"/>
    <n v="-2.6936"/>
    <n v="0"/>
    <n v="-1.4285714285714286"/>
    <n v="2017"/>
    <s v="December"/>
    <s v="Q4"/>
  </r>
  <r>
    <n v="2978"/>
    <x v="1477"/>
    <x v="621"/>
    <d v="2017-10-08T00:00:00"/>
    <s v="Second Class"/>
    <s v="HL-15040"/>
    <x v="332"/>
    <x v="0"/>
    <s v="United States"/>
    <s v="Rochester"/>
    <s v="New York"/>
    <n v="14609"/>
    <x v="3"/>
    <s v="OFF-ST-10002214"/>
    <x v="1"/>
    <s v="Storage"/>
    <s v="X-Rack File for Hanging Folders"/>
    <x v="2383"/>
    <n v="2"/>
    <n v="0"/>
    <n v="5.8708"/>
    <n v="5"/>
    <n v="26"/>
    <n v="2017"/>
    <s v="October"/>
    <s v="Q4"/>
  </r>
  <r>
    <n v="2979"/>
    <x v="1478"/>
    <x v="286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x v="2384"/>
    <n v="6"/>
    <n v="0"/>
    <n v="87.350399999999993"/>
    <n v="3"/>
    <n v="15.999999999999998"/>
    <n v="2014"/>
    <s v="January"/>
    <s v="Q1"/>
  </r>
  <r>
    <n v="2980"/>
    <x v="1479"/>
    <x v="821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s v="Xerox 1997"/>
    <x v="557"/>
    <n v="4"/>
    <n v="0.2"/>
    <n v="7.2576000000000001"/>
    <n v="5"/>
    <n v="35"/>
    <n v="2015"/>
    <s v="June"/>
    <s v="Q2"/>
  </r>
  <r>
    <n v="2981"/>
    <x v="1479"/>
    <x v="821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x v="2385"/>
    <n v="2"/>
    <n v="0.2"/>
    <n v="4.3296000000000001"/>
    <n v="5"/>
    <n v="10"/>
    <n v="2015"/>
    <s v="June"/>
    <s v="Q2"/>
  </r>
  <r>
    <n v="2982"/>
    <x v="1480"/>
    <x v="136"/>
    <d v="2014-07-18T00:00:00"/>
    <s v="Standard Class"/>
    <s v="CL-12565"/>
    <x v="52"/>
    <x v="0"/>
    <s v="United States"/>
    <s v="Seattle"/>
    <s v="Washington"/>
    <n v="98115"/>
    <x v="1"/>
    <s v="FUR-CH-10001797"/>
    <x v="0"/>
    <s v="Chairs"/>
    <s v="Safco Chair Connectors, 6/Carton"/>
    <x v="2386"/>
    <n v="4"/>
    <n v="0.2"/>
    <n v="13.8528"/>
    <n v="6"/>
    <n v="11.25"/>
    <n v="2014"/>
    <s v="July"/>
    <s v="Q3"/>
  </r>
  <r>
    <n v="2983"/>
    <x v="1480"/>
    <x v="136"/>
    <d v="2014-07-18T00:00:00"/>
    <s v="Standard Class"/>
    <s v="CL-12565"/>
    <x v="52"/>
    <x v="0"/>
    <s v="United States"/>
    <s v="Seattle"/>
    <s v="Washington"/>
    <n v="98115"/>
    <x v="1"/>
    <s v="OFF-BI-10003094"/>
    <x v="1"/>
    <s v="Binders"/>
    <s v="Self-Adhesive Ring Binder Labels"/>
    <x v="2387"/>
    <n v="4"/>
    <n v="0.2"/>
    <n v="3.8016000000000001"/>
    <n v="6"/>
    <n v="33.75"/>
    <n v="2014"/>
    <s v="July"/>
    <s v="Q3"/>
  </r>
  <r>
    <n v="2984"/>
    <x v="1481"/>
    <x v="776"/>
    <d v="2014-12-11T00:00:00"/>
    <s v="Second Class"/>
    <s v="RC-19960"/>
    <x v="53"/>
    <x v="0"/>
    <s v="United States"/>
    <s v="Springfield"/>
    <s v="Oregon"/>
    <n v="97477"/>
    <x v="1"/>
    <s v="OFF-ST-10002205"/>
    <x v="1"/>
    <s v="Storage"/>
    <s v="File Shuttle I and Handi-File"/>
    <x v="351"/>
    <n v="3"/>
    <n v="0.2"/>
    <n v="4.6745999999999999"/>
    <n v="5"/>
    <n v="8.75"/>
    <n v="2014"/>
    <s v="December"/>
    <s v="Q4"/>
  </r>
  <r>
    <n v="2985"/>
    <x v="1481"/>
    <x v="776"/>
    <d v="2014-12-11T00:00:00"/>
    <s v="Second Class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  <n v="1"/>
    <n v="0.5"/>
    <n v="-170.8038"/>
    <n v="5"/>
    <n v="-62"/>
    <n v="2014"/>
    <s v="December"/>
    <s v="Q4"/>
  </r>
  <r>
    <n v="2986"/>
    <x v="1482"/>
    <x v="822"/>
    <d v="2016-05-30T00:00:00"/>
    <s v="Standard Class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x v="1589"/>
    <n v="4"/>
    <n v="0"/>
    <n v="6.24"/>
    <n v="5"/>
    <n v="25"/>
    <n v="2016"/>
    <s v="May"/>
    <s v="Q2"/>
  </r>
  <r>
    <n v="2987"/>
    <x v="1482"/>
    <x v="822"/>
    <d v="2016-05-30T00:00:00"/>
    <s v="Standard Class"/>
    <s v="JB-16045"/>
    <x v="674"/>
    <x v="2"/>
    <s v="United States"/>
    <s v="Columbus"/>
    <s v="Georgia"/>
    <n v="31907"/>
    <x v="0"/>
    <s v="OFF-PA-10002893"/>
    <x v="1"/>
    <s v="Paper"/>
    <s v="Wirebound Service Call Books, 5 1/2&quot; x 4&quot;"/>
    <x v="2389"/>
    <n v="2"/>
    <n v="0"/>
    <n v="9.2927999999999997"/>
    <n v="5"/>
    <n v="48"/>
    <n v="2016"/>
    <s v="May"/>
    <s v="Q2"/>
  </r>
  <r>
    <n v="2988"/>
    <x v="1482"/>
    <x v="822"/>
    <d v="2016-05-30T00:00:00"/>
    <s v="Standard Class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/Legal Size"/>
    <x v="2390"/>
    <n v="9"/>
    <n v="0"/>
    <n v="152.11799999999999"/>
    <n v="5"/>
    <n v="11.999999999999998"/>
    <n v="2016"/>
    <s v="May"/>
    <s v="Q2"/>
  </r>
  <r>
    <n v="2989"/>
    <x v="1483"/>
    <x v="823"/>
    <d v="2016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x v="2391"/>
    <n v="1"/>
    <n v="0"/>
    <n v="0.77939999999999998"/>
    <n v="5"/>
    <n v="6"/>
    <n v="2016"/>
    <s v="February"/>
    <s v="Q1"/>
  </r>
  <r>
    <n v="2990"/>
    <x v="1483"/>
    <x v="823"/>
    <d v="2016-02-26T00:00:00"/>
    <s v="Second Class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  <n v="4"/>
    <n v="0.2"/>
    <n v="6.4960000000000004"/>
    <n v="5"/>
    <n v="35"/>
    <n v="2016"/>
    <s v="February"/>
    <s v="Q1"/>
  </r>
  <r>
    <n v="2991"/>
    <x v="1483"/>
    <x v="823"/>
    <d v="2016-02-26T00:00:00"/>
    <s v="Second Class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x v="465"/>
    <n v="5"/>
    <n v="0"/>
    <n v="8.9830000000000005"/>
    <n v="5"/>
    <n v="2.0000000000000004"/>
    <n v="2016"/>
    <s v="February"/>
    <s v="Q1"/>
  </r>
  <r>
    <n v="2992"/>
    <x v="1483"/>
    <x v="823"/>
    <d v="2016-02-26T00:00:00"/>
    <s v="Second Class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x v="2393"/>
    <n v="7"/>
    <n v="0.2"/>
    <n v="10.9368"/>
    <n v="5"/>
    <n v="35"/>
    <n v="2016"/>
    <s v="February"/>
    <s v="Q1"/>
  </r>
  <r>
    <n v="2993"/>
    <x v="1484"/>
    <x v="824"/>
    <d v="2016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x v="635"/>
    <n v="3"/>
    <n v="0"/>
    <n v="16.588799999999999"/>
    <n v="4"/>
    <n v="27"/>
    <n v="2016"/>
    <s v="October"/>
    <s v="Q4"/>
  </r>
  <r>
    <n v="2994"/>
    <x v="1485"/>
    <x v="825"/>
    <d v="2017-03-17T00:00:00"/>
    <s v="Standard Class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x v="1630"/>
    <n v="4"/>
    <n v="0"/>
    <n v="421.08240000000001"/>
    <n v="6"/>
    <n v="47"/>
    <n v="2017"/>
    <s v="March"/>
    <s v="Q1"/>
  </r>
  <r>
    <n v="2995"/>
    <x v="1486"/>
    <x v="369"/>
    <d v="2016-09-13T00:00:00"/>
    <s v="Second Class"/>
    <s v="AT-10735"/>
    <x v="247"/>
    <x v="0"/>
    <s v="United States"/>
    <s v="Stockton"/>
    <s v="California"/>
    <n v="95207"/>
    <x v="1"/>
    <s v="OFF-BI-10004654"/>
    <x v="1"/>
    <s v="Binders"/>
    <s v="VariCap6 Expandable Binder"/>
    <x v="2394"/>
    <n v="4"/>
    <n v="0.2"/>
    <n v="18.684000000000001"/>
    <n v="4"/>
    <n v="33.75"/>
    <n v="2016"/>
    <s v="September"/>
    <s v="Q3"/>
  </r>
  <r>
    <n v="2996"/>
    <x v="1487"/>
    <x v="686"/>
    <d v="2014-07-21T00:00:00"/>
    <s v="Standard Class"/>
    <s v="PB-19150"/>
    <x v="171"/>
    <x v="0"/>
    <s v="United States"/>
    <s v="Phoenix"/>
    <s v="Arizona"/>
    <n v="85023"/>
    <x v="1"/>
    <s v="OFF-ST-10000760"/>
    <x v="1"/>
    <s v="Storage"/>
    <s v="Eldon Fold 'N Roll Cart System"/>
    <x v="2292"/>
    <n v="5"/>
    <n v="0.2"/>
    <n v="6.2910000000000004"/>
    <n v="7"/>
    <n v="11.25"/>
    <n v="2014"/>
    <s v="July"/>
    <s v="Q3"/>
  </r>
  <r>
    <n v="2997"/>
    <x v="1488"/>
    <x v="261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s v="Staple envelope"/>
    <x v="1702"/>
    <n v="4"/>
    <n v="0.2"/>
    <n v="8.4024000000000001"/>
    <n v="4"/>
    <n v="33.75"/>
    <n v="2014"/>
    <s v="June"/>
    <s v="Q2"/>
  </r>
  <r>
    <n v="2998"/>
    <x v="1488"/>
    <x v="261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x v="2176"/>
    <n v="1"/>
    <n v="0.2"/>
    <n v="0.64739999999999998"/>
    <n v="4"/>
    <n v="16.25"/>
    <n v="2014"/>
    <s v="June"/>
    <s v="Q2"/>
  </r>
  <r>
    <n v="2999"/>
    <x v="1488"/>
    <x v="261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x v="1651"/>
    <n v="4"/>
    <n v="0.2"/>
    <n v="28.790400000000002"/>
    <n v="4"/>
    <n v="30"/>
    <n v="2014"/>
    <s v="June"/>
    <s v="Q2"/>
  </r>
  <r>
    <n v="3000"/>
    <x v="1488"/>
    <x v="261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x v="2395"/>
    <n v="3"/>
    <n v="0.7"/>
    <n v="-172.49250000000001"/>
    <n v="4"/>
    <n v="-83.333333333333329"/>
    <n v="2014"/>
    <s v="June"/>
    <s v="Q2"/>
  </r>
  <r>
    <n v="3001"/>
    <x v="1488"/>
    <x v="261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  <n v="2"/>
    <n v="0.2"/>
    <n v="3.8864000000000001"/>
    <n v="4"/>
    <n v="8.75"/>
    <n v="2014"/>
    <s v="June"/>
    <s v="Q2"/>
  </r>
  <r>
    <n v="3002"/>
    <x v="1488"/>
    <x v="261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x v="2397"/>
    <n v="2"/>
    <n v="0.7"/>
    <n v="-7.2047999999999996"/>
    <n v="4"/>
    <n v="-80"/>
    <n v="2014"/>
    <s v="June"/>
    <s v="Q2"/>
  </r>
  <r>
    <n v="3003"/>
    <x v="1489"/>
    <x v="761"/>
    <d v="2015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x v="2398"/>
    <n v="5"/>
    <n v="0"/>
    <n v="8.93"/>
    <n v="5"/>
    <n v="47"/>
    <n v="2015"/>
    <s v="July"/>
    <s v="Q3"/>
  </r>
  <r>
    <n v="3004"/>
    <x v="1490"/>
    <x v="819"/>
    <d v="2017-12-23T00:00:00"/>
    <s v="Standard Class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  <n v="4"/>
    <n v="0.2"/>
    <n v="10.43"/>
    <n v="7"/>
    <n v="31.25"/>
    <n v="2017"/>
    <s v="December"/>
    <s v="Q4"/>
  </r>
  <r>
    <n v="3005"/>
    <x v="1491"/>
    <x v="162"/>
    <d v="2016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  <n v="1"/>
    <n v="0"/>
    <n v="62.244"/>
    <n v="2"/>
    <n v="30"/>
    <n v="2016"/>
    <s v="September"/>
    <s v="Q3"/>
  </r>
  <r>
    <n v="3006"/>
    <x v="1492"/>
    <x v="826"/>
    <d v="2014-05-21T00:00:00"/>
    <s v="Standard Class"/>
    <s v="PA-19060"/>
    <x v="50"/>
    <x v="2"/>
    <s v="United States"/>
    <s v="Eau Claire"/>
    <s v="Wisconsin"/>
    <n v="54703"/>
    <x v="2"/>
    <s v="OFF-BI-10000666"/>
    <x v="1"/>
    <s v="Binders"/>
    <s v="Surelock Post Binders"/>
    <x v="1281"/>
    <n v="3"/>
    <n v="0"/>
    <n v="45.84"/>
    <n v="4"/>
    <n v="50"/>
    <n v="2014"/>
    <s v="May"/>
    <s v="Q2"/>
  </r>
  <r>
    <n v="3007"/>
    <x v="1493"/>
    <x v="119"/>
    <d v="2017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x v="2401"/>
    <n v="5"/>
    <n v="0"/>
    <n v="253.37200000000001"/>
    <n v="2"/>
    <n v="28.000000000000004"/>
    <n v="2017"/>
    <s v="October"/>
    <s v="Q4"/>
  </r>
  <r>
    <n v="3008"/>
    <x v="1494"/>
    <x v="745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x v="2402"/>
    <n v="3"/>
    <n v="0.2"/>
    <n v="11.138400000000001"/>
    <n v="5"/>
    <n v="32.5"/>
    <n v="2014"/>
    <s v="October"/>
    <s v="Q4"/>
  </r>
  <r>
    <n v="3009"/>
    <x v="1495"/>
    <x v="5"/>
    <d v="2016-12-06T00:00:00"/>
    <s v="First Class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x v="1838"/>
    <n v="3"/>
    <n v="0"/>
    <n v="74.809799999999996"/>
    <n v="1"/>
    <n v="39"/>
    <n v="2016"/>
    <s v="December"/>
    <s v="Q4"/>
  </r>
  <r>
    <n v="3010"/>
    <x v="1496"/>
    <x v="197"/>
    <d v="2016-07-29T00:00:00"/>
    <s v="Standard Class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/Modem Protection"/>
    <x v="2403"/>
    <n v="5"/>
    <n v="0.2"/>
    <n v="27.436499999999999"/>
    <n v="4"/>
    <n v="11.25"/>
    <n v="2016"/>
    <s v="July"/>
    <s v="Q3"/>
  </r>
  <r>
    <n v="3011"/>
    <x v="1497"/>
    <x v="827"/>
    <d v="2017-04-23T00:00:00"/>
    <s v="Standard Class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x v="2404"/>
    <n v="5"/>
    <n v="0.7"/>
    <n v="-9.2230000000000008"/>
    <n v="6"/>
    <n v="-76.666666666666671"/>
    <n v="2017"/>
    <s v="April"/>
    <s v="Q2"/>
  </r>
  <r>
    <n v="3012"/>
    <x v="1497"/>
    <x v="827"/>
    <d v="2017-04-23T00:00:00"/>
    <s v="Standard Class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x v="2405"/>
    <n v="5"/>
    <n v="0.7"/>
    <n v="-3399.98"/>
    <n v="6"/>
    <n v="-133.33333333333331"/>
    <n v="2017"/>
    <s v="April"/>
    <s v="Q2"/>
  </r>
  <r>
    <n v="3013"/>
    <x v="1497"/>
    <x v="827"/>
    <d v="2017-04-23T00:00:00"/>
    <s v="Standard Class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x v="2406"/>
    <n v="2"/>
    <n v="0.7"/>
    <n v="-15.835599999999999"/>
    <n v="6"/>
    <n v="-73.333333333333329"/>
    <n v="2017"/>
    <s v="April"/>
    <s v="Q2"/>
  </r>
  <r>
    <n v="3014"/>
    <x v="1497"/>
    <x v="827"/>
    <d v="2017-04-23T00:00:00"/>
    <s v="Standard Class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x v="2407"/>
    <n v="6"/>
    <n v="0.7"/>
    <n v="-6.5735999999999999"/>
    <n v="6"/>
    <n v="-73.333333333333329"/>
    <n v="2017"/>
    <s v="April"/>
    <s v="Q2"/>
  </r>
  <r>
    <n v="3015"/>
    <x v="1497"/>
    <x v="827"/>
    <d v="2017-04-23T00:00:00"/>
    <s v="Standard Class"/>
    <s v="SR-20425"/>
    <x v="676"/>
    <x v="2"/>
    <s v="United States"/>
    <s v="Louisville"/>
    <s v="Colorado"/>
    <n v="80027"/>
    <x v="1"/>
    <s v="OFF-PA-10002005"/>
    <x v="1"/>
    <s v="Paper"/>
    <s v="Xerox 225"/>
    <x v="557"/>
    <n v="4"/>
    <n v="0.2"/>
    <n v="7.2576000000000001"/>
    <n v="6"/>
    <n v="35"/>
    <n v="2017"/>
    <s v="April"/>
    <s v="Q2"/>
  </r>
  <r>
    <n v="3016"/>
    <x v="1498"/>
    <x v="14"/>
    <d v="2015-09-21T00:00:00"/>
    <s v="Standard Class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  <n v="2"/>
    <n v="0.4"/>
    <n v="-103.26600000000001"/>
    <n v="4"/>
    <n v="-30"/>
    <n v="2015"/>
    <s v="September"/>
    <s v="Q3"/>
  </r>
  <r>
    <n v="3017"/>
    <x v="1499"/>
    <x v="828"/>
    <d v="2016-08-30T00:00:00"/>
    <s v="Standard Class"/>
    <s v="MH-18115"/>
    <x v="414"/>
    <x v="2"/>
    <s v="United States"/>
    <s v="Pharr"/>
    <s v="Texas"/>
    <n v="78577"/>
    <x v="2"/>
    <s v="OFF-ST-10002743"/>
    <x v="1"/>
    <s v="Storage"/>
    <s v="SAFCO Boltless Steel Shelving"/>
    <x v="2409"/>
    <n v="8"/>
    <n v="0.2"/>
    <n v="-172.7328"/>
    <n v="7"/>
    <n v="-23.75"/>
    <n v="2016"/>
    <s v="August"/>
    <s v="Q3"/>
  </r>
  <r>
    <n v="3018"/>
    <x v="1499"/>
    <x v="828"/>
    <d v="2016-08-30T00:00:00"/>
    <s v="Standard Class"/>
    <s v="MH-18115"/>
    <x v="414"/>
    <x v="2"/>
    <s v="United States"/>
    <s v="Pharr"/>
    <s v="Texas"/>
    <n v="78577"/>
    <x v="2"/>
    <s v="FUR-FU-10004973"/>
    <x v="0"/>
    <s v="Furnishings"/>
    <s v="Flat Face Poster Frame"/>
    <x v="1803"/>
    <n v="3"/>
    <n v="0.6"/>
    <n v="-10.1736"/>
    <n v="7"/>
    <n v="-45"/>
    <n v="2016"/>
    <s v="August"/>
    <s v="Q3"/>
  </r>
  <r>
    <n v="3019"/>
    <x v="1499"/>
    <x v="828"/>
    <d v="2016-08-30T00:00:00"/>
    <s v="Standard Class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x v="2410"/>
    <n v="7"/>
    <n v="0.2"/>
    <n v="-33.32"/>
    <n v="7"/>
    <n v="-5"/>
    <n v="2016"/>
    <s v="August"/>
    <s v="Q3"/>
  </r>
  <r>
    <n v="3020"/>
    <x v="1500"/>
    <x v="627"/>
    <d v="2015-11-14T00:00:00"/>
    <s v="Standard Class"/>
    <s v="SC-20095"/>
    <x v="183"/>
    <x v="0"/>
    <s v="United States"/>
    <s v="West Jordan"/>
    <s v="Utah"/>
    <n v="84084"/>
    <x v="1"/>
    <s v="OFF-FA-10002701"/>
    <x v="1"/>
    <s v="Fasteners"/>
    <s v="Alliance Rubber Bands"/>
    <x v="1310"/>
    <n v="3"/>
    <n v="0"/>
    <n v="0.2016"/>
    <n v="6"/>
    <n v="4"/>
    <n v="2015"/>
    <s v="November"/>
    <s v="Q4"/>
  </r>
  <r>
    <n v="3021"/>
    <x v="1500"/>
    <x v="627"/>
    <d v="2015-11-14T00:00:00"/>
    <s v="Standard Class"/>
    <s v="SC-20095"/>
    <x v="183"/>
    <x v="0"/>
    <s v="United States"/>
    <s v="West Jordan"/>
    <s v="Utah"/>
    <n v="84084"/>
    <x v="1"/>
    <s v="OFF-PA-10001125"/>
    <x v="1"/>
    <s v="Paper"/>
    <s v="Xerox 1988"/>
    <x v="1635"/>
    <n v="3"/>
    <n v="0"/>
    <n v="41.823"/>
    <n v="6"/>
    <n v="45"/>
    <n v="2015"/>
    <s v="November"/>
    <s v="Q4"/>
  </r>
  <r>
    <n v="3022"/>
    <x v="1500"/>
    <x v="627"/>
    <d v="2015-11-14T00:00:00"/>
    <s v="Standard Class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x v="2411"/>
    <n v="3"/>
    <n v="0"/>
    <n v="22.0077"/>
    <n v="6"/>
    <n v="33"/>
    <n v="2015"/>
    <s v="November"/>
    <s v="Q4"/>
  </r>
  <r>
    <n v="3023"/>
    <x v="1500"/>
    <x v="627"/>
    <d v="2015-11-14T00:00:00"/>
    <s v="Standard Class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x v="1281"/>
    <n v="5"/>
    <n v="0.2"/>
    <n v="28.65"/>
    <n v="6"/>
    <n v="31.249999999999993"/>
    <n v="2015"/>
    <s v="November"/>
    <s v="Q4"/>
  </r>
  <r>
    <n v="3024"/>
    <x v="1501"/>
    <x v="701"/>
    <d v="2017-11-23T00:00:00"/>
    <s v="Standard Class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x v="2412"/>
    <n v="2"/>
    <n v="0.32"/>
    <n v="-14.4588"/>
    <n v="6"/>
    <n v="-4.4117647058823533"/>
    <n v="2017"/>
    <s v="November"/>
    <s v="Q4"/>
  </r>
  <r>
    <n v="3025"/>
    <x v="1502"/>
    <x v="627"/>
    <d v="2015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s v="Storex Dura Pro Binders"/>
    <x v="2413"/>
    <n v="11"/>
    <n v="0.2"/>
    <n v="17.6418"/>
    <n v="5"/>
    <n v="33.75"/>
    <n v="2015"/>
    <s v="November"/>
    <s v="Q4"/>
  </r>
  <r>
    <n v="3026"/>
    <x v="1502"/>
    <x v="627"/>
    <d v="2015-11-13T00:00:00"/>
    <s v="Standard Class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x v="1444"/>
    <n v="3"/>
    <n v="0"/>
    <n v="8.0730000000000004"/>
    <n v="5"/>
    <n v="45"/>
    <n v="2015"/>
    <s v="November"/>
    <s v="Q4"/>
  </r>
  <r>
    <n v="3027"/>
    <x v="1503"/>
    <x v="3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  <n v="3"/>
    <n v="0.2"/>
    <n v="0"/>
    <n v="4"/>
    <n v="0"/>
    <n v="2017"/>
    <s v="April"/>
    <s v="Q2"/>
  </r>
  <r>
    <n v="3028"/>
    <x v="1504"/>
    <x v="829"/>
    <d v="2014-08-24T00:00:00"/>
    <s v="Same Day"/>
    <s v="RB-19645"/>
    <x v="516"/>
    <x v="1"/>
    <s v="United States"/>
    <s v="Billings"/>
    <s v="Montana"/>
    <n v="59102"/>
    <x v="1"/>
    <s v="OFF-BI-10002799"/>
    <x v="1"/>
    <s v="Binders"/>
    <s v="SlimView Poly Binder, 3/8&quot;"/>
    <x v="1808"/>
    <n v="2"/>
    <n v="0.2"/>
    <n v="2.6936"/>
    <n v="0"/>
    <n v="32.5"/>
    <n v="2014"/>
    <s v="August"/>
    <s v="Q3"/>
  </r>
  <r>
    <n v="3029"/>
    <x v="1505"/>
    <x v="94"/>
    <d v="2017-12-21T00:00:00"/>
    <s v="Standard Class"/>
    <s v="AI-10855"/>
    <x v="482"/>
    <x v="0"/>
    <s v="United States"/>
    <s v="Chesapeake"/>
    <s v="Virginia"/>
    <n v="23320"/>
    <x v="0"/>
    <s v="FUR-CH-10003846"/>
    <x v="0"/>
    <s v="Chairs"/>
    <s v="Hon Valutask Swivel Chairs"/>
    <x v="2414"/>
    <n v="5"/>
    <n v="0"/>
    <n v="80.784000000000006"/>
    <n v="4"/>
    <n v="16.000000000000004"/>
    <n v="2017"/>
    <s v="December"/>
    <s v="Q4"/>
  </r>
  <r>
    <n v="3030"/>
    <x v="1506"/>
    <x v="830"/>
    <d v="2016-03-28T00:00:00"/>
    <s v="Standard Class"/>
    <s v="DR-12880"/>
    <x v="112"/>
    <x v="1"/>
    <s v="United States"/>
    <s v="Gresham"/>
    <s v="Oregon"/>
    <n v="97030"/>
    <x v="1"/>
    <s v="TEC-PH-10003691"/>
    <x v="2"/>
    <s v="Phones"/>
    <s v="BlackBerry Q10"/>
    <x v="2415"/>
    <n v="4"/>
    <n v="0.2"/>
    <n v="25.198"/>
    <n v="4"/>
    <n v="6.25"/>
    <n v="2016"/>
    <s v="March"/>
    <s v="Q1"/>
  </r>
  <r>
    <n v="3031"/>
    <x v="1507"/>
    <x v="481"/>
    <d v="2015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x v="1918"/>
    <n v="4"/>
    <n v="0"/>
    <n v="31.091200000000001"/>
    <n v="6"/>
    <n v="16"/>
    <n v="2015"/>
    <s v="September"/>
    <s v="Q3"/>
  </r>
  <r>
    <n v="3032"/>
    <x v="1507"/>
    <x v="481"/>
    <d v="2015-09-27T00:00:00"/>
    <s v="Standard Class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x v="2416"/>
    <n v="1"/>
    <n v="0"/>
    <n v="7.5370999999999997"/>
    <n v="6"/>
    <n v="28.999999999999996"/>
    <n v="2015"/>
    <s v="September"/>
    <s v="Q3"/>
  </r>
  <r>
    <n v="3033"/>
    <x v="1508"/>
    <x v="831"/>
    <d v="2016-11-26T00:00:00"/>
    <s v="Standard Class"/>
    <s v="JH-16180"/>
    <x v="423"/>
    <x v="0"/>
    <s v="United States"/>
    <s v="Gresham"/>
    <s v="Oregon"/>
    <n v="97030"/>
    <x v="1"/>
    <s v="FUR-CH-10003833"/>
    <x v="0"/>
    <s v="Chairs"/>
    <s v="Novimex Fabric Task Chair"/>
    <x v="2417"/>
    <n v="4"/>
    <n v="0.2"/>
    <n v="-12.196"/>
    <n v="5"/>
    <n v="-6.25"/>
    <n v="2016"/>
    <s v="November"/>
    <s v="Q4"/>
  </r>
  <r>
    <n v="3034"/>
    <x v="1509"/>
    <x v="118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s v="Xerox 231"/>
    <x v="557"/>
    <n v="4"/>
    <n v="0.2"/>
    <n v="7.2576000000000001"/>
    <n v="5"/>
    <n v="35"/>
    <n v="2017"/>
    <s v="September"/>
    <s v="Q3"/>
  </r>
  <r>
    <n v="3035"/>
    <x v="1510"/>
    <x v="832"/>
    <d v="2015-06-16T00:00:00"/>
    <s v="Standard Class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x v="2418"/>
    <n v="6"/>
    <n v="0"/>
    <n v="10.202999999999999"/>
    <n v="5"/>
    <n v="18.999999999999996"/>
    <n v="2015"/>
    <s v="June"/>
    <s v="Q2"/>
  </r>
  <r>
    <n v="3036"/>
    <x v="1510"/>
    <x v="832"/>
    <d v="2015-06-16T00:00:00"/>
    <s v="Standard Class"/>
    <s v="BD-11605"/>
    <x v="205"/>
    <x v="0"/>
    <s v="United States"/>
    <s v="Monroe"/>
    <s v="Louisiana"/>
    <n v="71203"/>
    <x v="0"/>
    <s v="OFF-BI-10002799"/>
    <x v="1"/>
    <s v="Binders"/>
    <s v="SlimView Poly Binder, 3/8&quot;"/>
    <x v="2419"/>
    <n v="7"/>
    <n v="0"/>
    <n v="16.679600000000001"/>
    <n v="5"/>
    <n v="46"/>
    <n v="2015"/>
    <s v="June"/>
    <s v="Q2"/>
  </r>
  <r>
    <n v="3037"/>
    <x v="1510"/>
    <x v="832"/>
    <d v="2015-06-16T00:00:00"/>
    <s v="Standard Class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x v="2420"/>
    <n v="2"/>
    <n v="0"/>
    <n v="15.763999999999999"/>
    <n v="5"/>
    <n v="28.000000000000004"/>
    <n v="2015"/>
    <s v="June"/>
    <s v="Q2"/>
  </r>
  <r>
    <n v="3038"/>
    <x v="1510"/>
    <x v="832"/>
    <d v="2015-06-16T00:00:00"/>
    <s v="Standard Class"/>
    <s v="BD-11605"/>
    <x v="205"/>
    <x v="0"/>
    <s v="United States"/>
    <s v="Monroe"/>
    <s v="Louisiana"/>
    <n v="71203"/>
    <x v="0"/>
    <s v="OFF-PA-10004451"/>
    <x v="1"/>
    <s v="Paper"/>
    <s v="Xerox 222"/>
    <x v="56"/>
    <n v="5"/>
    <n v="0"/>
    <n v="15.552"/>
    <n v="5"/>
    <n v="48"/>
    <n v="2015"/>
    <s v="June"/>
    <s v="Q2"/>
  </r>
  <r>
    <n v="3039"/>
    <x v="1510"/>
    <x v="832"/>
    <d v="2015-06-16T00:00:00"/>
    <s v="Standard Class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x v="2421"/>
    <n v="2"/>
    <n v="0"/>
    <n v="10.789199999999999"/>
    <n v="5"/>
    <n v="37"/>
    <n v="2015"/>
    <s v="June"/>
    <s v="Q2"/>
  </r>
  <r>
    <n v="3040"/>
    <x v="1511"/>
    <x v="621"/>
    <d v="2017-10-08T00:00:00"/>
    <s v="Standard Class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  <n v="3"/>
    <n v="0.2"/>
    <n v="-6.4233000000000002"/>
    <n v="5"/>
    <n v="-3.75"/>
    <n v="2017"/>
    <s v="October"/>
    <s v="Q4"/>
  </r>
  <r>
    <n v="3041"/>
    <x v="1512"/>
    <x v="465"/>
    <d v="2016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x v="2423"/>
    <n v="5"/>
    <n v="0.2"/>
    <n v="3.3439999999999999"/>
    <n v="4"/>
    <n v="20"/>
    <n v="2016"/>
    <s v="May"/>
    <s v="Q2"/>
  </r>
  <r>
    <n v="3042"/>
    <x v="1513"/>
    <x v="220"/>
    <d v="2017-09-12T00:00:00"/>
    <s v="Same Day"/>
    <s v="KF-16285"/>
    <x v="580"/>
    <x v="2"/>
    <s v="United States"/>
    <s v="Long Beach"/>
    <s v="California"/>
    <n v="90805"/>
    <x v="1"/>
    <s v="OFF-PA-10003172"/>
    <x v="1"/>
    <s v="Paper"/>
    <s v="Xerox 1996"/>
    <x v="91"/>
    <n v="2"/>
    <n v="0"/>
    <n v="6.2207999999999997"/>
    <n v="1"/>
    <n v="47.999999999999993"/>
    <n v="2017"/>
    <s v="September"/>
    <s v="Q3"/>
  </r>
  <r>
    <n v="3043"/>
    <x v="1513"/>
    <x v="220"/>
    <d v="2017-09-12T00:00:00"/>
    <s v="Same Day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x v="2424"/>
    <n v="2"/>
    <n v="0"/>
    <n v="10.8682"/>
    <n v="1"/>
    <n v="49"/>
    <n v="2017"/>
    <s v="September"/>
    <s v="Q3"/>
  </r>
  <r>
    <n v="3044"/>
    <x v="1513"/>
    <x v="220"/>
    <d v="2017-09-12T00:00:00"/>
    <s v="Same Day"/>
    <s v="KF-16285"/>
    <x v="580"/>
    <x v="2"/>
    <s v="United States"/>
    <s v="Long Beach"/>
    <s v="California"/>
    <n v="90805"/>
    <x v="1"/>
    <s v="FUR-CH-10002320"/>
    <x v="0"/>
    <s v="Chairs"/>
    <s v="Hon Pagoda Stacking Chairs"/>
    <x v="2425"/>
    <n v="8"/>
    <n v="0.2"/>
    <n v="256.78399999999999"/>
    <n v="1"/>
    <n v="12.5"/>
    <n v="2017"/>
    <s v="September"/>
    <s v="Q3"/>
  </r>
  <r>
    <n v="3045"/>
    <x v="1514"/>
    <x v="28"/>
    <d v="2015-05-02T00:00:00"/>
    <s v="Second Class"/>
    <s v="BP-11230"/>
    <x v="546"/>
    <x v="0"/>
    <s v="United States"/>
    <s v="Troy"/>
    <s v="Ohio"/>
    <n v="45373"/>
    <x v="3"/>
    <s v="TEC-PH-10001530"/>
    <x v="2"/>
    <s v="Phones"/>
    <s v="Cisco Unified IP Phone 7945G VoIP phone"/>
    <x v="2426"/>
    <n v="5"/>
    <n v="0.4"/>
    <n v="-255.74250000000001"/>
    <n v="2"/>
    <n v="-25"/>
    <n v="2015"/>
    <s v="April"/>
    <s v="Q2"/>
  </r>
  <r>
    <n v="3046"/>
    <x v="1515"/>
    <x v="44"/>
    <d v="2017-11-10T00:00:00"/>
    <s v="Second Class"/>
    <s v="CC-12430"/>
    <x v="254"/>
    <x v="2"/>
    <s v="United States"/>
    <s v="Minneapolis"/>
    <s v="Minnesota"/>
    <n v="55407"/>
    <x v="2"/>
    <s v="OFF-AR-10001216"/>
    <x v="1"/>
    <s v="Art"/>
    <s v="Newell 339"/>
    <x v="2213"/>
    <n v="5"/>
    <n v="0"/>
    <n v="3.6139999999999999"/>
    <n v="4"/>
    <n v="26"/>
    <n v="2017"/>
    <s v="November"/>
    <s v="Q4"/>
  </r>
  <r>
    <n v="3047"/>
    <x v="1515"/>
    <x v="44"/>
    <d v="2017-11-10T00:00:00"/>
    <s v="Second Class"/>
    <s v="CC-12430"/>
    <x v="254"/>
    <x v="2"/>
    <s v="United States"/>
    <s v="Minneapolis"/>
    <s v="Minnesota"/>
    <n v="55407"/>
    <x v="2"/>
    <s v="OFF-PA-10003127"/>
    <x v="1"/>
    <s v="Paper"/>
    <s v="Easy-staple paper"/>
    <x v="970"/>
    <n v="1"/>
    <n v="0"/>
    <n v="12.1348"/>
    <n v="4"/>
    <n v="46"/>
    <n v="2017"/>
    <s v="November"/>
    <s v="Q4"/>
  </r>
  <r>
    <n v="3048"/>
    <x v="1516"/>
    <x v="587"/>
    <d v="2014-10-04T00:00:00"/>
    <s v="Standard Class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x v="746"/>
    <n v="7"/>
    <n v="0.2"/>
    <n v="13.4925"/>
    <n v="4"/>
    <n v="31.25"/>
    <n v="2014"/>
    <s v="September"/>
    <s v="Q3"/>
  </r>
  <r>
    <n v="3049"/>
    <x v="1517"/>
    <x v="459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s v="Bevis 44 x 96 Conference Tables"/>
    <x v="1735"/>
    <n v="2"/>
    <n v="0"/>
    <n v="70.006"/>
    <n v="2"/>
    <n v="17"/>
    <n v="2017"/>
    <s v="April"/>
    <s v="Q2"/>
  </r>
  <r>
    <n v="3050"/>
    <x v="1517"/>
    <x v="459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x v="308"/>
    <n v="4"/>
    <n v="0"/>
    <n v="129.6"/>
    <n v="2"/>
    <n v="36"/>
    <n v="2017"/>
    <s v="April"/>
    <s v="Q2"/>
  </r>
  <r>
    <n v="3051"/>
    <x v="1518"/>
    <x v="833"/>
    <d v="2017-10-11T00:00:00"/>
    <s v="Standard Class"/>
    <s v="NZ-18565"/>
    <x v="125"/>
    <x v="2"/>
    <s v="United States"/>
    <s v="Meridian"/>
    <s v="Idaho"/>
    <n v="83642"/>
    <x v="1"/>
    <s v="FUR-FU-10003247"/>
    <x v="0"/>
    <s v="Furnishings"/>
    <s v="36X48 HARDFLOOR CHAIRMAT"/>
    <x v="108"/>
    <n v="2"/>
    <n v="0"/>
    <n v="2.9371999999999998"/>
    <n v="5"/>
    <n v="6.9999999999999991"/>
    <n v="2017"/>
    <s v="October"/>
    <s v="Q4"/>
  </r>
  <r>
    <n v="3052"/>
    <x v="1518"/>
    <x v="833"/>
    <d v="2017-10-11T00:00:00"/>
    <s v="Standard Class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  <n v="4"/>
    <n v="0"/>
    <n v="66.073599999999999"/>
    <n v="5"/>
    <n v="28.999999999999996"/>
    <n v="2017"/>
    <s v="October"/>
    <s v="Q4"/>
  </r>
  <r>
    <n v="3053"/>
    <x v="1518"/>
    <x v="833"/>
    <d v="2017-10-11T00:00:00"/>
    <s v="Standard Class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x v="2428"/>
    <n v="2"/>
    <n v="0"/>
    <n v="18.211200000000002"/>
    <n v="5"/>
    <n v="48.000000000000007"/>
    <n v="2017"/>
    <s v="October"/>
    <s v="Q4"/>
  </r>
  <r>
    <n v="3054"/>
    <x v="1519"/>
    <x v="526"/>
    <d v="2016-04-14T00:00:00"/>
    <s v="Second Class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x v="2429"/>
    <n v="2"/>
    <n v="0"/>
    <n v="134.654"/>
    <n v="5"/>
    <n v="26"/>
    <n v="2016"/>
    <s v="April"/>
    <s v="Q2"/>
  </r>
  <r>
    <n v="3055"/>
    <x v="1519"/>
    <x v="526"/>
    <d v="2016-04-14T00:00:00"/>
    <s v="Second Class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x v="266"/>
    <n v="2"/>
    <n v="0"/>
    <n v="2.4287999999999998"/>
    <n v="5"/>
    <n v="46"/>
    <n v="2016"/>
    <s v="April"/>
    <s v="Q2"/>
  </r>
  <r>
    <n v="3056"/>
    <x v="1520"/>
    <x v="834"/>
    <d v="2015-09-01T00:00:00"/>
    <s v="Standard Class"/>
    <s v="TS-21370"/>
    <x v="477"/>
    <x v="1"/>
    <s v="United States"/>
    <s v="Chicago"/>
    <s v="Illinois"/>
    <n v="60623"/>
    <x v="2"/>
    <s v="TEC-CO-10001046"/>
    <x v="2"/>
    <s v="Copiers"/>
    <s v="Canon Imageclass D680 Copier / Fax"/>
    <x v="2430"/>
    <n v="5"/>
    <n v="0.2"/>
    <n v="874.98749999999995"/>
    <n v="4"/>
    <n v="31.25"/>
    <n v="2015"/>
    <s v="August"/>
    <s v="Q3"/>
  </r>
  <r>
    <n v="3057"/>
    <x v="1521"/>
    <x v="15"/>
    <d v="2017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x v="2431"/>
    <n v="2"/>
    <n v="0"/>
    <n v="4.3007999999999997"/>
    <n v="5"/>
    <n v="47.999999999999993"/>
    <n v="2017"/>
    <s v="October"/>
    <s v="Q4"/>
  </r>
  <r>
    <n v="3058"/>
    <x v="1521"/>
    <x v="15"/>
    <d v="2017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s v="Avery 518"/>
    <x v="2432"/>
    <n v="10"/>
    <n v="0"/>
    <n v="15.12"/>
    <n v="5"/>
    <n v="48"/>
    <n v="2017"/>
    <s v="October"/>
    <s v="Q4"/>
  </r>
  <r>
    <n v="3059"/>
    <x v="1521"/>
    <x v="15"/>
    <d v="2017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x v="2433"/>
    <n v="2"/>
    <n v="0"/>
    <n v="10.3904"/>
    <n v="5"/>
    <n v="34"/>
    <n v="2017"/>
    <s v="October"/>
    <s v="Q4"/>
  </r>
  <r>
    <n v="3060"/>
    <x v="1521"/>
    <x v="15"/>
    <d v="2017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x v="2434"/>
    <n v="2"/>
    <n v="0.2"/>
    <n v="-3.3506"/>
    <n v="5"/>
    <n v="-13.750000000000002"/>
    <n v="2017"/>
    <s v="October"/>
    <s v="Q4"/>
  </r>
  <r>
    <n v="3061"/>
    <x v="1522"/>
    <x v="77"/>
    <d v="2016-11-12T00:00:00"/>
    <s v="Standard Class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x v="2435"/>
    <n v="3"/>
    <n v="0.2"/>
    <n v="22.4955"/>
    <n v="5"/>
    <n v="18.75"/>
    <n v="2016"/>
    <s v="November"/>
    <s v="Q4"/>
  </r>
  <r>
    <n v="3062"/>
    <x v="1523"/>
    <x v="448"/>
    <d v="2017-03-07T00:00:00"/>
    <s v="Standard Class"/>
    <s v="RE-19450"/>
    <x v="681"/>
    <x v="0"/>
    <s v="United States"/>
    <s v="Dallas"/>
    <s v="Texas"/>
    <n v="75081"/>
    <x v="2"/>
    <s v="OFF-PA-10001307"/>
    <x v="1"/>
    <s v="Paper"/>
    <s v="Important Message Pads, 50 4-1/4 x 5-1/2 Forms per Pad"/>
    <x v="2017"/>
    <n v="8"/>
    <n v="0.2"/>
    <n v="9.7439999999999998"/>
    <n v="4"/>
    <n v="36.25"/>
    <n v="2017"/>
    <s v="March"/>
    <s v="Q1"/>
  </r>
  <r>
    <n v="3063"/>
    <x v="1524"/>
    <x v="154"/>
    <d v="2015-11-29T00:00:00"/>
    <s v="First Class"/>
    <s v="JD-16150"/>
    <x v="251"/>
    <x v="1"/>
    <s v="United States"/>
    <s v="Newark"/>
    <s v="Delaware"/>
    <n v="19711"/>
    <x v="3"/>
    <s v="TEC-PH-10002350"/>
    <x v="2"/>
    <s v="Phones"/>
    <s v="Apple EarPods with Remote and Mic"/>
    <x v="2436"/>
    <n v="3"/>
    <n v="0"/>
    <n v="23.511600000000001"/>
    <n v="2"/>
    <n v="28.000000000000004"/>
    <n v="2015"/>
    <s v="November"/>
    <s v="Q4"/>
  </r>
  <r>
    <n v="3064"/>
    <x v="1524"/>
    <x v="154"/>
    <d v="2015-11-29T00:00:00"/>
    <s v="First Class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x v="2437"/>
    <n v="3"/>
    <n v="0"/>
    <n v="7.3479000000000001"/>
    <n v="2"/>
    <n v="7.0000000000000009"/>
    <n v="2015"/>
    <s v="November"/>
    <s v="Q4"/>
  </r>
  <r>
    <n v="3065"/>
    <x v="1525"/>
    <x v="677"/>
    <d v="2017-03-18T00:00:00"/>
    <s v="Second Class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/16d x 11-1/4h"/>
    <x v="2438"/>
    <n v="8"/>
    <n v="0"/>
    <n v="25.423999999999999"/>
    <n v="5"/>
    <n v="28.000000000000004"/>
    <n v="2017"/>
    <s v="March"/>
    <s v="Q1"/>
  </r>
  <r>
    <n v="3066"/>
    <x v="1525"/>
    <x v="677"/>
    <d v="2017-03-18T00:00:00"/>
    <s v="Second Class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x v="1182"/>
    <n v="8"/>
    <n v="0.2"/>
    <n v="49.257599999999996"/>
    <n v="5"/>
    <n v="35"/>
    <n v="2017"/>
    <s v="March"/>
    <s v="Q1"/>
  </r>
  <r>
    <n v="3067"/>
    <x v="1525"/>
    <x v="677"/>
    <d v="2017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x v="2439"/>
    <n v="5"/>
    <n v="0"/>
    <n v="88.129499999999993"/>
    <n v="5"/>
    <n v="41"/>
    <n v="2017"/>
    <s v="March"/>
    <s v="Q1"/>
  </r>
  <r>
    <n v="3068"/>
    <x v="1525"/>
    <x v="677"/>
    <d v="2017-03-18T00:00:00"/>
    <s v="Second Class"/>
    <s v="BF-11215"/>
    <x v="682"/>
    <x v="2"/>
    <s v="United States"/>
    <s v="Albuquerque"/>
    <s v="New Mexico"/>
    <n v="87105"/>
    <x v="1"/>
    <s v="OFF-PA-10001534"/>
    <x v="1"/>
    <s v="Paper"/>
    <s v="Xerox 230"/>
    <x v="1544"/>
    <n v="7"/>
    <n v="0"/>
    <n v="21.7728"/>
    <n v="5"/>
    <n v="48"/>
    <n v="2017"/>
    <s v="March"/>
    <s v="Q1"/>
  </r>
  <r>
    <n v="3069"/>
    <x v="1525"/>
    <x v="677"/>
    <d v="2017-03-18T00:00:00"/>
    <s v="Second Class"/>
    <s v="BF-11215"/>
    <x v="682"/>
    <x v="2"/>
    <s v="United States"/>
    <s v="Albuquerque"/>
    <s v="New Mexico"/>
    <n v="87105"/>
    <x v="1"/>
    <s v="OFF-PA-10001815"/>
    <x v="1"/>
    <s v="Paper"/>
    <s v="Xerox 1885"/>
    <x v="2440"/>
    <n v="6"/>
    <n v="0"/>
    <n v="138.3552"/>
    <n v="5"/>
    <n v="48"/>
    <n v="2017"/>
    <s v="March"/>
    <s v="Q1"/>
  </r>
  <r>
    <n v="3070"/>
    <x v="1526"/>
    <x v="329"/>
    <d v="2017-11-30T00:00:00"/>
    <s v="Same Day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  <n v="4"/>
    <n v="0.2"/>
    <n v="82.992000000000004"/>
    <n v="0"/>
    <n v="12.5"/>
    <n v="2017"/>
    <s v="November"/>
    <s v="Q4"/>
  </r>
  <r>
    <n v="3071"/>
    <x v="1527"/>
    <x v="664"/>
    <d v="2014-11-22T00:00:00"/>
    <s v="Standard Class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x v="2442"/>
    <n v="7"/>
    <n v="0"/>
    <n v="792.26909999999998"/>
    <n v="5"/>
    <n v="27"/>
    <n v="2014"/>
    <s v="November"/>
    <s v="Q4"/>
  </r>
  <r>
    <n v="3072"/>
    <x v="1527"/>
    <x v="664"/>
    <d v="2014-11-22T00:00:00"/>
    <s v="Standard Class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x v="2443"/>
    <n v="3"/>
    <n v="0"/>
    <n v="14.9292"/>
    <n v="5"/>
    <n v="12"/>
    <n v="2014"/>
    <s v="November"/>
    <s v="Q4"/>
  </r>
  <r>
    <n v="3073"/>
    <x v="1527"/>
    <x v="664"/>
    <d v="2014-11-22T00:00:00"/>
    <s v="Standard Class"/>
    <s v="YC-21895"/>
    <x v="289"/>
    <x v="1"/>
    <s v="United States"/>
    <s v="Newark"/>
    <s v="Delaware"/>
    <n v="19711"/>
    <x v="3"/>
    <s v="OFF-AR-10003752"/>
    <x v="1"/>
    <s v="Art"/>
    <s v="Deluxe Chalkboard Eraser Cleaner"/>
    <x v="2444"/>
    <n v="5"/>
    <n v="0"/>
    <n v="26.565000000000001"/>
    <n v="5"/>
    <n v="46"/>
    <n v="2014"/>
    <s v="November"/>
    <s v="Q4"/>
  </r>
  <r>
    <n v="3074"/>
    <x v="1528"/>
    <x v="835"/>
    <d v="2016-01-05T00:00:00"/>
    <s v="First Class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x v="2445"/>
    <n v="2"/>
    <n v="0"/>
    <n v="28.614999999999998"/>
    <n v="2"/>
    <n v="25"/>
    <n v="2016"/>
    <s v="January"/>
    <s v="Q1"/>
  </r>
  <r>
    <n v="3075"/>
    <x v="1529"/>
    <x v="292"/>
    <d v="2015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  <n v="2"/>
    <n v="0.15"/>
    <n v="18.454799999999999"/>
    <n v="5"/>
    <n v="15.294117647058822"/>
    <n v="2015"/>
    <s v="October"/>
    <s v="Q4"/>
  </r>
  <r>
    <n v="3076"/>
    <x v="1530"/>
    <x v="836"/>
    <d v="2014-07-24T00:00:00"/>
    <s v="Standard Class"/>
    <s v="KM-16375"/>
    <x v="454"/>
    <x v="2"/>
    <s v="United States"/>
    <s v="Dallas"/>
    <s v="Texas"/>
    <n v="75217"/>
    <x v="2"/>
    <s v="OFF-ST-10003306"/>
    <x v="1"/>
    <s v="Storage"/>
    <s v="Letter Size Cart"/>
    <x v="2447"/>
    <n v="3"/>
    <n v="0.2"/>
    <n v="38.572200000000002"/>
    <n v="4"/>
    <n v="11.250000000000002"/>
    <n v="2014"/>
    <s v="July"/>
    <s v="Q3"/>
  </r>
  <r>
    <n v="3077"/>
    <x v="1530"/>
    <x v="836"/>
    <d v="2014-07-24T00:00:00"/>
    <s v="Standard Class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x v="80"/>
    <n v="5"/>
    <n v="0.6"/>
    <n v="-14.228999999999999"/>
    <n v="4"/>
    <n v="-85"/>
    <n v="2014"/>
    <s v="July"/>
    <s v="Q3"/>
  </r>
  <r>
    <n v="3078"/>
    <x v="1530"/>
    <x v="836"/>
    <d v="2014-07-24T00:00:00"/>
    <s v="Standard Class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x v="2448"/>
    <n v="2"/>
    <n v="0.3"/>
    <n v="-140.196"/>
    <n v="4"/>
    <n v="-14.285714285714285"/>
    <n v="2014"/>
    <s v="July"/>
    <s v="Q3"/>
  </r>
  <r>
    <n v="3079"/>
    <x v="1531"/>
    <x v="371"/>
    <d v="2014-05-25T00:00:00"/>
    <s v="Standard Class"/>
    <s v="BT-11530"/>
    <x v="404"/>
    <x v="2"/>
    <s v="United States"/>
    <s v="San Diego"/>
    <s v="California"/>
    <n v="92037"/>
    <x v="1"/>
    <s v="OFF-AR-10003514"/>
    <x v="1"/>
    <s v="Art"/>
    <s v="4009 Highlighters by Sanford"/>
    <x v="2449"/>
    <n v="8"/>
    <n v="0"/>
    <n v="10.507199999999999"/>
    <n v="4"/>
    <n v="32.999999999999993"/>
    <n v="2014"/>
    <s v="May"/>
    <s v="Q2"/>
  </r>
  <r>
    <n v="3080"/>
    <x v="1532"/>
    <x v="507"/>
    <d v="2017-09-05T00:00:00"/>
    <s v="First Class"/>
    <s v="KB-16405"/>
    <x v="683"/>
    <x v="2"/>
    <s v="United States"/>
    <s v="Apple Valley"/>
    <s v="California"/>
    <n v="92307"/>
    <x v="1"/>
    <s v="OFF-PA-10001800"/>
    <x v="1"/>
    <s v="Paper"/>
    <s v="Xerox 220"/>
    <x v="91"/>
    <n v="2"/>
    <n v="0"/>
    <n v="6.2207999999999997"/>
    <n v="1"/>
    <n v="47.999999999999993"/>
    <n v="2017"/>
    <s v="September"/>
    <s v="Q3"/>
  </r>
  <r>
    <n v="3081"/>
    <x v="1532"/>
    <x v="507"/>
    <d v="2017-09-05T00:00:00"/>
    <s v="First Class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x v="746"/>
    <n v="3"/>
    <n v="0.2"/>
    <n v="15.111599999999999"/>
    <n v="1"/>
    <n v="35"/>
    <n v="2017"/>
    <s v="September"/>
    <s v="Q3"/>
  </r>
  <r>
    <n v="3082"/>
    <x v="1533"/>
    <x v="837"/>
    <d v="2017-06-02T00:00:00"/>
    <s v="Standard Class"/>
    <s v="DW-13480"/>
    <x v="108"/>
    <x v="2"/>
    <s v="United States"/>
    <s v="Louisville"/>
    <s v="Kentucky"/>
    <n v="40214"/>
    <x v="0"/>
    <s v="OFF-BI-10003364"/>
    <x v="1"/>
    <s v="Binders"/>
    <s v="Binding Machine Supplies"/>
    <x v="2450"/>
    <n v="2"/>
    <n v="0"/>
    <n v="28.0032"/>
    <n v="6"/>
    <n v="48"/>
    <n v="2017"/>
    <s v="May"/>
    <s v="Q2"/>
  </r>
  <r>
    <n v="3083"/>
    <x v="1533"/>
    <x v="837"/>
    <d v="2017-06-02T00:00:00"/>
    <s v="Standard Class"/>
    <s v="DW-13480"/>
    <x v="108"/>
    <x v="2"/>
    <s v="United States"/>
    <s v="Louisville"/>
    <s v="Kentucky"/>
    <n v="40214"/>
    <x v="0"/>
    <s v="TEC-PH-10002834"/>
    <x v="2"/>
    <s v="Phones"/>
    <s v="Google Nexus 5"/>
    <x v="2451"/>
    <n v="3"/>
    <n v="0"/>
    <n v="134.99250000000001"/>
    <n v="6"/>
    <n v="25"/>
    <n v="2017"/>
    <s v="May"/>
    <s v="Q2"/>
  </r>
  <r>
    <n v="3084"/>
    <x v="1534"/>
    <x v="838"/>
    <d v="2014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  <n v="1"/>
    <n v="0.2"/>
    <n v="1.3257000000000001"/>
    <n v="6"/>
    <n v="33.75"/>
    <n v="2014"/>
    <s v="January"/>
    <s v="Q1"/>
  </r>
  <r>
    <n v="3085"/>
    <x v="1535"/>
    <x v="839"/>
    <d v="2017-02-14T00:00:00"/>
    <s v="Standard Class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x v="2453"/>
    <n v="4"/>
    <n v="0.8"/>
    <n v="-417.09359999999998"/>
    <n v="5"/>
    <n v="-165"/>
    <n v="2017"/>
    <s v="February"/>
    <s v="Q1"/>
  </r>
  <r>
    <n v="3086"/>
    <x v="1535"/>
    <x v="839"/>
    <d v="2017-02-14T00:00:00"/>
    <s v="Standard Class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x v="2454"/>
    <n v="2"/>
    <n v="0.2"/>
    <n v="15.997999999999999"/>
    <n v="5"/>
    <n v="12.5"/>
    <n v="2017"/>
    <s v="February"/>
    <s v="Q1"/>
  </r>
  <r>
    <n v="3087"/>
    <x v="1535"/>
    <x v="839"/>
    <d v="2017-02-14T00:00:00"/>
    <s v="Standard Class"/>
    <s v="TP-21415"/>
    <x v="599"/>
    <x v="0"/>
    <s v="United States"/>
    <s v="Houston"/>
    <s v="Texas"/>
    <n v="77070"/>
    <x v="2"/>
    <s v="FUR-FU-10000550"/>
    <x v="0"/>
    <s v="Furnishings"/>
    <s v="Stacking Trays by OIC"/>
    <x v="2176"/>
    <n v="2"/>
    <n v="0.6"/>
    <n v="-2.6892"/>
    <n v="5"/>
    <n v="-67.5"/>
    <n v="2017"/>
    <s v="February"/>
    <s v="Q1"/>
  </r>
  <r>
    <n v="3088"/>
    <x v="1535"/>
    <x v="839"/>
    <d v="2017-02-14T00:00:00"/>
    <s v="Standard Class"/>
    <s v="TP-21415"/>
    <x v="599"/>
    <x v="0"/>
    <s v="United States"/>
    <s v="Houston"/>
    <s v="Texas"/>
    <n v="77070"/>
    <x v="2"/>
    <s v="OFF-AP-10000055"/>
    <x v="1"/>
    <s v="Appliances"/>
    <s v="Belkin F9S820V06 8 Outlet Surge"/>
    <x v="837"/>
    <n v="2"/>
    <n v="0.8"/>
    <n v="-32.479999999999997"/>
    <n v="5"/>
    <n v="-249.99999999999994"/>
    <n v="2017"/>
    <s v="February"/>
    <s v="Q1"/>
  </r>
  <r>
    <n v="3089"/>
    <x v="1536"/>
    <x v="185"/>
    <d v="2017-04-02T00:00:00"/>
    <s v="Second Class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x v="2455"/>
    <n v="5"/>
    <n v="0"/>
    <n v="25.62"/>
    <n v="2"/>
    <n v="42.000000000000007"/>
    <n v="2017"/>
    <s v="March"/>
    <s v="Q1"/>
  </r>
  <r>
    <n v="3090"/>
    <x v="1536"/>
    <x v="185"/>
    <d v="2017-04-02T00:00:00"/>
    <s v="Second Class"/>
    <s v="DB-12910"/>
    <x v="626"/>
    <x v="2"/>
    <s v="United States"/>
    <s v="Henderson"/>
    <s v="Kentucky"/>
    <n v="42420"/>
    <x v="0"/>
    <s v="TEC-PH-10000526"/>
    <x v="2"/>
    <s v="Phones"/>
    <s v="Vtech CS6719"/>
    <x v="142"/>
    <n v="7"/>
    <n v="0"/>
    <n v="188.1404"/>
    <n v="2"/>
    <n v="28.000000000000004"/>
    <n v="2017"/>
    <s v="March"/>
    <s v="Q1"/>
  </r>
  <r>
    <n v="3091"/>
    <x v="1537"/>
    <x v="840"/>
    <d v="2016-03-08T00:00:00"/>
    <s v="Standard Class"/>
    <s v="BH-11710"/>
    <x v="3"/>
    <x v="0"/>
    <s v="United States"/>
    <s v="Newark"/>
    <s v="Delaware"/>
    <n v="19711"/>
    <x v="3"/>
    <s v="OFF-BI-10001071"/>
    <x v="1"/>
    <s v="Binders"/>
    <s v="GBC ProClick Punch Binding System"/>
    <x v="2456"/>
    <n v="7"/>
    <n v="0"/>
    <n v="219.45140000000001"/>
    <n v="5"/>
    <n v="49"/>
    <n v="2016"/>
    <s v="March"/>
    <s v="Q1"/>
  </r>
  <r>
    <n v="3092"/>
    <x v="1537"/>
    <x v="840"/>
    <d v="2016-03-08T00:00:00"/>
    <s v="Standard Class"/>
    <s v="BH-11710"/>
    <x v="3"/>
    <x v="0"/>
    <s v="United States"/>
    <s v="Newark"/>
    <s v="Delaware"/>
    <n v="19711"/>
    <x v="3"/>
    <s v="TEC-PH-10001557"/>
    <x v="2"/>
    <s v="Phones"/>
    <s v="Pyle PMP37LED"/>
    <x v="2457"/>
    <n v="5"/>
    <n v="0"/>
    <n v="129.5865"/>
    <n v="5"/>
    <n v="27"/>
    <n v="2016"/>
    <s v="March"/>
    <s v="Q1"/>
  </r>
  <r>
    <n v="3093"/>
    <x v="1537"/>
    <x v="840"/>
    <d v="2016-03-08T00:00:00"/>
    <s v="Standard Class"/>
    <s v="BH-11710"/>
    <x v="3"/>
    <x v="0"/>
    <s v="United States"/>
    <s v="Newark"/>
    <s v="Delaware"/>
    <n v="19711"/>
    <x v="3"/>
    <s v="OFF-PA-10001977"/>
    <x v="1"/>
    <s v="Paper"/>
    <s v="Xerox 194"/>
    <x v="1668"/>
    <n v="3"/>
    <n v="0"/>
    <n v="79.891199999999998"/>
    <n v="5"/>
    <n v="48"/>
    <n v="2016"/>
    <s v="March"/>
    <s v="Q1"/>
  </r>
  <r>
    <n v="3094"/>
    <x v="1538"/>
    <x v="841"/>
    <d v="2015-08-23T00:00:00"/>
    <s v="Same Day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x v="2458"/>
    <n v="4"/>
    <n v="0.2"/>
    <n v="2.7719999999999998"/>
    <n v="0"/>
    <n v="8.75"/>
    <n v="2015"/>
    <s v="August"/>
    <s v="Q3"/>
  </r>
  <r>
    <n v="3095"/>
    <x v="1538"/>
    <x v="841"/>
    <d v="2015-08-23T00:00:00"/>
    <s v="Same Day"/>
    <s v="TD-20995"/>
    <x v="143"/>
    <x v="0"/>
    <s v="United States"/>
    <s v="Bolingbrook"/>
    <s v="Illinois"/>
    <n v="60440"/>
    <x v="2"/>
    <s v="OFF-PA-10000809"/>
    <x v="1"/>
    <s v="Paper"/>
    <s v="Xerox 206"/>
    <x v="559"/>
    <n v="2"/>
    <n v="0.2"/>
    <n v="3.6288"/>
    <n v="0"/>
    <n v="35"/>
    <n v="2015"/>
    <s v="August"/>
    <s v="Q3"/>
  </r>
  <r>
    <n v="3096"/>
    <x v="1538"/>
    <x v="841"/>
    <d v="2015-08-23T00:00:00"/>
    <s v="Same Day"/>
    <s v="TD-20995"/>
    <x v="143"/>
    <x v="0"/>
    <s v="United States"/>
    <s v="Bolingbrook"/>
    <s v="Illinois"/>
    <n v="60440"/>
    <x v="2"/>
    <s v="OFF-FA-10003021"/>
    <x v="1"/>
    <s v="Fasteners"/>
    <s v="Staples"/>
    <x v="2459"/>
    <n v="8"/>
    <n v="0.2"/>
    <n v="2.2559999999999998"/>
    <n v="0"/>
    <n v="18.749999999999996"/>
    <n v="2015"/>
    <s v="August"/>
    <s v="Q3"/>
  </r>
  <r>
    <n v="3097"/>
    <x v="1538"/>
    <x v="841"/>
    <d v="2015-08-23T00:00:00"/>
    <s v="Same Day"/>
    <s v="TD-20995"/>
    <x v="143"/>
    <x v="0"/>
    <s v="United States"/>
    <s v="Bolingbrook"/>
    <s v="Illinois"/>
    <n v="60440"/>
    <x v="2"/>
    <s v="OFF-AP-10000696"/>
    <x v="1"/>
    <s v="Appliances"/>
    <s v="Holmes Odor Grabber"/>
    <x v="2460"/>
    <n v="2"/>
    <n v="0.8"/>
    <n v="-13.5548"/>
    <n v="0"/>
    <n v="-235"/>
    <n v="2015"/>
    <s v="August"/>
    <s v="Q3"/>
  </r>
  <r>
    <n v="3098"/>
    <x v="1539"/>
    <x v="842"/>
    <d v="2017-05-01T00:00:00"/>
    <s v="Standard Class"/>
    <s v="CV-12805"/>
    <x v="51"/>
    <x v="1"/>
    <s v="United States"/>
    <s v="Fort Worth"/>
    <s v="Texas"/>
    <n v="76106"/>
    <x v="2"/>
    <s v="OFF-LA-10001158"/>
    <x v="1"/>
    <s v="Labels"/>
    <s v="Avery Address/Shipping Labels for Typewriters, 4&quot; x 2&quot;"/>
    <x v="2461"/>
    <n v="4"/>
    <n v="0.2"/>
    <n v="11.592000000000001"/>
    <n v="4"/>
    <n v="35"/>
    <n v="2017"/>
    <s v="April"/>
    <s v="Q2"/>
  </r>
  <r>
    <n v="3099"/>
    <x v="1539"/>
    <x v="842"/>
    <d v="2017-05-01T00:00:00"/>
    <s v="Standard Class"/>
    <s v="CV-12805"/>
    <x v="51"/>
    <x v="1"/>
    <s v="United States"/>
    <s v="Fort Worth"/>
    <s v="Texas"/>
    <n v="76106"/>
    <x v="2"/>
    <s v="FUR-BO-10002268"/>
    <x v="0"/>
    <s v="Bookcases"/>
    <s v="Sauder Barrister Bookcases"/>
    <x v="2462"/>
    <n v="4"/>
    <n v="0.32"/>
    <n v="-42.1096"/>
    <n v="4"/>
    <n v="-19.117647058823529"/>
    <n v="2017"/>
    <s v="April"/>
    <s v="Q2"/>
  </r>
  <r>
    <n v="3100"/>
    <x v="1540"/>
    <x v="349"/>
    <d v="2017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s v="Avery Non-Stick Binders"/>
    <x v="2168"/>
    <n v="3"/>
    <n v="0.2"/>
    <n v="3.5022000000000002"/>
    <n v="5"/>
    <n v="32.5"/>
    <n v="2017"/>
    <s v="April"/>
    <s v="Q2"/>
  </r>
  <r>
    <n v="3101"/>
    <x v="1540"/>
    <x v="349"/>
    <d v="2017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x v="2463"/>
    <n v="3"/>
    <n v="0.2"/>
    <n v="9.0882000000000005"/>
    <n v="5"/>
    <n v="3.75"/>
    <n v="2017"/>
    <s v="April"/>
    <s v="Q2"/>
  </r>
  <r>
    <n v="3102"/>
    <x v="1541"/>
    <x v="66"/>
    <d v="2017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x v="2464"/>
    <n v="6"/>
    <n v="0"/>
    <n v="34.758000000000003"/>
    <n v="5"/>
    <n v="5"/>
    <n v="2017"/>
    <s v="December"/>
    <s v="Q4"/>
  </r>
  <r>
    <n v="3103"/>
    <x v="1541"/>
    <x v="66"/>
    <d v="2017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x v="2465"/>
    <n v="1"/>
    <n v="0"/>
    <n v="50.825400000000002"/>
    <n v="5"/>
    <n v="23"/>
    <n v="2017"/>
    <s v="December"/>
    <s v="Q4"/>
  </r>
  <r>
    <n v="3104"/>
    <x v="1542"/>
    <x v="16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x v="2466"/>
    <n v="7"/>
    <n v="0.7"/>
    <n v="-9.5017999999999994"/>
    <n v="4"/>
    <n v="-73.333333333333329"/>
    <n v="2016"/>
    <s v="December"/>
    <s v="Q4"/>
  </r>
  <r>
    <n v="3105"/>
    <x v="1543"/>
    <x v="721"/>
    <d v="2017-03-29T00:00:00"/>
    <s v="Standard Class"/>
    <s v="EC-14050"/>
    <x v="685"/>
    <x v="0"/>
    <s v="United States"/>
    <s v="New York City"/>
    <s v="New York"/>
    <n v="10024"/>
    <x v="3"/>
    <s v="OFF-PA-10002741"/>
    <x v="1"/>
    <s v="Paper"/>
    <s v="Xerox 1980"/>
    <x v="2274"/>
    <n v="6"/>
    <n v="0"/>
    <n v="11.555999999999999"/>
    <n v="6"/>
    <n v="44.999999999999993"/>
    <n v="2017"/>
    <s v="March"/>
    <s v="Q1"/>
  </r>
  <r>
    <n v="3106"/>
    <x v="1544"/>
    <x v="197"/>
    <d v="2016-07-29T00:00:00"/>
    <s v="Standard Class"/>
    <s v="KH-16630"/>
    <x v="175"/>
    <x v="1"/>
    <s v="United States"/>
    <s v="Houston"/>
    <s v="Texas"/>
    <n v="77070"/>
    <x v="2"/>
    <s v="OFF-LA-10004345"/>
    <x v="1"/>
    <s v="Labels"/>
    <s v="Avery 493"/>
    <x v="577"/>
    <n v="4"/>
    <n v="0.2"/>
    <n v="5.6955999999999998"/>
    <n v="4"/>
    <n v="36.25"/>
    <n v="2016"/>
    <s v="July"/>
    <s v="Q3"/>
  </r>
  <r>
    <n v="3107"/>
    <x v="1545"/>
    <x v="815"/>
    <d v="2017-07-14T00:00:00"/>
    <s v="Standard Class"/>
    <s v="FG-14260"/>
    <x v="435"/>
    <x v="2"/>
    <s v="United States"/>
    <s v="Aurora"/>
    <s v="Illinois"/>
    <n v="60505"/>
    <x v="2"/>
    <s v="OFF-ST-10004340"/>
    <x v="1"/>
    <s v="Storage"/>
    <s v="Fellowes Mobile File Cart, Black"/>
    <x v="2467"/>
    <n v="6"/>
    <n v="0.2"/>
    <n v="26.115600000000001"/>
    <n v="4"/>
    <n v="8.75"/>
    <n v="2017"/>
    <s v="July"/>
    <s v="Q3"/>
  </r>
  <r>
    <n v="3108"/>
    <x v="1546"/>
    <x v="19"/>
    <d v="2016-07-22T00:00:00"/>
    <s v="Standard Class"/>
    <s v="AA-10480"/>
    <x v="4"/>
    <x v="0"/>
    <s v="United States"/>
    <s v="Springfield"/>
    <s v="Missouri"/>
    <n v="65807"/>
    <x v="2"/>
    <s v="OFF-PA-10001471"/>
    <x v="1"/>
    <s v="Paper"/>
    <s v="Strathmore Photo Frame Cards"/>
    <x v="2468"/>
    <n v="3"/>
    <n v="0"/>
    <n v="10.0878"/>
    <n v="5"/>
    <n v="46"/>
    <n v="2016"/>
    <s v="July"/>
    <s v="Q3"/>
  </r>
  <r>
    <n v="3109"/>
    <x v="1546"/>
    <x v="19"/>
    <d v="2016-07-22T00:00:00"/>
    <s v="Standard Class"/>
    <s v="AA-10480"/>
    <x v="4"/>
    <x v="0"/>
    <s v="United States"/>
    <s v="Springfield"/>
    <s v="Missouri"/>
    <n v="65807"/>
    <x v="2"/>
    <s v="OFF-ST-10002344"/>
    <x v="1"/>
    <s v="Storage"/>
    <s v="Carina 42&quot;Hx23 3/4&quot;W Media Storage Unit"/>
    <x v="420"/>
    <n v="3"/>
    <n v="0"/>
    <n v="4.8587999999999996"/>
    <n v="5"/>
    <n v="1.9999999999999998"/>
    <n v="2016"/>
    <s v="July"/>
    <s v="Q3"/>
  </r>
  <r>
    <n v="3110"/>
    <x v="1546"/>
    <x v="19"/>
    <d v="2016-07-22T00:00:00"/>
    <s v="Standard Class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/4"/>
    <x v="2469"/>
    <n v="1"/>
    <n v="0"/>
    <n v="3.7435999999999998"/>
    <n v="5"/>
    <n v="49"/>
    <n v="2016"/>
    <s v="July"/>
    <s v="Q3"/>
  </r>
  <r>
    <n v="3111"/>
    <x v="1546"/>
    <x v="19"/>
    <d v="2016-07-22T00:00:00"/>
    <s v="Standard Class"/>
    <s v="AA-10480"/>
    <x v="4"/>
    <x v="0"/>
    <s v="United States"/>
    <s v="Springfield"/>
    <s v="Missouri"/>
    <n v="65807"/>
    <x v="2"/>
    <s v="OFF-PA-10001934"/>
    <x v="1"/>
    <s v="Paper"/>
    <s v="Xerox 1993"/>
    <x v="187"/>
    <n v="8"/>
    <n v="0"/>
    <n v="25.401599999999998"/>
    <n v="5"/>
    <n v="48.999999999999993"/>
    <n v="2016"/>
    <s v="July"/>
    <s v="Q3"/>
  </r>
  <r>
    <n v="3112"/>
    <x v="1546"/>
    <x v="19"/>
    <d v="2016-07-22T00:00:00"/>
    <s v="Standard Class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x v="2470"/>
    <n v="1"/>
    <n v="0"/>
    <n v="47.730600000000003"/>
    <n v="5"/>
    <n v="18"/>
    <n v="2016"/>
    <s v="July"/>
    <s v="Q3"/>
  </r>
  <r>
    <n v="3113"/>
    <x v="1547"/>
    <x v="828"/>
    <d v="2016-08-30T00:00:00"/>
    <s v="Standard Class"/>
    <s v="MS-17770"/>
    <x v="474"/>
    <x v="0"/>
    <s v="United States"/>
    <s v="Seattle"/>
    <s v="Washington"/>
    <n v="98105"/>
    <x v="1"/>
    <s v="TEC-MA-10001972"/>
    <x v="2"/>
    <s v="Machines"/>
    <s v="Okidata C331dn Printer"/>
    <x v="2471"/>
    <n v="3"/>
    <n v="0.2"/>
    <n v="62.82"/>
    <n v="7"/>
    <n v="7.5"/>
    <n v="2016"/>
    <s v="August"/>
    <s v="Q3"/>
  </r>
  <r>
    <n v="3114"/>
    <x v="1547"/>
    <x v="828"/>
    <d v="2016-08-30T00:00:00"/>
    <s v="Standard Class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x v="2472"/>
    <n v="5"/>
    <n v="0"/>
    <n v="63.872999999999998"/>
    <n v="7"/>
    <n v="47"/>
    <n v="2016"/>
    <s v="August"/>
    <s v="Q3"/>
  </r>
  <r>
    <n v="3115"/>
    <x v="1547"/>
    <x v="828"/>
    <d v="2016-08-30T00:00:00"/>
    <s v="Standard Class"/>
    <s v="MS-17770"/>
    <x v="474"/>
    <x v="0"/>
    <s v="United States"/>
    <s v="Seattle"/>
    <s v="Washington"/>
    <n v="98105"/>
    <x v="1"/>
    <s v="OFF-PA-10002160"/>
    <x v="1"/>
    <s v="Paper"/>
    <s v="Xerox 1978"/>
    <x v="813"/>
    <n v="6"/>
    <n v="0"/>
    <n v="16.993200000000002"/>
    <n v="7"/>
    <n v="49.000000000000007"/>
    <n v="2016"/>
    <s v="August"/>
    <s v="Q3"/>
  </r>
  <r>
    <n v="3116"/>
    <x v="1547"/>
    <x v="828"/>
    <d v="2016-08-30T00:00:00"/>
    <s v="Standard Class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x v="1956"/>
    <n v="6"/>
    <n v="0.2"/>
    <n v="-39.952800000000003"/>
    <n v="7"/>
    <n v="-7.5000000000000009"/>
    <n v="2016"/>
    <s v="August"/>
    <s v="Q3"/>
  </r>
  <r>
    <n v="3117"/>
    <x v="1547"/>
    <x v="828"/>
    <d v="2016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x v="2473"/>
    <n v="5"/>
    <n v="0"/>
    <n v="11.206"/>
    <n v="7"/>
    <n v="25.999999999999996"/>
    <n v="2016"/>
    <s v="August"/>
    <s v="Q3"/>
  </r>
  <r>
    <n v="3118"/>
    <x v="1547"/>
    <x v="828"/>
    <d v="2016-08-30T00:00:00"/>
    <s v="Standard Class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x v="174"/>
    <n v="4"/>
    <n v="0"/>
    <n v="0.1588"/>
    <n v="7"/>
    <n v="0.99999999999999989"/>
    <n v="2016"/>
    <s v="August"/>
    <s v="Q3"/>
  </r>
  <r>
    <n v="3119"/>
    <x v="1548"/>
    <x v="832"/>
    <d v="2015-06-12T00:00:00"/>
    <s v="First Class"/>
    <s v="JE-15610"/>
    <x v="531"/>
    <x v="1"/>
    <s v="United States"/>
    <s v="Lakeland"/>
    <s v="Florida"/>
    <n v="33801"/>
    <x v="0"/>
    <s v="FUR-CH-10003312"/>
    <x v="0"/>
    <s v="Chairs"/>
    <s v="Hon 2090 “Pillow Soft” Series Mid Back Swivel/Tilt Chairs"/>
    <x v="2474"/>
    <n v="5"/>
    <n v="0.2"/>
    <n v="-182.637"/>
    <n v="1"/>
    <n v="-16.249999999999996"/>
    <n v="2015"/>
    <s v="June"/>
    <s v="Q2"/>
  </r>
  <r>
    <n v="3120"/>
    <x v="1548"/>
    <x v="832"/>
    <d v="2015-06-12T00:00:00"/>
    <s v="First Class"/>
    <s v="JE-15610"/>
    <x v="531"/>
    <x v="1"/>
    <s v="United States"/>
    <s v="Lakeland"/>
    <s v="Florida"/>
    <n v="33801"/>
    <x v="0"/>
    <s v="TEC-PH-10002496"/>
    <x v="2"/>
    <s v="Phones"/>
    <s v="Cisco SPA301"/>
    <x v="2475"/>
    <n v="2"/>
    <n v="0.2"/>
    <n v="31.198"/>
    <n v="1"/>
    <n v="12.5"/>
    <n v="2015"/>
    <s v="June"/>
    <s v="Q2"/>
  </r>
  <r>
    <n v="3121"/>
    <x v="1548"/>
    <x v="832"/>
    <d v="2015-06-12T00:00:00"/>
    <s v="First Class"/>
    <s v="JE-15610"/>
    <x v="531"/>
    <x v="1"/>
    <s v="United States"/>
    <s v="Lakeland"/>
    <s v="Florida"/>
    <n v="33801"/>
    <x v="0"/>
    <s v="FUR-FU-10003464"/>
    <x v="0"/>
    <s v="Furnishings"/>
    <s v="Seth Thomas 8 1/2&quot; Cubicle Clock"/>
    <x v="2476"/>
    <n v="3"/>
    <n v="0.2"/>
    <n v="7.3007999999999997"/>
    <n v="1"/>
    <n v="15"/>
    <n v="2015"/>
    <s v="June"/>
    <s v="Q2"/>
  </r>
  <r>
    <n v="3122"/>
    <x v="1548"/>
    <x v="832"/>
    <d v="2015-06-12T00:00:00"/>
    <s v="First Class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x v="2477"/>
    <n v="2"/>
    <n v="0.2"/>
    <n v="7.5960000000000001"/>
    <n v="1"/>
    <n v="12.5"/>
    <n v="2015"/>
    <s v="June"/>
    <s v="Q2"/>
  </r>
  <r>
    <n v="3123"/>
    <x v="1548"/>
    <x v="832"/>
    <d v="2015-06-12T00:00:00"/>
    <s v="First Class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x v="287"/>
    <n v="5"/>
    <n v="0.7"/>
    <n v="-62.88"/>
    <n v="1"/>
    <n v="-80"/>
    <n v="2015"/>
    <s v="June"/>
    <s v="Q2"/>
  </r>
  <r>
    <n v="3124"/>
    <x v="1548"/>
    <x v="832"/>
    <d v="2015-06-12T00:00:00"/>
    <s v="First Class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x v="2478"/>
    <n v="2"/>
    <n v="0.7"/>
    <n v="-3.14"/>
    <n v="1"/>
    <n v="-83.333333333333343"/>
    <n v="2015"/>
    <s v="June"/>
    <s v="Q2"/>
  </r>
  <r>
    <n v="3125"/>
    <x v="1548"/>
    <x v="832"/>
    <d v="2015-06-12T00:00:00"/>
    <s v="First Class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x v="2479"/>
    <n v="2"/>
    <n v="0.2"/>
    <n v="51.831200000000003"/>
    <n v="1"/>
    <n v="5"/>
    <n v="2015"/>
    <s v="June"/>
    <s v="Q2"/>
  </r>
  <r>
    <n v="3126"/>
    <x v="1548"/>
    <x v="832"/>
    <d v="2015-06-12T00:00:00"/>
    <s v="First Class"/>
    <s v="JE-15610"/>
    <x v="531"/>
    <x v="1"/>
    <s v="United States"/>
    <s v="Lakeland"/>
    <s v="Florida"/>
    <n v="33801"/>
    <x v="0"/>
    <s v="OFF-ST-10003816"/>
    <x v="1"/>
    <s v="Storage"/>
    <s v="Fellowes High-Stak Drawer Files"/>
    <x v="2480"/>
    <n v="4"/>
    <n v="0.2"/>
    <n v="21.142800000000001"/>
    <n v="1"/>
    <n v="3.7500000000000004"/>
    <n v="2015"/>
    <s v="June"/>
    <s v="Q2"/>
  </r>
  <r>
    <n v="3127"/>
    <x v="1549"/>
    <x v="565"/>
    <d v="2017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x v="2481"/>
    <n v="2"/>
    <n v="0.4"/>
    <n v="-47.396799999999999"/>
    <n v="4"/>
    <n v="-18.333333333333332"/>
    <n v="2017"/>
    <s v="September"/>
    <s v="Q3"/>
  </r>
  <r>
    <n v="3128"/>
    <x v="1550"/>
    <x v="280"/>
    <d v="2017-10-06T00:00:00"/>
    <s v="Standard Class"/>
    <s v="BP-11155"/>
    <x v="669"/>
    <x v="0"/>
    <s v="United States"/>
    <s v="New York City"/>
    <s v="New York"/>
    <n v="10011"/>
    <x v="3"/>
    <s v="OFF-PA-10004438"/>
    <x v="1"/>
    <s v="Paper"/>
    <s v="Xerox 1907"/>
    <x v="335"/>
    <n v="4"/>
    <n v="0"/>
    <n v="23.086400000000001"/>
    <n v="4"/>
    <n v="47"/>
    <n v="2017"/>
    <s v="October"/>
    <s v="Q4"/>
  </r>
  <r>
    <n v="3129"/>
    <x v="1551"/>
    <x v="757"/>
    <d v="2014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x v="785"/>
    <n v="2"/>
    <n v="0"/>
    <n v="14.671799999999999"/>
    <n v="1"/>
    <n v="32.999999999999993"/>
    <n v="2014"/>
    <s v="December"/>
    <s v="Q4"/>
  </r>
  <r>
    <n v="3130"/>
    <x v="1551"/>
    <x v="757"/>
    <d v="2014-12-17T00:00:00"/>
    <s v="First Class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x v="472"/>
    <n v="2"/>
    <n v="0.2"/>
    <n v="18.117599999999999"/>
    <n v="1"/>
    <n v="7.5"/>
    <n v="2014"/>
    <s v="December"/>
    <s v="Q4"/>
  </r>
  <r>
    <n v="3131"/>
    <x v="1551"/>
    <x v="757"/>
    <d v="2014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s v="First Data FD10 PIN Pad"/>
    <x v="2482"/>
    <n v="5"/>
    <n v="0"/>
    <n v="39.5"/>
    <n v="1"/>
    <n v="10"/>
    <n v="2014"/>
    <s v="December"/>
    <s v="Q4"/>
  </r>
  <r>
    <n v="3132"/>
    <x v="1551"/>
    <x v="757"/>
    <d v="2014-12-17T00:00:00"/>
    <s v="First Class"/>
    <s v="CC-12100"/>
    <x v="385"/>
    <x v="2"/>
    <s v="United States"/>
    <s v="Los Angeles"/>
    <s v="California"/>
    <n v="90049"/>
    <x v="1"/>
    <s v="TEC-PH-10004977"/>
    <x v="2"/>
    <s v="Phones"/>
    <s v="GE 30524EE4"/>
    <x v="2483"/>
    <n v="4"/>
    <n v="0.2"/>
    <n v="70.556399999999996"/>
    <n v="1"/>
    <n v="11.249999999999998"/>
    <n v="2014"/>
    <s v="December"/>
    <s v="Q4"/>
  </r>
  <r>
    <n v="3133"/>
    <x v="1552"/>
    <x v="829"/>
    <d v="2014-08-26T00:00:00"/>
    <s v="First Class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x v="2484"/>
    <n v="2"/>
    <n v="0"/>
    <n v="6.3743999999999996"/>
    <n v="2"/>
    <n v="48"/>
    <n v="2014"/>
    <s v="August"/>
    <s v="Q3"/>
  </r>
  <r>
    <n v="3134"/>
    <x v="1552"/>
    <x v="829"/>
    <d v="2014-08-26T00:00:00"/>
    <s v="First Class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x v="2485"/>
    <n v="3"/>
    <n v="0.2"/>
    <n v="4.4352"/>
    <n v="2"/>
    <n v="35"/>
    <n v="2014"/>
    <s v="August"/>
    <s v="Q3"/>
  </r>
  <r>
    <n v="3135"/>
    <x v="1553"/>
    <x v="105"/>
    <d v="2017-11-18T00:00:00"/>
    <s v="Standard Class"/>
    <s v="LS-16975"/>
    <x v="60"/>
    <x v="2"/>
    <s v="United States"/>
    <s v="Dallas"/>
    <s v="Texas"/>
    <n v="75081"/>
    <x v="2"/>
    <s v="OFF-BI-10000666"/>
    <x v="1"/>
    <s v="Binders"/>
    <s v="Surelock Post Binders"/>
    <x v="2433"/>
    <n v="5"/>
    <n v="0.8"/>
    <n v="-45.84"/>
    <n v="6"/>
    <n v="-150.00000000000003"/>
    <n v="2017"/>
    <s v="November"/>
    <s v="Q4"/>
  </r>
  <r>
    <n v="3136"/>
    <x v="1553"/>
    <x v="105"/>
    <d v="2017-11-18T00:00:00"/>
    <s v="Standard Class"/>
    <s v="LS-16975"/>
    <x v="60"/>
    <x v="2"/>
    <s v="United States"/>
    <s v="Dallas"/>
    <s v="Texas"/>
    <n v="75081"/>
    <x v="2"/>
    <s v="OFF-ST-10002583"/>
    <x v="1"/>
    <s v="Storage"/>
    <s v="Fellowes Neat Ideas Storage Cubes"/>
    <x v="2486"/>
    <n v="3"/>
    <n v="0.2"/>
    <n v="-15.590400000000001"/>
    <n v="6"/>
    <n v="-20"/>
    <n v="2017"/>
    <s v="November"/>
    <s v="Q4"/>
  </r>
  <r>
    <n v="3137"/>
    <x v="1553"/>
    <x v="105"/>
    <d v="2017-11-18T00:00:00"/>
    <s v="Standard Class"/>
    <s v="LS-16975"/>
    <x v="60"/>
    <x v="2"/>
    <s v="United States"/>
    <s v="Dallas"/>
    <s v="Texas"/>
    <n v="75081"/>
    <x v="2"/>
    <s v="TEC-PH-10004908"/>
    <x v="2"/>
    <s v="Phones"/>
    <s v="Panasonic KX TS3282W Corded phone"/>
    <x v="2487"/>
    <n v="1"/>
    <n v="0.2"/>
    <n v="8.4990000000000006"/>
    <n v="6"/>
    <n v="12.5"/>
    <n v="2017"/>
    <s v="November"/>
    <s v="Q4"/>
  </r>
  <r>
    <n v="3138"/>
    <x v="1553"/>
    <x v="105"/>
    <d v="2017-11-18T00:00:00"/>
    <s v="Standard Class"/>
    <s v="LS-16975"/>
    <x v="60"/>
    <x v="2"/>
    <s v="United States"/>
    <s v="Dallas"/>
    <s v="Texas"/>
    <n v="75081"/>
    <x v="2"/>
    <s v="OFF-EN-10001219"/>
    <x v="1"/>
    <s v="Envelopes"/>
    <s v="#10- 4 1/8&quot; x 9 1/2&quot; Security-Tint Envelopes"/>
    <x v="2059"/>
    <n v="2"/>
    <n v="0.2"/>
    <n v="4.4311999999999996"/>
    <n v="6"/>
    <n v="36.249999999999993"/>
    <n v="2017"/>
    <s v="November"/>
    <s v="Q4"/>
  </r>
  <r>
    <n v="3139"/>
    <x v="1553"/>
    <x v="105"/>
    <d v="2017-11-18T00:00:00"/>
    <s v="Standard Class"/>
    <s v="LS-16975"/>
    <x v="60"/>
    <x v="2"/>
    <s v="United States"/>
    <s v="Dallas"/>
    <s v="Texas"/>
    <n v="75081"/>
    <x v="2"/>
    <s v="TEC-AC-10004568"/>
    <x v="2"/>
    <s v="Accessories"/>
    <s v="Maxell LTO Ultrium - 800 GB"/>
    <x v="2488"/>
    <n v="2"/>
    <n v="0.2"/>
    <n v="-0.55979999999999996"/>
    <n v="6"/>
    <n v="-1.25"/>
    <n v="2017"/>
    <s v="November"/>
    <s v="Q4"/>
  </r>
  <r>
    <n v="3140"/>
    <x v="1553"/>
    <x v="105"/>
    <d v="2017-11-18T00:00:00"/>
    <s v="Standard Class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x v="2489"/>
    <n v="3"/>
    <n v="0.6"/>
    <n v="-17.7072"/>
    <n v="6"/>
    <n v="-77.5"/>
    <n v="2017"/>
    <s v="November"/>
    <s v="Q4"/>
  </r>
  <r>
    <n v="3141"/>
    <x v="1554"/>
    <x v="334"/>
    <d v="2015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  <n v="3"/>
    <n v="0"/>
    <n v="90.8292"/>
    <n v="3"/>
    <n v="44"/>
    <n v="2015"/>
    <s v="April"/>
    <s v="Q2"/>
  </r>
  <r>
    <n v="3142"/>
    <x v="1555"/>
    <x v="432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x v="2491"/>
    <n v="2"/>
    <n v="0.8"/>
    <n v="-336.62720000000002"/>
    <n v="0"/>
    <n v="-160"/>
    <n v="2014"/>
    <s v="December"/>
    <s v="Q4"/>
  </r>
  <r>
    <n v="3143"/>
    <x v="1556"/>
    <x v="145"/>
    <d v="2017-09-27T00:00:00"/>
    <s v="Second Class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x v="664"/>
    <n v="5"/>
    <n v="0.2"/>
    <n v="35.988"/>
    <n v="2"/>
    <n v="30"/>
    <n v="2017"/>
    <s v="September"/>
    <s v="Q3"/>
  </r>
  <r>
    <n v="3144"/>
    <x v="1556"/>
    <x v="145"/>
    <d v="2017-09-27T00:00:00"/>
    <s v="Second Class"/>
    <s v="RB-19360"/>
    <x v="181"/>
    <x v="0"/>
    <s v="United States"/>
    <s v="Cincinnati"/>
    <s v="Ohio"/>
    <n v="45231"/>
    <x v="3"/>
    <s v="OFF-AR-10001547"/>
    <x v="1"/>
    <s v="Art"/>
    <s v="Newell 311"/>
    <x v="2492"/>
    <n v="6"/>
    <n v="0.2"/>
    <n v="0.92820000000000003"/>
    <n v="2"/>
    <n v="8.75"/>
    <n v="2017"/>
    <s v="September"/>
    <s v="Q3"/>
  </r>
  <r>
    <n v="3145"/>
    <x v="1557"/>
    <x v="64"/>
    <d v="2016-09-11T00:00:00"/>
    <s v="Standard Class"/>
    <s v="AR-10825"/>
    <x v="255"/>
    <x v="1"/>
    <s v="United States"/>
    <s v="Austin"/>
    <s v="Texas"/>
    <n v="78745"/>
    <x v="2"/>
    <s v="FUR-CH-10002647"/>
    <x v="0"/>
    <s v="Chairs"/>
    <s v="Situations Contoured Folding Chairs, 4/Set"/>
    <x v="2493"/>
    <n v="7"/>
    <n v="0.3"/>
    <n v="-24.843"/>
    <n v="6"/>
    <n v="-7.1428571428571423"/>
    <n v="2016"/>
    <s v="September"/>
    <s v="Q3"/>
  </r>
  <r>
    <n v="3146"/>
    <x v="1558"/>
    <x v="512"/>
    <d v="2017-02-13T00:00:00"/>
    <s v="Second Class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x v="2494"/>
    <n v="4"/>
    <n v="0.2"/>
    <n v="108.3528"/>
    <n v="2"/>
    <n v="11.25"/>
    <n v="2017"/>
    <s v="February"/>
    <s v="Q1"/>
  </r>
  <r>
    <n v="3147"/>
    <x v="1558"/>
    <x v="512"/>
    <d v="2017-02-13T00:00:00"/>
    <s v="Second Class"/>
    <s v="CS-11845"/>
    <x v="688"/>
    <x v="1"/>
    <s v="United States"/>
    <s v="Seattle"/>
    <s v="Washington"/>
    <n v="98105"/>
    <x v="1"/>
    <s v="TEC-PH-10002923"/>
    <x v="2"/>
    <s v="Phones"/>
    <s v="Logitech B530 USB Headset - headset - Full size, Binaural"/>
    <x v="2495"/>
    <n v="3"/>
    <n v="0.2"/>
    <n v="7.7679"/>
    <n v="2"/>
    <n v="8.75"/>
    <n v="2017"/>
    <s v="February"/>
    <s v="Q1"/>
  </r>
  <r>
    <n v="3148"/>
    <x v="1559"/>
    <x v="479"/>
    <d v="2014-07-03T00:00:00"/>
    <s v="Second Class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x v="56"/>
    <n v="5"/>
    <n v="0"/>
    <n v="10.368"/>
    <n v="3"/>
    <n v="32"/>
    <n v="2014"/>
    <s v="June"/>
    <s v="Q2"/>
  </r>
  <r>
    <n v="3149"/>
    <x v="1560"/>
    <x v="843"/>
    <d v="2016-06-10T00:00:00"/>
    <s v="First Class"/>
    <s v="RD-19810"/>
    <x v="279"/>
    <x v="2"/>
    <s v="United States"/>
    <s v="New York City"/>
    <s v="New York"/>
    <n v="10035"/>
    <x v="3"/>
    <s v="OFF-PA-10003441"/>
    <x v="1"/>
    <s v="Paper"/>
    <s v="Xerox 226"/>
    <x v="56"/>
    <n v="5"/>
    <n v="0"/>
    <n v="15.552"/>
    <n v="3"/>
    <n v="48"/>
    <n v="2016"/>
    <s v="June"/>
    <s v="Q2"/>
  </r>
  <r>
    <n v="3150"/>
    <x v="1561"/>
    <x v="414"/>
    <d v="2014-12-25T00:00:00"/>
    <s v="Standard Class"/>
    <s v="KH-16510"/>
    <x v="168"/>
    <x v="0"/>
    <s v="United States"/>
    <s v="Seattle"/>
    <s v="Washington"/>
    <n v="98103"/>
    <x v="1"/>
    <s v="OFF-LA-10002043"/>
    <x v="1"/>
    <s v="Labels"/>
    <s v="Avery 489"/>
    <x v="2496"/>
    <n v="3"/>
    <n v="0"/>
    <n v="14.904"/>
    <n v="5"/>
    <n v="48"/>
    <n v="2014"/>
    <s v="December"/>
    <s v="Q4"/>
  </r>
  <r>
    <n v="3151"/>
    <x v="1562"/>
    <x v="83"/>
    <d v="2015-12-18T00:00:00"/>
    <s v="First Class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x v="2497"/>
    <n v="6"/>
    <n v="0.2"/>
    <n v="607.60799999999995"/>
    <n v="3"/>
    <n v="30"/>
    <n v="2015"/>
    <s v="December"/>
    <s v="Q4"/>
  </r>
  <r>
    <n v="3152"/>
    <x v="1562"/>
    <x v="83"/>
    <d v="2015-12-18T00:00:00"/>
    <s v="First Class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x v="2498"/>
    <n v="2"/>
    <n v="0.7"/>
    <n v="-2639.9911999999999"/>
    <n v="3"/>
    <n v="-146.66666666666669"/>
    <n v="2015"/>
    <s v="December"/>
    <s v="Q4"/>
  </r>
  <r>
    <n v="3153"/>
    <x v="1562"/>
    <x v="83"/>
    <d v="2015-12-18T00:00:00"/>
    <s v="First Class"/>
    <s v="NF-18385"/>
    <x v="173"/>
    <x v="0"/>
    <s v="United States"/>
    <s v="Newark"/>
    <s v="Ohio"/>
    <n v="43055"/>
    <x v="3"/>
    <s v="TEC-PH-10004908"/>
    <x v="2"/>
    <s v="Phones"/>
    <s v="Panasonic KX TS3282W Corded phone"/>
    <x v="2499"/>
    <n v="2"/>
    <n v="0.4"/>
    <n v="-16.998000000000001"/>
    <n v="3"/>
    <n v="-16.666666666666668"/>
    <n v="2015"/>
    <s v="December"/>
    <s v="Q4"/>
  </r>
  <r>
    <n v="3154"/>
    <x v="1562"/>
    <x v="83"/>
    <d v="2015-12-18T00:00:00"/>
    <s v="First Class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x v="2500"/>
    <n v="7"/>
    <n v="0.2"/>
    <n v="69.001800000000003"/>
    <n v="3"/>
    <n v="26.25"/>
    <n v="2015"/>
    <s v="December"/>
    <s v="Q4"/>
  </r>
  <r>
    <n v="3155"/>
    <x v="1563"/>
    <x v="228"/>
    <d v="2017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x v="2501"/>
    <n v="2"/>
    <n v="0"/>
    <n v="331.19099999999997"/>
    <n v="4"/>
    <n v="44.999999999999993"/>
    <n v="2017"/>
    <s v="July"/>
    <s v="Q3"/>
  </r>
  <r>
    <n v="3156"/>
    <x v="1564"/>
    <x v="93"/>
    <d v="2014-08-05T00:00:00"/>
    <s v="Second Class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x v="2502"/>
    <n v="3"/>
    <n v="0.2"/>
    <n v="33.721200000000003"/>
    <n v="2"/>
    <n v="36.250000000000007"/>
    <n v="2014"/>
    <s v="August"/>
    <s v="Q3"/>
  </r>
  <r>
    <n v="3157"/>
    <x v="1565"/>
    <x v="252"/>
    <d v="2015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x v="428"/>
    <n v="2"/>
    <n v="0.4"/>
    <n v="-75.830399999999997"/>
    <n v="4"/>
    <n v="-26.666666666666668"/>
    <n v="2015"/>
    <s v="August"/>
    <s v="Q3"/>
  </r>
  <r>
    <n v="3158"/>
    <x v="1565"/>
    <x v="252"/>
    <d v="2015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  <n v="4"/>
    <n v="44.999999999999993"/>
    <n v="2015"/>
    <s v="August"/>
    <s v="Q3"/>
  </r>
  <r>
    <n v="3159"/>
    <x v="1566"/>
    <x v="253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/Gray"/>
    <x v="2503"/>
    <n v="5"/>
    <n v="0.2"/>
    <n v="5.9184999999999999"/>
    <n v="1"/>
    <n v="8.75"/>
    <n v="2016"/>
    <s v="March"/>
    <s v="Q1"/>
  </r>
  <r>
    <n v="3160"/>
    <x v="1566"/>
    <x v="253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x v="2435"/>
    <n v="3"/>
    <n v="0.2"/>
    <n v="-17.996400000000001"/>
    <n v="1"/>
    <n v="-15.000000000000002"/>
    <n v="2016"/>
    <s v="March"/>
    <s v="Q1"/>
  </r>
  <r>
    <n v="3161"/>
    <x v="1567"/>
    <x v="171"/>
    <d v="2014-09-16T00:00:00"/>
    <s v="Second Class"/>
    <s v="PT-19090"/>
    <x v="690"/>
    <x v="0"/>
    <s v="United States"/>
    <s v="Houston"/>
    <s v="Texas"/>
    <n v="77070"/>
    <x v="2"/>
    <s v="OFF-BI-10004040"/>
    <x v="1"/>
    <s v="Binders"/>
    <s v="Wilson Jones Impact Binders"/>
    <x v="2504"/>
    <n v="5"/>
    <n v="0.8"/>
    <n v="-8.0289999999999999"/>
    <n v="4"/>
    <n v="-155"/>
    <n v="2014"/>
    <s v="September"/>
    <s v="Q3"/>
  </r>
  <r>
    <n v="3162"/>
    <x v="1568"/>
    <x v="158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s v="Staple envelope"/>
    <x v="2505"/>
    <n v="2"/>
    <n v="0"/>
    <n v="7.3132000000000001"/>
    <n v="4"/>
    <n v="47"/>
    <n v="2014"/>
    <s v="September"/>
    <s v="Q3"/>
  </r>
  <r>
    <n v="3163"/>
    <x v="1568"/>
    <x v="158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s v="#10 White Business Envelopes,4 1/8 x 9 1/2"/>
    <x v="2506"/>
    <n v="5"/>
    <n v="0"/>
    <n v="36.8245"/>
    <n v="4"/>
    <n v="47"/>
    <n v="2014"/>
    <s v="September"/>
    <s v="Q3"/>
  </r>
  <r>
    <n v="3164"/>
    <x v="1568"/>
    <x v="158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s v="Art"/>
    <s v="Newell 34"/>
    <x v="423"/>
    <n v="3"/>
    <n v="0"/>
    <n v="15.475199999999999"/>
    <n v="4"/>
    <n v="25.999999999999996"/>
    <n v="2014"/>
    <s v="September"/>
    <s v="Q3"/>
  </r>
  <r>
    <n v="3165"/>
    <x v="1568"/>
    <x v="158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s v="Xerox 1971"/>
    <x v="1782"/>
    <n v="9"/>
    <n v="0"/>
    <n v="17.334"/>
    <n v="4"/>
    <n v="44.999999999999993"/>
    <n v="2014"/>
    <s v="September"/>
    <s v="Q3"/>
  </r>
  <r>
    <n v="3166"/>
    <x v="1568"/>
    <x v="158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x v="2507"/>
    <n v="2"/>
    <n v="0.2"/>
    <n v="23.9984"/>
    <n v="4"/>
    <n v="10"/>
    <n v="2014"/>
    <s v="September"/>
    <s v="Q3"/>
  </r>
  <r>
    <n v="3167"/>
    <x v="1568"/>
    <x v="158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s v="Wirebound Four 2-3/4 x 5 Forms per Page, 400 Sets per Book"/>
    <x v="2508"/>
    <n v="3"/>
    <n v="0"/>
    <n v="9.4815000000000005"/>
    <n v="4"/>
    <n v="49"/>
    <n v="2014"/>
    <s v="September"/>
    <s v="Q3"/>
  </r>
  <r>
    <n v="3168"/>
    <x v="1569"/>
    <x v="517"/>
    <d v="2016-10-31T00:00:00"/>
    <s v="First Class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x v="2509"/>
    <n v="5"/>
    <n v="0"/>
    <n v="32.159999999999997"/>
    <n v="2"/>
    <n v="47.999999999999993"/>
    <n v="2016"/>
    <s v="October"/>
    <s v="Q4"/>
  </r>
  <r>
    <n v="3169"/>
    <x v="1570"/>
    <x v="316"/>
    <d v="2016-06-03T00:00:00"/>
    <s v="Standard Class"/>
    <s v="KC-16675"/>
    <x v="169"/>
    <x v="1"/>
    <s v="United States"/>
    <s v="Tallahassee"/>
    <s v="Florida"/>
    <n v="32303"/>
    <x v="0"/>
    <s v="FUR-CH-10003833"/>
    <x v="0"/>
    <s v="Chairs"/>
    <s v="Novimex Fabric Task Chair"/>
    <x v="2510"/>
    <n v="8"/>
    <n v="0.2"/>
    <n v="-24.391999999999999"/>
    <n v="6"/>
    <n v="-6.25"/>
    <n v="2016"/>
    <s v="May"/>
    <s v="Q2"/>
  </r>
  <r>
    <n v="3170"/>
    <x v="1570"/>
    <x v="316"/>
    <d v="2016-06-03T00:00:00"/>
    <s v="Standard Class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x v="2511"/>
    <n v="13"/>
    <n v="0.2"/>
    <n v="19.434999999999999"/>
    <n v="6"/>
    <n v="31.25"/>
    <n v="2016"/>
    <s v="May"/>
    <s v="Q2"/>
  </r>
  <r>
    <n v="3171"/>
    <x v="1571"/>
    <x v="202"/>
    <d v="2017-12-26T00:00:00"/>
    <s v="Second Class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x v="1680"/>
    <n v="6"/>
    <n v="0"/>
    <n v="11.223599999999999"/>
    <n v="5"/>
    <n v="47"/>
    <n v="2017"/>
    <s v="December"/>
    <s v="Q4"/>
  </r>
  <r>
    <n v="3172"/>
    <x v="1572"/>
    <x v="844"/>
    <d v="2016-03-28T00:00:00"/>
    <s v="Standard Class"/>
    <s v="KT-16465"/>
    <x v="446"/>
    <x v="0"/>
    <s v="United States"/>
    <s v="Chicago"/>
    <s v="Illinois"/>
    <n v="60623"/>
    <x v="2"/>
    <s v="OFF-BI-10004465"/>
    <x v="1"/>
    <s v="Binders"/>
    <s v="Avery Durable Slant Ring Binders"/>
    <x v="754"/>
    <n v="2"/>
    <n v="0.8"/>
    <n v="-4.7519999999999998"/>
    <n v="7"/>
    <n v="-149.99999999999997"/>
    <n v="2016"/>
    <s v="March"/>
    <s v="Q1"/>
  </r>
  <r>
    <n v="3173"/>
    <x v="1572"/>
    <x v="844"/>
    <d v="2016-03-28T00:00:00"/>
    <s v="Standard Class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x v="2512"/>
    <n v="5"/>
    <n v="0.3"/>
    <n v="0"/>
    <n v="7"/>
    <n v="0"/>
    <n v="2016"/>
    <s v="March"/>
    <s v="Q1"/>
  </r>
  <r>
    <n v="3174"/>
    <x v="1572"/>
    <x v="844"/>
    <d v="2016-03-28T00:00:00"/>
    <s v="Standard Class"/>
    <s v="KT-16465"/>
    <x v="446"/>
    <x v="0"/>
    <s v="United States"/>
    <s v="Chicago"/>
    <s v="Illinois"/>
    <n v="60623"/>
    <x v="2"/>
    <s v="OFF-AR-10004956"/>
    <x v="1"/>
    <s v="Art"/>
    <s v="Newell 33"/>
    <x v="2513"/>
    <n v="3"/>
    <n v="0.2"/>
    <n v="1.5065999999999999"/>
    <n v="7"/>
    <n v="11.25"/>
    <n v="2016"/>
    <s v="March"/>
    <s v="Q1"/>
  </r>
  <r>
    <n v="3175"/>
    <x v="1573"/>
    <x v="343"/>
    <d v="2017-11-18T00:00:00"/>
    <s v="Standard Class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x v="2514"/>
    <n v="7"/>
    <n v="0"/>
    <n v="50.9208"/>
    <n v="7"/>
    <n v="27.999999999999996"/>
    <n v="2017"/>
    <s v="November"/>
    <s v="Q4"/>
  </r>
  <r>
    <n v="3176"/>
    <x v="1574"/>
    <x v="397"/>
    <d v="2017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x v="2515"/>
    <n v="2"/>
    <n v="0.7"/>
    <n v="-240.78399999999999"/>
    <n v="6"/>
    <n v="-133.33333333333331"/>
    <n v="2017"/>
    <s v="September"/>
    <s v="Q3"/>
  </r>
  <r>
    <n v="3177"/>
    <x v="1574"/>
    <x v="397"/>
    <d v="2017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x v="730"/>
    <n v="2"/>
    <n v="0.2"/>
    <n v="0.5998"/>
    <n v="6"/>
    <n v="1.25"/>
    <n v="2017"/>
    <s v="September"/>
    <s v="Q3"/>
  </r>
  <r>
    <n v="3178"/>
    <x v="1575"/>
    <x v="18"/>
    <d v="2017-09-10T00:00:00"/>
    <s v="Same Day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  <n v="2"/>
    <n v="0"/>
    <n v="9.0047999999999995"/>
    <n v="0"/>
    <n v="47.999999999999993"/>
    <n v="2017"/>
    <s v="September"/>
    <s v="Q3"/>
  </r>
  <r>
    <n v="3179"/>
    <x v="1576"/>
    <x v="256"/>
    <d v="2017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  <n v="3"/>
    <n v="0"/>
    <n v="6.0726000000000004"/>
    <n v="6"/>
    <n v="28.999999999999996"/>
    <n v="2017"/>
    <s v="December"/>
    <s v="Q4"/>
  </r>
  <r>
    <n v="3180"/>
    <x v="1576"/>
    <x v="256"/>
    <d v="2017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x v="2517"/>
    <n v="2"/>
    <n v="0"/>
    <n v="18.190799999999999"/>
    <n v="6"/>
    <n v="31"/>
    <n v="2017"/>
    <s v="December"/>
    <s v="Q4"/>
  </r>
  <r>
    <n v="3181"/>
    <x v="1576"/>
    <x v="256"/>
    <d v="2017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x v="2518"/>
    <n v="5"/>
    <n v="0"/>
    <n v="68.822999999999993"/>
    <n v="6"/>
    <n v="26.999999999999996"/>
    <n v="2017"/>
    <s v="December"/>
    <s v="Q4"/>
  </r>
  <r>
    <n v="3182"/>
    <x v="1577"/>
    <x v="45"/>
    <d v="2017-11-12T00:00:00"/>
    <s v="Second Class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x v="1313"/>
    <n v="2"/>
    <n v="0"/>
    <n v="4.4344000000000001"/>
    <n v="3"/>
    <n v="46"/>
    <n v="2017"/>
    <s v="November"/>
    <s v="Q4"/>
  </r>
  <r>
    <n v="3183"/>
    <x v="1577"/>
    <x v="45"/>
    <d v="2017-11-12T00:00:00"/>
    <s v="Second Class"/>
    <s v="BM-11650"/>
    <x v="312"/>
    <x v="1"/>
    <s v="United States"/>
    <s v="Columbia"/>
    <s v="Maryland"/>
    <n v="21044"/>
    <x v="3"/>
    <s v="TEC-AC-10004666"/>
    <x v="2"/>
    <s v="Accessories"/>
    <s v="Maxell iVDR EX 500GB Cartridge"/>
    <x v="2519"/>
    <n v="3"/>
    <n v="0"/>
    <n v="355.44659999999999"/>
    <n v="3"/>
    <n v="43"/>
    <n v="2017"/>
    <s v="November"/>
    <s v="Q4"/>
  </r>
  <r>
    <n v="3184"/>
    <x v="1577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x v="2520"/>
    <n v="9"/>
    <n v="0"/>
    <n v="473.61059999999998"/>
    <n v="3"/>
    <n v="28.999999999999996"/>
    <n v="2017"/>
    <s v="November"/>
    <s v="Q4"/>
  </r>
  <r>
    <n v="3185"/>
    <x v="1577"/>
    <x v="45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x v="2521"/>
    <n v="3"/>
    <n v="0"/>
    <n v="157.87020000000001"/>
    <n v="3"/>
    <n v="29.000000000000004"/>
    <n v="2017"/>
    <s v="November"/>
    <s v="Q4"/>
  </r>
  <r>
    <n v="3186"/>
    <x v="1578"/>
    <x v="845"/>
    <d v="2014-11-09T00:00:00"/>
    <s v="First Class"/>
    <s v="TC-20980"/>
    <x v="568"/>
    <x v="1"/>
    <s v="United States"/>
    <s v="Houston"/>
    <s v="Texas"/>
    <n v="77041"/>
    <x v="2"/>
    <s v="OFF-BI-10000632"/>
    <x v="1"/>
    <s v="Binders"/>
    <s v="Satellite Sectional Post Binders"/>
    <x v="2522"/>
    <n v="3"/>
    <n v="0.8"/>
    <n v="-44.278199999999998"/>
    <n v="2"/>
    <n v="-170"/>
    <n v="2014"/>
    <s v="November"/>
    <s v="Q4"/>
  </r>
  <r>
    <n v="3187"/>
    <x v="1578"/>
    <x v="845"/>
    <d v="2014-11-09T00:00:00"/>
    <s v="First Class"/>
    <s v="TC-20980"/>
    <x v="568"/>
    <x v="1"/>
    <s v="United States"/>
    <s v="Houston"/>
    <s v="Texas"/>
    <n v="77041"/>
    <x v="2"/>
    <s v="OFF-EN-10004773"/>
    <x v="1"/>
    <s v="Envelopes"/>
    <s v="Staple envelope"/>
    <x v="1339"/>
    <n v="3"/>
    <n v="0.2"/>
    <n v="26.9526"/>
    <n v="2"/>
    <n v="36.25"/>
    <n v="2014"/>
    <s v="November"/>
    <s v="Q4"/>
  </r>
  <r>
    <n v="3188"/>
    <x v="1579"/>
    <x v="846"/>
    <d v="2017-03-17T00:00:00"/>
    <s v="Standard Class"/>
    <s v="KB-16585"/>
    <x v="10"/>
    <x v="1"/>
    <s v="United States"/>
    <s v="Lowell"/>
    <s v="Massachusetts"/>
    <n v="1852"/>
    <x v="3"/>
    <s v="TEC-PH-10004700"/>
    <x v="2"/>
    <s v="Phones"/>
    <s v="PowerGen Dual USB Car Charger"/>
    <x v="1546"/>
    <n v="7"/>
    <n v="0"/>
    <n v="32.1678"/>
    <n v="5"/>
    <n v="46"/>
    <n v="2017"/>
    <s v="March"/>
    <s v="Q1"/>
  </r>
  <r>
    <n v="3189"/>
    <x v="1580"/>
    <x v="179"/>
    <d v="2017-10-22T00:00:00"/>
    <s v="Second Class"/>
    <s v="JE-16165"/>
    <x v="68"/>
    <x v="1"/>
    <s v="United States"/>
    <s v="Woodland"/>
    <s v="California"/>
    <n v="95695"/>
    <x v="1"/>
    <s v="OFF-LA-10003714"/>
    <x v="1"/>
    <s v="Labels"/>
    <s v="Avery 510"/>
    <x v="1398"/>
    <n v="1"/>
    <n v="0"/>
    <n v="1.8"/>
    <n v="2"/>
    <n v="48.000000000000007"/>
    <n v="2017"/>
    <s v="October"/>
    <s v="Q4"/>
  </r>
  <r>
    <n v="3190"/>
    <x v="1580"/>
    <x v="179"/>
    <d v="2017-10-22T00:00:00"/>
    <s v="Second Class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x v="2523"/>
    <n v="4"/>
    <n v="0.2"/>
    <n v="7.5864000000000003"/>
    <n v="2"/>
    <n v="36.25"/>
    <n v="2017"/>
    <s v="October"/>
    <s v="Q4"/>
  </r>
  <r>
    <n v="3191"/>
    <x v="1581"/>
    <x v="17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x v="2485"/>
    <n v="3"/>
    <n v="0.2"/>
    <n v="-3.1680000000000001"/>
    <n v="5"/>
    <n v="-25"/>
    <n v="2015"/>
    <s v="December"/>
    <s v="Q4"/>
  </r>
  <r>
    <n v="3192"/>
    <x v="1582"/>
    <x v="280"/>
    <d v="2017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s v="Plantronics 81402"/>
    <x v="767"/>
    <n v="1"/>
    <n v="0"/>
    <n v="17.157399999999999"/>
    <n v="6"/>
    <n v="26"/>
    <n v="2017"/>
    <s v="October"/>
    <s v="Q4"/>
  </r>
  <r>
    <n v="3193"/>
    <x v="1583"/>
    <x v="400"/>
    <d v="2017-06-08T00:00:00"/>
    <s v="Standard Class"/>
    <s v="ML-18040"/>
    <x v="614"/>
    <x v="1"/>
    <s v="United States"/>
    <s v="Missouri City"/>
    <s v="Texas"/>
    <n v="77489"/>
    <x v="2"/>
    <s v="OFF-BI-10002557"/>
    <x v="1"/>
    <s v="Binders"/>
    <s v="Presstex Flexible Ring Binders"/>
    <x v="2524"/>
    <n v="7"/>
    <n v="0.8"/>
    <n v="-9.5549999999999997"/>
    <n v="4"/>
    <n v="-150"/>
    <n v="2017"/>
    <s v="June"/>
    <s v="Q2"/>
  </r>
  <r>
    <n v="3194"/>
    <x v="1584"/>
    <x v="416"/>
    <d v="2014-09-04T00:00:00"/>
    <s v="First Class"/>
    <s v="JL-15130"/>
    <x v="691"/>
    <x v="0"/>
    <s v="United States"/>
    <s v="Houston"/>
    <s v="Texas"/>
    <n v="77036"/>
    <x v="2"/>
    <s v="OFF-BI-10002949"/>
    <x v="1"/>
    <s v="Binders"/>
    <s v="Prestige Round Ring Binders"/>
    <x v="581"/>
    <n v="3"/>
    <n v="0.8"/>
    <n v="-6.0191999999999997"/>
    <n v="3"/>
    <n v="-165"/>
    <n v="2014"/>
    <s v="September"/>
    <s v="Q3"/>
  </r>
  <r>
    <n v="3195"/>
    <x v="1584"/>
    <x v="416"/>
    <d v="2014-09-04T00:00:00"/>
    <s v="First Class"/>
    <s v="JL-15130"/>
    <x v="691"/>
    <x v="0"/>
    <s v="United States"/>
    <s v="Houston"/>
    <s v="Texas"/>
    <n v="77036"/>
    <x v="2"/>
    <s v="OFF-PA-10004100"/>
    <x v="1"/>
    <s v="Paper"/>
    <s v="Xerox 216"/>
    <x v="276"/>
    <n v="6"/>
    <n v="0.2"/>
    <n v="10.8864"/>
    <n v="3"/>
    <n v="35"/>
    <n v="2014"/>
    <s v="September"/>
    <s v="Q3"/>
  </r>
  <r>
    <n v="3196"/>
    <x v="1585"/>
    <x v="590"/>
    <d v="2016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x v="1005"/>
    <n v="3"/>
    <n v="0"/>
    <n v="0.2334"/>
    <n v="5"/>
    <n v="1"/>
    <n v="2016"/>
    <s v="August"/>
    <s v="Q3"/>
  </r>
  <r>
    <n v="3197"/>
    <x v="1586"/>
    <x v="847"/>
    <d v="2017-07-28T00:00:00"/>
    <s v="Standard Class"/>
    <s v="FH-14365"/>
    <x v="92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  <n v="3"/>
    <n v="0"/>
    <n v="14.085900000000001"/>
    <n v="6"/>
    <n v="47"/>
    <n v="2017"/>
    <s v="July"/>
    <s v="Q3"/>
  </r>
  <r>
    <n v="3198"/>
    <x v="1587"/>
    <x v="848"/>
    <d v="2015-07-10T00:00:00"/>
    <s v="Same Day"/>
    <s v="EH-13945"/>
    <x v="13"/>
    <x v="0"/>
    <s v="United States"/>
    <s v="Tempe"/>
    <s v="Arizona"/>
    <n v="85281"/>
    <x v="1"/>
    <s v="OFF-BI-10003196"/>
    <x v="1"/>
    <s v="Binders"/>
    <s v="Accohide Poly Flexible Ring Binders"/>
    <x v="2525"/>
    <n v="3"/>
    <n v="0.7"/>
    <n v="-2.2440000000000002"/>
    <n v="0"/>
    <n v="-66.666666666666671"/>
    <n v="2015"/>
    <s v="July"/>
    <s v="Q3"/>
  </r>
  <r>
    <n v="3199"/>
    <x v="1588"/>
    <x v="588"/>
    <d v="2014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/Metallic"/>
    <x v="1651"/>
    <n v="4"/>
    <n v="0.2"/>
    <n v="9.5968"/>
    <n v="6"/>
    <n v="10"/>
    <n v="2014"/>
    <s v="December"/>
    <s v="Q4"/>
  </r>
  <r>
    <n v="3200"/>
    <x v="1589"/>
    <x v="404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x v="2526"/>
    <n v="7"/>
    <n v="0.2"/>
    <n v="2.3380000000000001"/>
    <n v="4"/>
    <n v="12.5"/>
    <n v="2017"/>
    <s v="December"/>
    <s v="Q4"/>
  </r>
  <r>
    <n v="3201"/>
    <x v="1590"/>
    <x v="598"/>
    <d v="2014-05-20T00:00:00"/>
    <s v="Second Class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x v="2527"/>
    <n v="3"/>
    <n v="0.2"/>
    <n v="3.7307999999999999"/>
    <n v="2"/>
    <n v="2.5"/>
    <n v="2014"/>
    <s v="May"/>
    <s v="Q2"/>
  </r>
  <r>
    <n v="3202"/>
    <x v="1590"/>
    <x v="598"/>
    <d v="2014-05-20T00:00:00"/>
    <s v="Second Class"/>
    <s v="TT-21070"/>
    <x v="74"/>
    <x v="0"/>
    <s v="United States"/>
    <s v="Akron"/>
    <s v="Ohio"/>
    <n v="44312"/>
    <x v="3"/>
    <s v="OFF-PA-10001526"/>
    <x v="1"/>
    <s v="Paper"/>
    <s v="Xerox 1949"/>
    <x v="795"/>
    <n v="4"/>
    <n v="0.2"/>
    <n v="5.7767999999999997"/>
    <n v="2"/>
    <n v="36.25"/>
    <n v="2014"/>
    <s v="May"/>
    <s v="Q2"/>
  </r>
  <r>
    <n v="3203"/>
    <x v="1591"/>
    <x v="849"/>
    <d v="2014-11-16T00:00:00"/>
    <s v="Standard Class"/>
    <s v="RD-19900"/>
    <x v="76"/>
    <x v="0"/>
    <s v="United States"/>
    <s v="San Diego"/>
    <s v="California"/>
    <n v="92037"/>
    <x v="1"/>
    <s v="TEC-PH-10002103"/>
    <x v="2"/>
    <s v="Phones"/>
    <s v="Jabra SPEAK 410"/>
    <x v="2262"/>
    <n v="8"/>
    <n v="0.2"/>
    <n v="60.153599999999997"/>
    <n v="6"/>
    <n v="10"/>
    <n v="2014"/>
    <s v="November"/>
    <s v="Q4"/>
  </r>
  <r>
    <n v="3204"/>
    <x v="1591"/>
    <x v="849"/>
    <d v="2014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x v="2528"/>
    <n v="1"/>
    <n v="0"/>
    <n v="4.2861000000000002"/>
    <n v="6"/>
    <n v="39"/>
    <n v="2014"/>
    <s v="November"/>
    <s v="Q4"/>
  </r>
  <r>
    <n v="3205"/>
    <x v="1591"/>
    <x v="849"/>
    <d v="2014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x v="1143"/>
    <n v="2"/>
    <n v="0"/>
    <n v="11.166399999999999"/>
    <n v="6"/>
    <n v="27.999999999999996"/>
    <n v="2014"/>
    <s v="November"/>
    <s v="Q4"/>
  </r>
  <r>
    <n v="3206"/>
    <x v="1591"/>
    <x v="849"/>
    <d v="2014-11-16T00:00:00"/>
    <s v="Standard Class"/>
    <s v="RD-19900"/>
    <x v="76"/>
    <x v="0"/>
    <s v="United States"/>
    <s v="San Diego"/>
    <s v="California"/>
    <n v="92037"/>
    <x v="1"/>
    <s v="OFF-PA-10002137"/>
    <x v="1"/>
    <s v="Paper"/>
    <s v="Southworth 100% Résumé Paper, 24lb."/>
    <x v="2529"/>
    <n v="8"/>
    <n v="0"/>
    <n v="28.007999999999999"/>
    <n v="6"/>
    <n v="44.999999999999993"/>
    <n v="2014"/>
    <s v="November"/>
    <s v="Q4"/>
  </r>
  <r>
    <n v="3207"/>
    <x v="1591"/>
    <x v="849"/>
    <d v="2014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  <n v="5"/>
    <n v="0"/>
    <n v="14.896000000000001"/>
    <n v="6"/>
    <n v="28.000000000000004"/>
    <n v="2014"/>
    <s v="November"/>
    <s v="Q4"/>
  </r>
  <r>
    <n v="3208"/>
    <x v="1591"/>
    <x v="849"/>
    <d v="2014-11-16T00:00:00"/>
    <s v="Standard Class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x v="2531"/>
    <n v="8"/>
    <n v="0"/>
    <n v="18.3264"/>
    <n v="6"/>
    <n v="46"/>
    <n v="2014"/>
    <s v="November"/>
    <s v="Q4"/>
  </r>
  <r>
    <n v="3209"/>
    <x v="1592"/>
    <x v="850"/>
    <d v="2016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x v="2532"/>
    <n v="5"/>
    <n v="0"/>
    <n v="118.983"/>
    <n v="6"/>
    <n v="34"/>
    <n v="2016"/>
    <s v="January"/>
    <s v="Q1"/>
  </r>
  <r>
    <n v="3210"/>
    <x v="1592"/>
    <x v="850"/>
    <d v="2016-01-15T00:00:00"/>
    <s v="Standard Class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x v="2533"/>
    <n v="9"/>
    <n v="0.2"/>
    <n v="141.72300000000001"/>
    <n v="6"/>
    <n v="37.500000000000007"/>
    <n v="2016"/>
    <s v="January"/>
    <s v="Q1"/>
  </r>
  <r>
    <n v="3211"/>
    <x v="1593"/>
    <x v="585"/>
    <d v="2017-09-27T00:00:00"/>
    <s v="Standard Class"/>
    <s v="SH-19975"/>
    <x v="64"/>
    <x v="1"/>
    <s v="United States"/>
    <s v="Pearland"/>
    <s v="Texas"/>
    <n v="77581"/>
    <x v="2"/>
    <s v="OFF-EN-10001415"/>
    <x v="1"/>
    <s v="Envelopes"/>
    <s v="Staple envelope"/>
    <x v="2513"/>
    <n v="3"/>
    <n v="0.2"/>
    <n v="5.0220000000000002"/>
    <n v="5"/>
    <n v="37.500000000000007"/>
    <n v="2017"/>
    <s v="September"/>
    <s v="Q3"/>
  </r>
  <r>
    <n v="3212"/>
    <x v="1593"/>
    <x v="585"/>
    <d v="2017-09-27T00:00:00"/>
    <s v="Standard Class"/>
    <s v="SH-19975"/>
    <x v="64"/>
    <x v="1"/>
    <s v="United States"/>
    <s v="Pearland"/>
    <s v="Texas"/>
    <n v="77581"/>
    <x v="2"/>
    <s v="OFF-BI-10000773"/>
    <x v="1"/>
    <s v="Binders"/>
    <s v="Insertable Tab Post Binder Dividers"/>
    <x v="2534"/>
    <n v="7"/>
    <n v="0.8"/>
    <n v="-18.526199999999999"/>
    <n v="5"/>
    <n v="-165"/>
    <n v="2017"/>
    <s v="September"/>
    <s v="Q3"/>
  </r>
  <r>
    <n v="3213"/>
    <x v="1594"/>
    <x v="851"/>
    <d v="2014-12-28T00:00:00"/>
    <s v="Standard Class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x v="2535"/>
    <n v="11"/>
    <n v="0"/>
    <n v="58.027200000000001"/>
    <n v="5"/>
    <n v="27.999999999999996"/>
    <n v="2014"/>
    <s v="December"/>
    <s v="Q4"/>
  </r>
  <r>
    <n v="3214"/>
    <x v="1595"/>
    <x v="439"/>
    <d v="2016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s v="OIC #2 Pencils, Medium Soft"/>
    <x v="2536"/>
    <n v="1"/>
    <n v="0.2"/>
    <n v="0.16919999999999999"/>
    <n v="6"/>
    <n v="11.249999999999998"/>
    <n v="2016"/>
    <s v="May"/>
    <s v="Q2"/>
  </r>
  <r>
    <n v="3215"/>
    <x v="1595"/>
    <x v="439"/>
    <d v="2016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x v="1487"/>
    <n v="2"/>
    <n v="0.2"/>
    <n v="6.5339999999999998"/>
    <n v="6"/>
    <n v="18.75"/>
    <n v="2016"/>
    <s v="May"/>
    <s v="Q2"/>
  </r>
  <r>
    <n v="3216"/>
    <x v="1596"/>
    <x v="141"/>
    <d v="2017-07-10T00:00:00"/>
    <s v="First Class"/>
    <s v="VG-21790"/>
    <x v="364"/>
    <x v="0"/>
    <s v="United States"/>
    <s v="San Mateo"/>
    <s v="California"/>
    <n v="94403"/>
    <x v="1"/>
    <s v="OFF-LA-10002762"/>
    <x v="1"/>
    <s v="Labels"/>
    <s v="Avery 485"/>
    <x v="50"/>
    <n v="6"/>
    <n v="0"/>
    <n v="35.334600000000002"/>
    <n v="2"/>
    <n v="47"/>
    <n v="2017"/>
    <s v="July"/>
    <s v="Q3"/>
  </r>
  <r>
    <n v="3217"/>
    <x v="1597"/>
    <x v="8"/>
    <d v="2014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x v="145"/>
    <n v="3"/>
    <n v="0"/>
    <n v="52.4895"/>
    <n v="4"/>
    <n v="35"/>
    <n v="2014"/>
    <s v="May"/>
    <s v="Q2"/>
  </r>
  <r>
    <n v="3218"/>
    <x v="1598"/>
    <x v="468"/>
    <d v="2017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x v="2537"/>
    <n v="3"/>
    <n v="0.2"/>
    <n v="314.27190000000002"/>
    <n v="6"/>
    <n v="33.75"/>
    <n v="2017"/>
    <s v="November"/>
    <s v="Q4"/>
  </r>
  <r>
    <n v="3219"/>
    <x v="1598"/>
    <x v="468"/>
    <d v="2017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x v="2538"/>
    <n v="2"/>
    <n v="0"/>
    <n v="124.9552"/>
    <n v="6"/>
    <n v="29.000000000000004"/>
    <n v="2017"/>
    <s v="November"/>
    <s v="Q4"/>
  </r>
  <r>
    <n v="3220"/>
    <x v="1599"/>
    <x v="653"/>
    <d v="2015-10-08T00:00:00"/>
    <s v="Standard Class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x v="450"/>
    <n v="5"/>
    <n v="0"/>
    <n v="45.527999999999999"/>
    <n v="6"/>
    <n v="48.000000000000007"/>
    <n v="2015"/>
    <s v="October"/>
    <s v="Q4"/>
  </r>
  <r>
    <n v="3221"/>
    <x v="1599"/>
    <x v="653"/>
    <d v="2015-10-08T00:00:00"/>
    <s v="Standard Class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x v="2539"/>
    <n v="4"/>
    <n v="0"/>
    <n v="23.004000000000001"/>
    <n v="6"/>
    <n v="45.000000000000007"/>
    <n v="2015"/>
    <s v="October"/>
    <s v="Q4"/>
  </r>
  <r>
    <n v="3222"/>
    <x v="1599"/>
    <x v="653"/>
    <d v="2015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x v="2540"/>
    <n v="1"/>
    <n v="0"/>
    <n v="32.4"/>
    <n v="6"/>
    <n v="36"/>
    <n v="2015"/>
    <s v="October"/>
    <s v="Q4"/>
  </r>
  <r>
    <n v="3223"/>
    <x v="1600"/>
    <x v="852"/>
    <d v="2014-10-05T00:00:00"/>
    <s v="First Class"/>
    <s v="ES-14080"/>
    <x v="20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  <n v="2"/>
    <n v="0.2"/>
    <n v="3.4104000000000001"/>
    <n v="3"/>
    <n v="36.250000000000007"/>
    <n v="2014"/>
    <s v="October"/>
    <s v="Q4"/>
  </r>
  <r>
    <n v="3224"/>
    <x v="1600"/>
    <x v="852"/>
    <d v="2014-10-05T00:00:00"/>
    <s v="First Class"/>
    <s v="ES-14080"/>
    <x v="20"/>
    <x v="1"/>
    <s v="United States"/>
    <s v="Tempe"/>
    <s v="Arizona"/>
    <n v="85281"/>
    <x v="1"/>
    <s v="OFF-FA-10000735"/>
    <x v="1"/>
    <s v="Fasteners"/>
    <s v="Staples"/>
    <x v="1081"/>
    <n v="2"/>
    <n v="0.2"/>
    <n v="1.46"/>
    <n v="3"/>
    <n v="31.25"/>
    <n v="2014"/>
    <s v="October"/>
    <s v="Q4"/>
  </r>
  <r>
    <n v="3225"/>
    <x v="1600"/>
    <x v="852"/>
    <d v="2014-10-05T00:00:00"/>
    <s v="First Class"/>
    <s v="ES-14080"/>
    <x v="20"/>
    <x v="1"/>
    <s v="United States"/>
    <s v="Tempe"/>
    <s v="Arizona"/>
    <n v="85281"/>
    <x v="1"/>
    <s v="TEC-PH-10001760"/>
    <x v="2"/>
    <s v="Phones"/>
    <s v="Bose SoundLink Bluetooth Speaker"/>
    <x v="2542"/>
    <n v="2"/>
    <n v="0.2"/>
    <n v="107.46"/>
    <n v="3"/>
    <n v="33.75"/>
    <n v="2014"/>
    <s v="October"/>
    <s v="Q4"/>
  </r>
  <r>
    <n v="3226"/>
    <x v="1600"/>
    <x v="852"/>
    <d v="2014-10-05T00:00:00"/>
    <s v="First Class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x v="2543"/>
    <n v="6"/>
    <n v="0.2"/>
    <n v="4.6284000000000001"/>
    <n v="3"/>
    <n v="36.25"/>
    <n v="2014"/>
    <s v="October"/>
    <s v="Q4"/>
  </r>
  <r>
    <n v="3227"/>
    <x v="1600"/>
    <x v="852"/>
    <d v="2014-10-05T00:00:00"/>
    <s v="First Class"/>
    <s v="ES-14080"/>
    <x v="20"/>
    <x v="1"/>
    <s v="United States"/>
    <s v="Tempe"/>
    <s v="Arizona"/>
    <n v="85281"/>
    <x v="1"/>
    <s v="OFF-SU-10003567"/>
    <x v="1"/>
    <s v="Supplies"/>
    <s v="Stiletto Hand Letter Openers"/>
    <x v="2544"/>
    <n v="2"/>
    <n v="0.2"/>
    <n v="-3.2639999999999998"/>
    <n v="3"/>
    <n v="-21.25"/>
    <n v="2014"/>
    <s v="October"/>
    <s v="Q4"/>
  </r>
  <r>
    <n v="3228"/>
    <x v="1600"/>
    <x v="852"/>
    <d v="2014-10-05T00:00:00"/>
    <s v="First Class"/>
    <s v="ES-14080"/>
    <x v="20"/>
    <x v="1"/>
    <s v="United States"/>
    <s v="Tempe"/>
    <s v="Arizona"/>
    <n v="85281"/>
    <x v="1"/>
    <s v="TEC-PH-10001557"/>
    <x v="2"/>
    <s v="Phones"/>
    <s v="Pyle PMP37LED"/>
    <x v="84"/>
    <n v="3"/>
    <n v="0.2"/>
    <n v="20.157900000000001"/>
    <n v="3"/>
    <n v="8.75"/>
    <n v="2014"/>
    <s v="October"/>
    <s v="Q4"/>
  </r>
  <r>
    <n v="3229"/>
    <x v="1600"/>
    <x v="852"/>
    <d v="2014-10-05T00:00:00"/>
    <s v="First Class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x v="181"/>
    <n v="1"/>
    <n v="0.2"/>
    <n v="-8.9499999999999996E-2"/>
    <n v="3"/>
    <n v="-1.25"/>
    <n v="2014"/>
    <s v="October"/>
    <s v="Q4"/>
  </r>
  <r>
    <n v="3230"/>
    <x v="1601"/>
    <x v="430"/>
    <d v="2014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s v="Tennsco Single-Tier Lockers"/>
    <x v="2545"/>
    <n v="1"/>
    <n v="0"/>
    <n v="18.766999999999999"/>
    <n v="5"/>
    <n v="5"/>
    <n v="2014"/>
    <s v="August"/>
    <s v="Q3"/>
  </r>
  <r>
    <n v="3231"/>
    <x v="1602"/>
    <x v="853"/>
    <d v="2017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s v="Seth Thomas 12&quot; Clock w/ Goldtone Case"/>
    <x v="9"/>
    <n v="5"/>
    <n v="0"/>
    <n v="39.066000000000003"/>
    <n v="4"/>
    <n v="34"/>
    <n v="2017"/>
    <s v="September"/>
    <s v="Q3"/>
  </r>
  <r>
    <n v="3232"/>
    <x v="1603"/>
    <x v="513"/>
    <d v="2017-04-22T00:00:00"/>
    <s v="Standard Class"/>
    <s v="ND-18370"/>
    <x v="444"/>
    <x v="0"/>
    <s v="United States"/>
    <s v="Houston"/>
    <s v="Texas"/>
    <n v="77095"/>
    <x v="2"/>
    <s v="OFF-BI-10000632"/>
    <x v="1"/>
    <s v="Binders"/>
    <s v="Satellite Sectional Post Binders"/>
    <x v="2522"/>
    <n v="3"/>
    <n v="0.8"/>
    <n v="-44.278199999999998"/>
    <n v="6"/>
    <n v="-170"/>
    <n v="2017"/>
    <s v="April"/>
    <s v="Q2"/>
  </r>
  <r>
    <n v="3233"/>
    <x v="1603"/>
    <x v="513"/>
    <d v="2017-04-22T00:00:00"/>
    <s v="Standard Class"/>
    <s v="ND-18370"/>
    <x v="444"/>
    <x v="0"/>
    <s v="United States"/>
    <s v="Houston"/>
    <s v="Texas"/>
    <n v="77095"/>
    <x v="2"/>
    <s v="OFF-BI-10001107"/>
    <x v="1"/>
    <s v="Binders"/>
    <s v="GBC White Gloss Covers, Plain Front"/>
    <x v="1671"/>
    <n v="1"/>
    <n v="0.8"/>
    <n v="-4.7784000000000004"/>
    <n v="6"/>
    <n v="-165"/>
    <n v="2017"/>
    <s v="April"/>
    <s v="Q2"/>
  </r>
  <r>
    <n v="3234"/>
    <x v="1603"/>
    <x v="513"/>
    <d v="2017-04-22T00:00:00"/>
    <s v="Standard Class"/>
    <s v="ND-18370"/>
    <x v="444"/>
    <x v="0"/>
    <s v="United States"/>
    <s v="Houston"/>
    <s v="Texas"/>
    <n v="77095"/>
    <x v="2"/>
    <s v="OFF-ST-10002301"/>
    <x v="1"/>
    <s v="Storage"/>
    <s v="Tennsco Commercial Shelving"/>
    <x v="2546"/>
    <n v="2"/>
    <n v="0.2"/>
    <n v="-7.7291999999999996"/>
    <n v="6"/>
    <n v="-23.75"/>
    <n v="2017"/>
    <s v="April"/>
    <s v="Q2"/>
  </r>
  <r>
    <n v="3235"/>
    <x v="1604"/>
    <x v="423"/>
    <d v="2016-04-27T00:00:00"/>
    <s v="First Class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x v="2176"/>
    <n v="1"/>
    <n v="0.2"/>
    <n v="1.3944000000000001"/>
    <n v="3"/>
    <n v="35"/>
    <n v="2016"/>
    <s v="April"/>
    <s v="Q2"/>
  </r>
  <r>
    <n v="3236"/>
    <x v="1605"/>
    <x v="804"/>
    <d v="2016-01-15T00:00:00"/>
    <s v="Same Day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x v="2547"/>
    <n v="1"/>
    <n v="0.3"/>
    <n v="-15.582599999999999"/>
    <n v="0"/>
    <n v="-8.5714285714285712"/>
    <n v="2016"/>
    <s v="January"/>
    <s v="Q1"/>
  </r>
  <r>
    <n v="3237"/>
    <x v="1606"/>
    <x v="440"/>
    <d v="2016-05-02T00:00:00"/>
    <s v="Same Day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x v="2548"/>
    <n v="3"/>
    <n v="0"/>
    <n v="12.5832"/>
    <n v="0"/>
    <n v="28.000000000000004"/>
    <n v="2016"/>
    <s v="May"/>
    <s v="Q2"/>
  </r>
  <r>
    <n v="3238"/>
    <x v="1606"/>
    <x v="440"/>
    <d v="2016-05-02T00:00:00"/>
    <s v="Same Day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x v="2549"/>
    <n v="3"/>
    <n v="0.2"/>
    <n v="15.951599999999999"/>
    <n v="0"/>
    <n v="35"/>
    <n v="2016"/>
    <s v="May"/>
    <s v="Q2"/>
  </r>
  <r>
    <n v="3239"/>
    <x v="1607"/>
    <x v="73"/>
    <d v="2016-11-27T00:00:00"/>
    <s v="Standard Class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x v="2550"/>
    <n v="5"/>
    <n v="0.3"/>
    <n v="-77.332999999999998"/>
    <n v="7"/>
    <n v="-24.285714285714285"/>
    <n v="2016"/>
    <s v="November"/>
    <s v="Q4"/>
  </r>
  <r>
    <n v="3240"/>
    <x v="1607"/>
    <x v="73"/>
    <d v="2016-11-27T00:00:00"/>
    <s v="Standard Class"/>
    <s v="DW-13195"/>
    <x v="694"/>
    <x v="1"/>
    <s v="United States"/>
    <s v="Houston"/>
    <s v="Texas"/>
    <n v="77095"/>
    <x v="2"/>
    <s v="TEC-PH-10003095"/>
    <x v="2"/>
    <s v="Phones"/>
    <s v="Samsung HM1900 Bluetooth Headset"/>
    <x v="2551"/>
    <n v="7"/>
    <n v="0.2"/>
    <n v="46.094999999999999"/>
    <n v="7"/>
    <n v="37.5"/>
    <n v="2016"/>
    <s v="November"/>
    <s v="Q4"/>
  </r>
  <r>
    <n v="3241"/>
    <x v="1607"/>
    <x v="73"/>
    <d v="2016-11-27T00:00:00"/>
    <s v="Standard Class"/>
    <s v="DW-13195"/>
    <x v="694"/>
    <x v="1"/>
    <s v="United States"/>
    <s v="Houston"/>
    <s v="Texas"/>
    <n v="77095"/>
    <x v="2"/>
    <s v="FUR-FU-10000023"/>
    <x v="0"/>
    <s v="Furnishings"/>
    <s v="Eldon Wave Desk Accessories"/>
    <x v="2552"/>
    <n v="3"/>
    <n v="0.6"/>
    <n v="-2.8271999999999999"/>
    <n v="7"/>
    <n v="-40"/>
    <n v="2016"/>
    <s v="November"/>
    <s v="Q4"/>
  </r>
  <r>
    <n v="3242"/>
    <x v="1608"/>
    <x v="854"/>
    <d v="2016-02-03T00:00:00"/>
    <s v="First Class"/>
    <s v="CK-12760"/>
    <x v="316"/>
    <x v="1"/>
    <s v="United States"/>
    <s v="Arlington"/>
    <s v="Virginia"/>
    <n v="22204"/>
    <x v="0"/>
    <s v="OFF-ST-10002214"/>
    <x v="1"/>
    <s v="Storage"/>
    <s v="X-Rack File for Hanging Folders"/>
    <x v="1982"/>
    <n v="5"/>
    <n v="0"/>
    <n v="14.677"/>
    <n v="2"/>
    <n v="25.999999999999996"/>
    <n v="2016"/>
    <s v="February"/>
    <s v="Q1"/>
  </r>
  <r>
    <n v="3243"/>
    <x v="1609"/>
    <x v="185"/>
    <d v="2017-04-05T00:00:00"/>
    <s v="Second Class"/>
    <s v="EG-13900"/>
    <x v="283"/>
    <x v="0"/>
    <s v="United States"/>
    <s v="Chicago"/>
    <s v="Illinois"/>
    <n v="60623"/>
    <x v="2"/>
    <s v="OFF-BI-10002799"/>
    <x v="1"/>
    <s v="Binders"/>
    <s v="SlimView Poly Binder, 3/8&quot;"/>
    <x v="2553"/>
    <n v="13"/>
    <n v="0.8"/>
    <n v="-22.895600000000002"/>
    <n v="5"/>
    <n v="-170.00000000000003"/>
    <n v="2017"/>
    <s v="March"/>
    <s v="Q1"/>
  </r>
  <r>
    <n v="3244"/>
    <x v="1610"/>
    <x v="96"/>
    <d v="2017-12-05T00:00:00"/>
    <s v="Standard Class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x v="2554"/>
    <n v="5"/>
    <n v="0.2"/>
    <n v="24.727499999999999"/>
    <n v="4"/>
    <n v="11.249999999999998"/>
    <n v="2017"/>
    <s v="December"/>
    <s v="Q4"/>
  </r>
  <r>
    <n v="3245"/>
    <x v="1610"/>
    <x v="96"/>
    <d v="2017-12-05T00:00:00"/>
    <s v="Standard Class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x v="2555"/>
    <n v="3"/>
    <n v="0.3"/>
    <n v="-18.117599999999999"/>
    <n v="4"/>
    <n v="-5.7142857142857144"/>
    <n v="2017"/>
    <s v="December"/>
    <s v="Q4"/>
  </r>
  <r>
    <n v="3246"/>
    <x v="1611"/>
    <x v="389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x v="1216"/>
    <n v="3"/>
    <n v="0"/>
    <n v="4.9080000000000004"/>
    <n v="2"/>
    <n v="10"/>
    <n v="2017"/>
    <s v="December"/>
    <s v="Q4"/>
  </r>
  <r>
    <n v="3247"/>
    <x v="1611"/>
    <x v="389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/Stacking System"/>
    <x v="1754"/>
    <n v="5"/>
    <n v="0"/>
    <n v="38.988"/>
    <n v="2"/>
    <n v="12.000000000000002"/>
    <n v="2017"/>
    <s v="December"/>
    <s v="Q4"/>
  </r>
  <r>
    <n v="3248"/>
    <x v="1611"/>
    <x v="389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s v="Col-Erase Pencils with Erasers"/>
    <x v="2556"/>
    <n v="3"/>
    <n v="0"/>
    <n v="5.2896000000000001"/>
    <n v="2"/>
    <n v="29.000000000000004"/>
    <n v="2017"/>
    <s v="December"/>
    <s v="Q4"/>
  </r>
  <r>
    <n v="3249"/>
    <x v="1612"/>
    <x v="42"/>
    <d v="2016-09-21T00:00:00"/>
    <s v="Standard Class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x v="2369"/>
    <n v="2"/>
    <n v="0.2"/>
    <n v="9.9651999999999994"/>
    <n v="4"/>
    <n v="8.75"/>
    <n v="2016"/>
    <s v="September"/>
    <s v="Q3"/>
  </r>
  <r>
    <n v="3250"/>
    <x v="1612"/>
    <x v="42"/>
    <d v="2016-09-21T00:00:00"/>
    <s v="Standard Class"/>
    <s v="SJ-20125"/>
    <x v="319"/>
    <x v="2"/>
    <s v="United States"/>
    <s v="Seattle"/>
    <s v="Washington"/>
    <n v="98103"/>
    <x v="1"/>
    <s v="TEC-PH-10002085"/>
    <x v="2"/>
    <s v="Phones"/>
    <s v="Clarity 53712"/>
    <x v="550"/>
    <n v="2"/>
    <n v="0.2"/>
    <n v="7.9188000000000001"/>
    <n v="4"/>
    <n v="7.5"/>
    <n v="2016"/>
    <s v="September"/>
    <s v="Q3"/>
  </r>
  <r>
    <n v="3251"/>
    <x v="1613"/>
    <x v="443"/>
    <d v="2016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x v="2557"/>
    <n v="7"/>
    <n v="0"/>
    <n v="11.679500000000001"/>
    <n v="6"/>
    <n v="47"/>
    <n v="2016"/>
    <s v="December"/>
    <s v="Q4"/>
  </r>
  <r>
    <n v="3252"/>
    <x v="1614"/>
    <x v="827"/>
    <d v="2017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x v="2558"/>
    <n v="3"/>
    <n v="0.2"/>
    <n v="5.2773000000000003"/>
    <n v="2"/>
    <n v="8.75"/>
    <n v="2017"/>
    <s v="April"/>
    <s v="Q2"/>
  </r>
  <r>
    <n v="3253"/>
    <x v="1615"/>
    <x v="855"/>
    <d v="2017-10-30T00:00:00"/>
    <s v="Second Class"/>
    <s v="MA-17560"/>
    <x v="15"/>
    <x v="2"/>
    <s v="United States"/>
    <s v="Chicago"/>
    <s v="Illinois"/>
    <n v="60610"/>
    <x v="2"/>
    <s v="OFF-AR-10003045"/>
    <x v="1"/>
    <s v="Art"/>
    <s v="Prang Colored Pencils"/>
    <x v="2559"/>
    <n v="3"/>
    <n v="0.2"/>
    <n v="2.2050000000000001"/>
    <n v="3"/>
    <n v="31.25"/>
    <n v="2017"/>
    <s v="October"/>
    <s v="Q4"/>
  </r>
  <r>
    <n v="3254"/>
    <x v="1615"/>
    <x v="855"/>
    <d v="2017-10-30T00:00:00"/>
    <s v="Second Class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x v="2560"/>
    <n v="2"/>
    <n v="0.2"/>
    <n v="2.0388000000000002"/>
    <n v="3"/>
    <n v="7.5"/>
    <n v="2017"/>
    <s v="October"/>
    <s v="Q4"/>
  </r>
  <r>
    <n v="3255"/>
    <x v="1616"/>
    <x v="630"/>
    <d v="2016-07-14T00:00:00"/>
    <s v="Standard Class"/>
    <s v="CC-12220"/>
    <x v="417"/>
    <x v="0"/>
    <s v="United States"/>
    <s v="Seattle"/>
    <s v="Washington"/>
    <n v="98105"/>
    <x v="1"/>
    <s v="TEC-PH-10001580"/>
    <x v="2"/>
    <s v="Phones"/>
    <s v="Logitech Mobile Speakerphone P710e - speaker phone"/>
    <x v="2561"/>
    <n v="1"/>
    <n v="0.2"/>
    <n v="9.4486000000000008"/>
    <n v="6"/>
    <n v="8.75"/>
    <n v="2016"/>
    <s v="July"/>
    <s v="Q3"/>
  </r>
  <r>
    <n v="3256"/>
    <x v="1616"/>
    <x v="630"/>
    <d v="2016-07-14T00:00:00"/>
    <s v="Standard Class"/>
    <s v="CC-12220"/>
    <x v="417"/>
    <x v="0"/>
    <s v="United States"/>
    <s v="Seattle"/>
    <s v="Washington"/>
    <n v="98105"/>
    <x v="1"/>
    <s v="OFF-BI-10004209"/>
    <x v="1"/>
    <s v="Binders"/>
    <s v="Fellowes Twister Kit, Gray/Clear, 3/pkg"/>
    <x v="1739"/>
    <n v="3"/>
    <n v="0.2"/>
    <n v="6.03"/>
    <n v="6"/>
    <n v="31.25"/>
    <n v="2016"/>
    <s v="July"/>
    <s v="Q3"/>
  </r>
  <r>
    <n v="3257"/>
    <x v="1617"/>
    <x v="101"/>
    <d v="2015-08-14T00:00:00"/>
    <s v="Standard Class"/>
    <s v="RA-19885"/>
    <x v="19"/>
    <x v="1"/>
    <s v="United States"/>
    <s v="Jacksonville"/>
    <s v="Florida"/>
    <n v="32216"/>
    <x v="0"/>
    <s v="OFF-LA-10001613"/>
    <x v="1"/>
    <s v="Labels"/>
    <s v="Avery File Folder Labels"/>
    <x v="871"/>
    <n v="2"/>
    <n v="0.2"/>
    <n v="1.6704000000000001"/>
    <n v="5"/>
    <n v="36.250000000000007"/>
    <n v="2015"/>
    <s v="August"/>
    <s v="Q3"/>
  </r>
  <r>
    <n v="3258"/>
    <x v="1618"/>
    <x v="10"/>
    <d v="2016-12-14T00:00:00"/>
    <s v="Second Class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x v="2562"/>
    <n v="3"/>
    <n v="0.4"/>
    <n v="-29.323799999999999"/>
    <n v="5"/>
    <n v="-36.666666666666664"/>
    <n v="2016"/>
    <s v="December"/>
    <s v="Q4"/>
  </r>
  <r>
    <n v="3259"/>
    <x v="1618"/>
    <x v="10"/>
    <d v="2016-12-14T00:00:00"/>
    <s v="Second Class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  <n v="2"/>
    <n v="0.7"/>
    <n v="-2.0621999999999998"/>
    <n v="5"/>
    <n v="-69.999999999999986"/>
    <n v="2016"/>
    <s v="December"/>
    <s v="Q4"/>
  </r>
  <r>
    <n v="3260"/>
    <x v="1619"/>
    <x v="373"/>
    <d v="2016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x v="2563"/>
    <n v="2"/>
    <n v="0.8"/>
    <n v="-4.7039999999999997"/>
    <n v="4"/>
    <n v="-149.99999999999997"/>
    <n v="2016"/>
    <s v="November"/>
    <s v="Q4"/>
  </r>
  <r>
    <n v="3261"/>
    <x v="1620"/>
    <x v="687"/>
    <d v="2014-11-15T00:00:00"/>
    <s v="First Class"/>
    <s v="CM-11815"/>
    <x v="698"/>
    <x v="1"/>
    <s v="United States"/>
    <s v="Pasadena"/>
    <s v="Texas"/>
    <n v="77506"/>
    <x v="2"/>
    <s v="OFF-PA-10004609"/>
    <x v="1"/>
    <s v="Paper"/>
    <s v="Xerox 221"/>
    <x v="557"/>
    <n v="4"/>
    <n v="0.2"/>
    <n v="7.2576000000000001"/>
    <n v="1"/>
    <n v="35"/>
    <n v="2014"/>
    <s v="November"/>
    <s v="Q4"/>
  </r>
  <r>
    <n v="3262"/>
    <x v="1621"/>
    <x v="664"/>
    <d v="2014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x v="2564"/>
    <n v="2"/>
    <n v="0"/>
    <n v="7.9984000000000002"/>
    <n v="2"/>
    <n v="8"/>
    <n v="2014"/>
    <s v="November"/>
    <s v="Q4"/>
  </r>
  <r>
    <n v="3263"/>
    <x v="1621"/>
    <x v="664"/>
    <d v="2014-11-19T00:00:00"/>
    <s v="First Class"/>
    <s v="TS-21205"/>
    <x v="131"/>
    <x v="1"/>
    <s v="United States"/>
    <s v="San Francisco"/>
    <s v="California"/>
    <n v="94109"/>
    <x v="1"/>
    <s v="OFF-PA-10003395"/>
    <x v="1"/>
    <s v="Paper"/>
    <s v="Xerox 1941"/>
    <x v="2565"/>
    <n v="7"/>
    <n v="0"/>
    <n v="352.29599999999999"/>
    <n v="2"/>
    <n v="48"/>
    <n v="2014"/>
    <s v="November"/>
    <s v="Q4"/>
  </r>
  <r>
    <n v="3264"/>
    <x v="1621"/>
    <x v="664"/>
    <d v="2014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x v="2566"/>
    <n v="3"/>
    <n v="0"/>
    <n v="72.432000000000002"/>
    <n v="2"/>
    <n v="30"/>
    <n v="2014"/>
    <s v="November"/>
    <s v="Q4"/>
  </r>
  <r>
    <n v="3265"/>
    <x v="1622"/>
    <x v="758"/>
    <d v="2016-03-08T00:00:00"/>
    <s v="Second Class"/>
    <s v="RF-19345"/>
    <x v="575"/>
    <x v="1"/>
    <s v="United States"/>
    <s v="Miami"/>
    <s v="Florida"/>
    <n v="33180"/>
    <x v="0"/>
    <s v="OFF-LA-10001641"/>
    <x v="1"/>
    <s v="Labels"/>
    <s v="Avery 518"/>
    <x v="1942"/>
    <n v="4"/>
    <n v="0.2"/>
    <n v="3.528"/>
    <n v="4"/>
    <n v="35"/>
    <n v="2016"/>
    <s v="March"/>
    <s v="Q1"/>
  </r>
  <r>
    <n v="3266"/>
    <x v="1623"/>
    <x v="856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x v="2567"/>
    <n v="2"/>
    <n v="0.2"/>
    <n v="10.571400000000001"/>
    <n v="4"/>
    <n v="3.7500000000000004"/>
    <n v="2014"/>
    <s v="October"/>
    <s v="Q4"/>
  </r>
  <r>
    <n v="3267"/>
    <x v="1623"/>
    <x v="856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s v="Airmail Envelopes"/>
    <x v="2568"/>
    <n v="3"/>
    <n v="0.2"/>
    <n v="67.9833"/>
    <n v="4"/>
    <n v="33.75"/>
    <n v="2014"/>
    <s v="October"/>
    <s v="Q4"/>
  </r>
  <r>
    <n v="3268"/>
    <x v="1624"/>
    <x v="857"/>
    <d v="2014-05-29T00:00:00"/>
    <s v="Standard Class"/>
    <s v="EH-14185"/>
    <x v="699"/>
    <x v="0"/>
    <s v="United States"/>
    <s v="Decatur"/>
    <s v="Alabama"/>
    <n v="35601"/>
    <x v="0"/>
    <s v="TEC-PH-10002660"/>
    <x v="2"/>
    <s v="Phones"/>
    <s v="Nortel Networks T7316 E Nt8 B27"/>
    <x v="2569"/>
    <n v="2"/>
    <n v="0"/>
    <n v="33.994999999999997"/>
    <n v="7"/>
    <n v="25"/>
    <n v="2014"/>
    <s v="May"/>
    <s v="Q2"/>
  </r>
  <r>
    <n v="3269"/>
    <x v="1624"/>
    <x v="857"/>
    <d v="2014-05-29T00:00:00"/>
    <s v="Standard Class"/>
    <s v="EH-14185"/>
    <x v="699"/>
    <x v="0"/>
    <s v="United States"/>
    <s v="Decatur"/>
    <s v="Alabama"/>
    <n v="35601"/>
    <x v="0"/>
    <s v="TEC-PH-10003171"/>
    <x v="2"/>
    <s v="Phones"/>
    <s v="Plantronics Encore H101 Dual Earpieces Headset"/>
    <x v="2570"/>
    <n v="1"/>
    <n v="0"/>
    <n v="12.586"/>
    <n v="7"/>
    <n v="27.999999999999996"/>
    <n v="2014"/>
    <s v="May"/>
    <s v="Q2"/>
  </r>
  <r>
    <n v="3270"/>
    <x v="1625"/>
    <x v="858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s v="Maxell 4.7GB DVD-R 5/Pack"/>
    <x v="1179"/>
    <n v="3"/>
    <n v="0"/>
    <n v="1.3068"/>
    <n v="4"/>
    <n v="43.999999999999993"/>
    <n v="2014"/>
    <s v="July"/>
    <s v="Q3"/>
  </r>
  <r>
    <n v="3271"/>
    <x v="1625"/>
    <x v="858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s v="Advantus Push Pins"/>
    <x v="2571"/>
    <n v="3"/>
    <n v="0"/>
    <n v="2.6814"/>
    <n v="4"/>
    <n v="41"/>
    <n v="2014"/>
    <s v="July"/>
    <s v="Q3"/>
  </r>
  <r>
    <n v="3272"/>
    <x v="1626"/>
    <x v="17"/>
    <d v="2015-12-29T00:00:00"/>
    <s v="Second Class"/>
    <s v="KN-16450"/>
    <x v="634"/>
    <x v="1"/>
    <s v="United States"/>
    <s v="Visalia"/>
    <s v="California"/>
    <n v="93277"/>
    <x v="1"/>
    <s v="TEC-AC-10003709"/>
    <x v="2"/>
    <s v="Accessories"/>
    <s v="Maxell 4.7GB DVD-R 5/Pack"/>
    <x v="1054"/>
    <n v="8"/>
    <n v="0"/>
    <n v="3.4847999999999999"/>
    <n v="2"/>
    <n v="44"/>
    <n v="2015"/>
    <s v="December"/>
    <s v="Q4"/>
  </r>
  <r>
    <n v="3273"/>
    <x v="1627"/>
    <x v="97"/>
    <d v="2015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x v="2572"/>
    <n v="5"/>
    <n v="0.2"/>
    <n v="22.940999999999999"/>
    <n v="7"/>
    <n v="11.25"/>
    <n v="2015"/>
    <s v="February"/>
    <s v="Q1"/>
  </r>
  <r>
    <n v="3274"/>
    <x v="1628"/>
    <x v="540"/>
    <d v="2017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s v="Canon Imageclass D680 Copier / Fax"/>
    <x v="2573"/>
    <n v="6"/>
    <n v="0.2"/>
    <n v="1049.9849999999999"/>
    <n v="4"/>
    <n v="31.249999999999993"/>
    <n v="2017"/>
    <s v="May"/>
    <s v="Q2"/>
  </r>
  <r>
    <n v="3275"/>
    <x v="1629"/>
    <x v="808"/>
    <d v="2017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s v="Staples"/>
    <x v="2556"/>
    <n v="3"/>
    <n v="0"/>
    <n v="9.1199999999999992"/>
    <n v="4"/>
    <n v="50"/>
    <n v="2017"/>
    <s v="November"/>
    <s v="Q4"/>
  </r>
  <r>
    <n v="3276"/>
    <x v="1629"/>
    <x v="808"/>
    <d v="2017-11-06T00:00:00"/>
    <s v="Standard Class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x v="2574"/>
    <n v="6"/>
    <n v="0"/>
    <n v="9.1674000000000007"/>
    <n v="4"/>
    <n v="33"/>
    <n v="2017"/>
    <s v="November"/>
    <s v="Q4"/>
  </r>
  <r>
    <n v="3277"/>
    <x v="1630"/>
    <x v="267"/>
    <d v="2014-04-09T00:00:00"/>
    <s v="Second Class"/>
    <s v="GM-14695"/>
    <x v="620"/>
    <x v="1"/>
    <s v="United States"/>
    <s v="Alexandria"/>
    <s v="Virginia"/>
    <n v="22304"/>
    <x v="0"/>
    <s v="OFF-AR-10004757"/>
    <x v="1"/>
    <s v="Art"/>
    <s v="Crayola Colored Pencils"/>
    <x v="1003"/>
    <n v="7"/>
    <n v="0"/>
    <n v="7.5768000000000004"/>
    <n v="4"/>
    <n v="33"/>
    <n v="2014"/>
    <s v="April"/>
    <s v="Q2"/>
  </r>
  <r>
    <n v="3278"/>
    <x v="1630"/>
    <x v="267"/>
    <d v="2014-04-09T00:00:00"/>
    <s v="Second Class"/>
    <s v="GM-14695"/>
    <x v="620"/>
    <x v="1"/>
    <s v="United States"/>
    <s v="Alexandria"/>
    <s v="Virginia"/>
    <n v="22304"/>
    <x v="0"/>
    <s v="TEC-PH-10001615"/>
    <x v="2"/>
    <s v="Phones"/>
    <s v="AT&amp;T CL82213"/>
    <x v="2575"/>
    <n v="1"/>
    <n v="0"/>
    <n v="8.4070999999999998"/>
    <n v="4"/>
    <n v="29.000000000000004"/>
    <n v="2014"/>
    <s v="April"/>
    <s v="Q2"/>
  </r>
  <r>
    <n v="3279"/>
    <x v="1630"/>
    <x v="267"/>
    <d v="2014-04-09T00:00:00"/>
    <s v="Second Class"/>
    <s v="GM-14695"/>
    <x v="620"/>
    <x v="1"/>
    <s v="United States"/>
    <s v="Alexandria"/>
    <s v="Virginia"/>
    <n v="22304"/>
    <x v="0"/>
    <s v="OFF-PA-10003349"/>
    <x v="1"/>
    <s v="Paper"/>
    <s v="Xerox 1957"/>
    <x v="91"/>
    <n v="2"/>
    <n v="0"/>
    <n v="6.3503999999999996"/>
    <n v="4"/>
    <n v="48.999999999999993"/>
    <n v="2014"/>
    <s v="April"/>
    <s v="Q2"/>
  </r>
  <r>
    <n v="3280"/>
    <x v="1630"/>
    <x v="267"/>
    <d v="2014-04-09T00:00:00"/>
    <s v="Second Class"/>
    <s v="GM-14695"/>
    <x v="620"/>
    <x v="1"/>
    <s v="United States"/>
    <s v="Alexandria"/>
    <s v="Virginia"/>
    <n v="22304"/>
    <x v="0"/>
    <s v="OFF-AR-10000127"/>
    <x v="1"/>
    <s v="Art"/>
    <s v="Newell 321"/>
    <x v="1003"/>
    <n v="7"/>
    <n v="0"/>
    <n v="6.6584000000000003"/>
    <n v="4"/>
    <n v="28.999999999999996"/>
    <n v="2014"/>
    <s v="April"/>
    <s v="Q2"/>
  </r>
  <r>
    <n v="3281"/>
    <x v="1630"/>
    <x v="267"/>
    <d v="2014-04-09T00:00:00"/>
    <s v="Second Class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x v="2576"/>
    <n v="5"/>
    <n v="0"/>
    <n v="83.281000000000006"/>
    <n v="4"/>
    <n v="2"/>
    <n v="2014"/>
    <s v="April"/>
    <s v="Q2"/>
  </r>
  <r>
    <n v="3282"/>
    <x v="1631"/>
    <x v="328"/>
    <d v="2014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x v="730"/>
    <n v="2"/>
    <n v="0.2"/>
    <n v="13.195600000000001"/>
    <n v="7"/>
    <n v="27.500000000000004"/>
    <n v="2014"/>
    <s v="September"/>
    <s v="Q3"/>
  </r>
  <r>
    <n v="3283"/>
    <x v="1631"/>
    <x v="328"/>
    <d v="2014-09-24T00:00:00"/>
    <s v="Standard Class"/>
    <s v="KT-16465"/>
    <x v="446"/>
    <x v="0"/>
    <s v="United States"/>
    <s v="Raleigh"/>
    <s v="North Carolina"/>
    <n v="27604"/>
    <x v="0"/>
    <s v="OFF-PA-10000682"/>
    <x v="1"/>
    <s v="Paper"/>
    <s v="Xerox 1924"/>
    <x v="696"/>
    <n v="1"/>
    <n v="0.2"/>
    <n v="1.6761999999999999"/>
    <n v="7"/>
    <n v="36.25"/>
    <n v="2014"/>
    <s v="September"/>
    <s v="Q3"/>
  </r>
  <r>
    <n v="3284"/>
    <x v="1632"/>
    <x v="587"/>
    <d v="2014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x v="593"/>
    <n v="3"/>
    <n v="0"/>
    <n v="5.1816000000000004"/>
    <n v="6"/>
    <n v="34"/>
    <n v="2014"/>
    <s v="September"/>
    <s v="Q3"/>
  </r>
  <r>
    <n v="3285"/>
    <x v="1633"/>
    <x v="171"/>
    <d v="2014-09-17T00:00:00"/>
    <s v="Standard Class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x v="2577"/>
    <n v="7"/>
    <n v="0.7"/>
    <n v="-46.877600000000001"/>
    <n v="5"/>
    <n v="-73.333333333333343"/>
    <n v="2014"/>
    <s v="September"/>
    <s v="Q3"/>
  </r>
  <r>
    <n v="3286"/>
    <x v="1634"/>
    <x v="297"/>
    <d v="2017-02-25T00:00:00"/>
    <s v="Standard Class"/>
    <s v="JP-16135"/>
    <x v="655"/>
    <x v="2"/>
    <s v="United States"/>
    <s v="Muskogee"/>
    <s v="Oklahoma"/>
    <n v="74403"/>
    <x v="2"/>
    <s v="OFF-AR-10002375"/>
    <x v="1"/>
    <s v="Art"/>
    <s v="Newell 351"/>
    <x v="2578"/>
    <n v="2"/>
    <n v="0"/>
    <n v="1.9024000000000001"/>
    <n v="5"/>
    <n v="29.000000000000004"/>
    <n v="2017"/>
    <s v="February"/>
    <s v="Q1"/>
  </r>
  <r>
    <n v="3287"/>
    <x v="1634"/>
    <x v="297"/>
    <d v="2017-02-25T00:00:00"/>
    <s v="Standard Class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x v="2579"/>
    <n v="3"/>
    <n v="0"/>
    <n v="3.4085999999999999"/>
    <n v="5"/>
    <n v="26"/>
    <n v="2017"/>
    <s v="February"/>
    <s v="Q1"/>
  </r>
  <r>
    <n v="3288"/>
    <x v="1635"/>
    <x v="350"/>
    <d v="2015-12-15T00:00:00"/>
    <s v="First Class"/>
    <s v="RD-19585"/>
    <x v="361"/>
    <x v="0"/>
    <s v="United States"/>
    <s v="Temecula"/>
    <s v="California"/>
    <n v="92592"/>
    <x v="1"/>
    <s v="TEC-PH-10001530"/>
    <x v="2"/>
    <s v="Phones"/>
    <s v="Plantronics Voyager Pro Legend"/>
    <x v="567"/>
    <n v="3"/>
    <n v="0.2"/>
    <n v="49.437600000000003"/>
    <n v="2"/>
    <n v="10"/>
    <n v="2015"/>
    <s v="December"/>
    <s v="Q4"/>
  </r>
  <r>
    <n v="3289"/>
    <x v="1635"/>
    <x v="350"/>
    <d v="2015-12-15T00:00:00"/>
    <s v="First Class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x v="2580"/>
    <n v="5"/>
    <n v="0.2"/>
    <n v="9.8550000000000004"/>
    <n v="2"/>
    <n v="33.75"/>
    <n v="2015"/>
    <s v="December"/>
    <s v="Q4"/>
  </r>
  <r>
    <n v="3290"/>
    <x v="1635"/>
    <x v="350"/>
    <d v="2015-12-15T00:00:00"/>
    <s v="First Class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x v="2581"/>
    <n v="5"/>
    <n v="0"/>
    <n v="27.3735"/>
    <n v="2"/>
    <n v="11"/>
    <n v="2015"/>
    <s v="December"/>
    <s v="Q4"/>
  </r>
  <r>
    <n v="3291"/>
    <x v="1635"/>
    <x v="350"/>
    <d v="2015-12-15T00:00:00"/>
    <s v="First Class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x v="341"/>
    <n v="1"/>
    <n v="0"/>
    <n v="15.220800000000001"/>
    <n v="2"/>
    <n v="42"/>
    <n v="2015"/>
    <s v="December"/>
    <s v="Q4"/>
  </r>
  <r>
    <n v="3292"/>
    <x v="1636"/>
    <x v="859"/>
    <d v="2016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s v="Newell 312"/>
    <x v="2582"/>
    <n v="2"/>
    <n v="0"/>
    <n v="3.504"/>
    <n v="5"/>
    <n v="30"/>
    <n v="2016"/>
    <s v="October"/>
    <s v="Q4"/>
  </r>
  <r>
    <n v="3293"/>
    <x v="1637"/>
    <x v="58"/>
    <d v="2014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x v="2583"/>
    <n v="3"/>
    <n v="0"/>
    <n v="0.1191"/>
    <n v="4"/>
    <n v="1"/>
    <n v="2014"/>
    <s v="December"/>
    <s v="Q4"/>
  </r>
  <r>
    <n v="3294"/>
    <x v="1637"/>
    <x v="58"/>
    <d v="2014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x v="2584"/>
    <n v="2"/>
    <n v="0"/>
    <n v="1.1135999999999999"/>
    <n v="4"/>
    <n v="32"/>
    <n v="2014"/>
    <s v="December"/>
    <s v="Q4"/>
  </r>
  <r>
    <n v="3295"/>
    <x v="1638"/>
    <x v="860"/>
    <d v="2014-08-18T00:00:00"/>
    <s v="First Class"/>
    <s v="KH-16510"/>
    <x v="168"/>
    <x v="0"/>
    <s v="United States"/>
    <s v="Dallas"/>
    <s v="Texas"/>
    <n v="75081"/>
    <x v="2"/>
    <s v="OFF-BI-10003638"/>
    <x v="1"/>
    <s v="Binders"/>
    <s v="GBC Durable Plastic Covers"/>
    <x v="2585"/>
    <n v="8"/>
    <n v="0.8"/>
    <n v="-52.631999999999998"/>
    <n v="3"/>
    <n v="-170"/>
    <n v="2014"/>
    <s v="August"/>
    <s v="Q3"/>
  </r>
  <r>
    <n v="3296"/>
    <x v="1639"/>
    <x v="172"/>
    <d v="2017-10-03T00:00:00"/>
    <s v="First Class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x v="2586"/>
    <n v="11"/>
    <n v="0"/>
    <n v="767.20050000000003"/>
    <n v="2"/>
    <n v="45"/>
    <n v="2017"/>
    <s v="October"/>
    <s v="Q4"/>
  </r>
  <r>
    <n v="3297"/>
    <x v="1640"/>
    <x v="293"/>
    <d v="2015-05-30T00:00:00"/>
    <s v="Standard Class"/>
    <s v="EB-13870"/>
    <x v="12"/>
    <x v="0"/>
    <s v="United States"/>
    <s v="Phoenix"/>
    <s v="Arizona"/>
    <n v="85023"/>
    <x v="1"/>
    <s v="OFF-BI-10001036"/>
    <x v="1"/>
    <s v="Binders"/>
    <s v="Cardinal EasyOpen D-Ring Binders"/>
    <x v="2587"/>
    <n v="7"/>
    <n v="0.7"/>
    <n v="-12.795999999999999"/>
    <n v="7"/>
    <n v="-66.666666666666657"/>
    <n v="2015"/>
    <s v="May"/>
    <s v="Q2"/>
  </r>
  <r>
    <n v="3298"/>
    <x v="1640"/>
    <x v="293"/>
    <d v="2015-05-30T00:00:00"/>
    <s v="Standard Class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x v="1605"/>
    <n v="4"/>
    <n v="0.2"/>
    <n v="13.701599999999999"/>
    <n v="7"/>
    <n v="11.249999999999998"/>
    <n v="2015"/>
    <s v="May"/>
    <s v="Q2"/>
  </r>
  <r>
    <n v="3299"/>
    <x v="1641"/>
    <x v="673"/>
    <d v="2017-11-16T00:00:00"/>
    <s v="Same Day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x v="2210"/>
    <n v="3"/>
    <n v="0.2"/>
    <n v="215.9973"/>
    <n v="0"/>
    <n v="11.249999999999998"/>
    <n v="2017"/>
    <s v="November"/>
    <s v="Q4"/>
  </r>
  <r>
    <n v="3300"/>
    <x v="1642"/>
    <x v="728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x v="2588"/>
    <n v="1"/>
    <n v="0.7"/>
    <n v="-40.797600000000003"/>
    <n v="4"/>
    <n v="-80"/>
    <n v="2014"/>
    <s v="November"/>
    <s v="Q4"/>
  </r>
  <r>
    <n v="3301"/>
    <x v="1642"/>
    <x v="728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x v="2589"/>
    <n v="1"/>
    <n v="0.2"/>
    <n v="-16.318300000000001"/>
    <n v="4"/>
    <n v="-21.25"/>
    <n v="2014"/>
    <s v="November"/>
    <s v="Q4"/>
  </r>
  <r>
    <n v="3302"/>
    <x v="1642"/>
    <x v="728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s v="Motorola Droid Maxx"/>
    <x v="2590"/>
    <n v="6"/>
    <n v="0.4"/>
    <n v="-107.9928"/>
    <n v="4"/>
    <n v="-20"/>
    <n v="2014"/>
    <s v="November"/>
    <s v="Q4"/>
  </r>
  <r>
    <n v="3303"/>
    <x v="1642"/>
    <x v="728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x v="2558"/>
    <n v="3"/>
    <n v="0.2"/>
    <n v="5.2773000000000003"/>
    <n v="4"/>
    <n v="8.75"/>
    <n v="2014"/>
    <s v="November"/>
    <s v="Q4"/>
  </r>
  <r>
    <n v="3304"/>
    <x v="1642"/>
    <x v="728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x v="2591"/>
    <n v="3"/>
    <n v="0.7"/>
    <n v="-1.4256"/>
    <n v="4"/>
    <n v="-73.333333333333343"/>
    <n v="2014"/>
    <s v="November"/>
    <s v="Q4"/>
  </r>
  <r>
    <n v="3305"/>
    <x v="1643"/>
    <x v="125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s v="Fashion Color Clasp Envelopes"/>
    <x v="2592"/>
    <n v="3"/>
    <n v="0.2"/>
    <n v="4.7066999999999997"/>
    <n v="2"/>
    <n v="36.25"/>
    <n v="2014"/>
    <s v="December"/>
    <s v="Q4"/>
  </r>
  <r>
    <n v="3306"/>
    <x v="1643"/>
    <x v="125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s v="Plantronics CS 50-USB - headset - Convertible, Monaural"/>
    <x v="2039"/>
    <n v="2"/>
    <n v="0.2"/>
    <n v="19.038599999999999"/>
    <n v="2"/>
    <n v="8.75"/>
    <n v="2014"/>
    <s v="December"/>
    <s v="Q4"/>
  </r>
  <r>
    <n v="3307"/>
    <x v="1643"/>
    <x v="125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s v="AT&amp;T 1080 Corded phone"/>
    <x v="2593"/>
    <n v="3"/>
    <n v="0.2"/>
    <n v="28.767900000000001"/>
    <n v="2"/>
    <n v="8.75"/>
    <n v="2014"/>
    <s v="December"/>
    <s v="Q4"/>
  </r>
  <r>
    <n v="3308"/>
    <x v="1643"/>
    <x v="125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s v="Acco Hanging Data Binders"/>
    <x v="2594"/>
    <n v="3"/>
    <n v="0.8"/>
    <n v="-3.6576"/>
    <n v="2"/>
    <n v="-160"/>
    <n v="2014"/>
    <s v="December"/>
    <s v="Q4"/>
  </r>
  <r>
    <n v="3309"/>
    <x v="1643"/>
    <x v="125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x v="730"/>
    <n v="2"/>
    <n v="0.2"/>
    <n v="14.395200000000001"/>
    <n v="2"/>
    <n v="30"/>
    <n v="2014"/>
    <s v="December"/>
    <s v="Q4"/>
  </r>
  <r>
    <n v="3310"/>
    <x v="1644"/>
    <x v="599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x v="863"/>
    <n v="6"/>
    <n v="0.2"/>
    <n v="8.8704000000000001"/>
    <n v="6"/>
    <n v="35"/>
    <n v="2015"/>
    <s v="November"/>
    <s v="Q4"/>
  </r>
  <r>
    <n v="3311"/>
    <x v="1645"/>
    <x v="42"/>
    <d v="2016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s v="Avery Arch Ring Binders"/>
    <x v="2595"/>
    <n v="5"/>
    <n v="0.2"/>
    <n v="78.435000000000002"/>
    <n v="5"/>
    <n v="33.75"/>
    <n v="2016"/>
    <s v="September"/>
    <s v="Q3"/>
  </r>
  <r>
    <n v="3312"/>
    <x v="1646"/>
    <x v="231"/>
    <d v="2016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x v="2596"/>
    <n v="7"/>
    <n v="0"/>
    <n v="38.037999999999997"/>
    <n v="5"/>
    <n v="43.999999999999993"/>
    <n v="2016"/>
    <s v="March"/>
    <s v="Q1"/>
  </r>
  <r>
    <n v="3313"/>
    <x v="1647"/>
    <x v="127"/>
    <d v="2014-10-01T00:00:00"/>
    <s v="Standard Class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x v="884"/>
    <n v="5"/>
    <n v="0.2"/>
    <n v="45.293999999999997"/>
    <n v="4"/>
    <n v="7.5"/>
    <n v="2014"/>
    <s v="September"/>
    <s v="Q3"/>
  </r>
  <r>
    <n v="3314"/>
    <x v="1647"/>
    <x v="127"/>
    <d v="2014-10-01T00:00:00"/>
    <s v="Standard Class"/>
    <s v="TH-21100"/>
    <x v="513"/>
    <x v="0"/>
    <s v="United States"/>
    <s v="San Diego"/>
    <s v="California"/>
    <n v="92037"/>
    <x v="1"/>
    <s v="OFF-PA-10000675"/>
    <x v="1"/>
    <s v="Paper"/>
    <s v="Xerox 1919"/>
    <x v="2597"/>
    <n v="2"/>
    <n v="0"/>
    <n v="40.170200000000001"/>
    <n v="4"/>
    <n v="49"/>
    <n v="2014"/>
    <s v="September"/>
    <s v="Q3"/>
  </r>
  <r>
    <n v="3315"/>
    <x v="1648"/>
    <x v="165"/>
    <d v="2017-12-28T00:00:00"/>
    <s v="Standard Class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x v="2598"/>
    <n v="2"/>
    <n v="0.1"/>
    <n v="48.313600000000001"/>
    <n v="4"/>
    <n v="17.777777777777779"/>
    <n v="2017"/>
    <s v="December"/>
    <s v="Q4"/>
  </r>
  <r>
    <n v="3316"/>
    <x v="1648"/>
    <x v="165"/>
    <d v="2017-12-28T00:00:00"/>
    <s v="Standard Class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x v="2599"/>
    <n v="3"/>
    <n v="0.2"/>
    <n v="4.8518999999999997"/>
    <n v="4"/>
    <n v="33.75"/>
    <n v="2017"/>
    <s v="December"/>
    <s v="Q4"/>
  </r>
  <r>
    <n v="3317"/>
    <x v="1649"/>
    <x v="468"/>
    <d v="2017-11-15T00:00:00"/>
    <s v="Second Class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x v="2600"/>
    <n v="5"/>
    <n v="0.6"/>
    <n v="-427.45"/>
    <n v="5"/>
    <n v="-125"/>
    <n v="2017"/>
    <s v="November"/>
    <s v="Q4"/>
  </r>
  <r>
    <n v="3318"/>
    <x v="1650"/>
    <x v="861"/>
    <d v="2015-09-15T00:00:00"/>
    <s v="Standard Class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x v="2601"/>
    <n v="9"/>
    <n v="0"/>
    <n v="48.964500000000001"/>
    <n v="4"/>
    <n v="27"/>
    <n v="2015"/>
    <s v="September"/>
    <s v="Q3"/>
  </r>
  <r>
    <n v="3319"/>
    <x v="1650"/>
    <x v="861"/>
    <d v="2015-09-15T00:00:00"/>
    <s v="Standard Class"/>
    <s v="SC-20725"/>
    <x v="56"/>
    <x v="0"/>
    <s v="United States"/>
    <s v="Redlands"/>
    <s v="California"/>
    <n v="92374"/>
    <x v="1"/>
    <s v="OFF-LA-10003190"/>
    <x v="1"/>
    <s v="Labels"/>
    <s v="Avery 474"/>
    <x v="874"/>
    <n v="3"/>
    <n v="0"/>
    <n v="4.2336"/>
    <n v="4"/>
    <n v="49"/>
    <n v="2015"/>
    <s v="September"/>
    <s v="Q3"/>
  </r>
  <r>
    <n v="3320"/>
    <x v="1651"/>
    <x v="414"/>
    <d v="2014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  <n v="7"/>
    <n v="0.2"/>
    <n v="3.8073000000000001"/>
    <n v="5"/>
    <n v="8.75"/>
    <n v="2014"/>
    <s v="December"/>
    <s v="Q4"/>
  </r>
  <r>
    <n v="3321"/>
    <x v="1651"/>
    <x v="414"/>
    <d v="2014-12-25T00:00:00"/>
    <s v="Standard Class"/>
    <s v="TS-21505"/>
    <x v="700"/>
    <x v="0"/>
    <s v="United States"/>
    <s v="Columbia"/>
    <s v="Tennessee"/>
    <n v="38401"/>
    <x v="0"/>
    <s v="FUR-CH-10004287"/>
    <x v="0"/>
    <s v="Chairs"/>
    <s v="SAFCO Arco Folding Chair"/>
    <x v="1649"/>
    <n v="3"/>
    <n v="0.2"/>
    <n v="74.573999999999998"/>
    <n v="5"/>
    <n v="11.25"/>
    <n v="2014"/>
    <s v="December"/>
    <s v="Q4"/>
  </r>
  <r>
    <n v="3322"/>
    <x v="1651"/>
    <x v="414"/>
    <d v="2014-12-25T00:00:00"/>
    <s v="Standard Class"/>
    <s v="TS-21505"/>
    <x v="700"/>
    <x v="0"/>
    <s v="United States"/>
    <s v="Columbia"/>
    <s v="Tennessee"/>
    <n v="38401"/>
    <x v="0"/>
    <s v="OFF-PA-10002689"/>
    <x v="1"/>
    <s v="Paper"/>
    <s v="Weyerhaeuser First Choice Laser/Copy Paper (20Lb. and 88 Bright)"/>
    <x v="233"/>
    <n v="5"/>
    <n v="0.2"/>
    <n v="9.0719999999999992"/>
    <n v="5"/>
    <n v="34.999999999999993"/>
    <n v="2014"/>
    <s v="December"/>
    <s v="Q4"/>
  </r>
  <r>
    <n v="3323"/>
    <x v="1652"/>
    <x v="862"/>
    <d v="2015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x v="2603"/>
    <n v="3"/>
    <n v="0"/>
    <n v="20.681999999999999"/>
    <n v="4"/>
    <n v="30"/>
    <n v="2015"/>
    <s v="July"/>
    <s v="Q3"/>
  </r>
  <r>
    <n v="3324"/>
    <x v="1652"/>
    <x v="862"/>
    <d v="2015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x v="2604"/>
    <n v="3"/>
    <n v="0"/>
    <n v="50.239800000000002"/>
    <n v="4"/>
    <n v="39"/>
    <n v="2015"/>
    <s v="July"/>
    <s v="Q3"/>
  </r>
  <r>
    <n v="3325"/>
    <x v="1653"/>
    <x v="7"/>
    <d v="2014-11-15T00:00:00"/>
    <s v="Standard Class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x v="2605"/>
    <n v="5"/>
    <n v="0.8"/>
    <n v="-1480.0335"/>
    <n v="4"/>
    <n v="-165"/>
    <n v="2014"/>
    <s v="November"/>
    <s v="Q4"/>
  </r>
  <r>
    <n v="3326"/>
    <x v="1653"/>
    <x v="7"/>
    <d v="2014-11-15T00:00:00"/>
    <s v="Standard Class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x v="2606"/>
    <n v="1"/>
    <n v="0.8"/>
    <n v="-1.9743999999999999"/>
    <n v="4"/>
    <n v="-160"/>
    <n v="2014"/>
    <s v="November"/>
    <s v="Q4"/>
  </r>
  <r>
    <n v="3327"/>
    <x v="1653"/>
    <x v="7"/>
    <d v="2014-11-15T00:00:00"/>
    <s v="Standard Class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x v="1840"/>
    <n v="3"/>
    <n v="0.2"/>
    <n v="6.7560000000000002"/>
    <n v="4"/>
    <n v="10"/>
    <n v="2014"/>
    <s v="November"/>
    <s v="Q4"/>
  </r>
  <r>
    <n v="3328"/>
    <x v="1653"/>
    <x v="7"/>
    <d v="2014-11-15T00:00:00"/>
    <s v="Standard Class"/>
    <s v="KD-16270"/>
    <x v="30"/>
    <x v="0"/>
    <s v="United States"/>
    <s v="Houston"/>
    <s v="Texas"/>
    <n v="77095"/>
    <x v="2"/>
    <s v="OFF-PA-10003724"/>
    <x v="1"/>
    <s v="Paper"/>
    <s v="Wirebound Message Book, 4 per Page"/>
    <x v="740"/>
    <n v="5"/>
    <n v="0.2"/>
    <n v="7.8734999999999999"/>
    <n v="4"/>
    <n v="36.25"/>
    <n v="2014"/>
    <s v="November"/>
    <s v="Q4"/>
  </r>
  <r>
    <n v="3329"/>
    <x v="1653"/>
    <x v="7"/>
    <d v="2014-11-15T00:00:00"/>
    <s v="Standard Class"/>
    <s v="KD-16270"/>
    <x v="30"/>
    <x v="0"/>
    <s v="United States"/>
    <s v="Houston"/>
    <s v="Texas"/>
    <n v="77095"/>
    <x v="2"/>
    <s v="OFF-PA-10001033"/>
    <x v="1"/>
    <s v="Paper"/>
    <s v="Xerox 1893"/>
    <x v="2607"/>
    <n v="8"/>
    <n v="0.2"/>
    <n v="95.096800000000002"/>
    <n v="4"/>
    <n v="36.25"/>
    <n v="2014"/>
    <s v="November"/>
    <s v="Q4"/>
  </r>
  <r>
    <n v="3330"/>
    <x v="1653"/>
    <x v="7"/>
    <d v="2014-11-15T00:00:00"/>
    <s v="Standard Class"/>
    <s v="KD-16270"/>
    <x v="30"/>
    <x v="0"/>
    <s v="United States"/>
    <s v="Houston"/>
    <s v="Texas"/>
    <n v="77095"/>
    <x v="2"/>
    <s v="TEC-PH-10003505"/>
    <x v="2"/>
    <s v="Phones"/>
    <s v="Geemarc AmpliPOWER60"/>
    <x v="1467"/>
    <n v="2"/>
    <n v="0.2"/>
    <n v="16.704000000000001"/>
    <n v="4"/>
    <n v="11.250000000000002"/>
    <n v="2014"/>
    <s v="November"/>
    <s v="Q4"/>
  </r>
  <r>
    <n v="3331"/>
    <x v="1653"/>
    <x v="7"/>
    <d v="2014-11-15T00:00:00"/>
    <s v="Standard Class"/>
    <s v="KD-16270"/>
    <x v="30"/>
    <x v="0"/>
    <s v="United States"/>
    <s v="Houston"/>
    <s v="Texas"/>
    <n v="77095"/>
    <x v="2"/>
    <s v="TEC-PH-10004959"/>
    <x v="2"/>
    <s v="Phones"/>
    <s v="Classic Ivory Antique Telephone ZL1810"/>
    <x v="2608"/>
    <n v="3"/>
    <n v="0.2"/>
    <n v="15.073499999999999"/>
    <n v="4"/>
    <n v="6.25"/>
    <n v="2014"/>
    <s v="November"/>
    <s v="Q4"/>
  </r>
  <r>
    <n v="3332"/>
    <x v="1654"/>
    <x v="817"/>
    <d v="2017-12-20T00:00:00"/>
    <s v="Standard Class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x v="2609"/>
    <n v="3"/>
    <n v="0.2"/>
    <n v="28.497"/>
    <n v="6"/>
    <n v="12.5"/>
    <n v="2017"/>
    <s v="December"/>
    <s v="Q4"/>
  </r>
  <r>
    <n v="3333"/>
    <x v="1654"/>
    <x v="817"/>
    <d v="2017-12-20T00:00:00"/>
    <s v="Standard Class"/>
    <s v="GM-14455"/>
    <x v="39"/>
    <x v="2"/>
    <s v="United States"/>
    <s v="Chicago"/>
    <s v="Illinois"/>
    <n v="60653"/>
    <x v="2"/>
    <s v="TEC-PH-10003095"/>
    <x v="2"/>
    <s v="Phones"/>
    <s v="Samsung HM1900 Bluetooth Headset"/>
    <x v="2610"/>
    <n v="3"/>
    <n v="0.2"/>
    <n v="19.754999999999999"/>
    <n v="6"/>
    <n v="37.5"/>
    <n v="2017"/>
    <s v="December"/>
    <s v="Q4"/>
  </r>
  <r>
    <n v="3334"/>
    <x v="1654"/>
    <x v="817"/>
    <d v="2017-12-20T00:00:00"/>
    <s v="Standard Class"/>
    <s v="GM-14455"/>
    <x v="39"/>
    <x v="2"/>
    <s v="United States"/>
    <s v="Chicago"/>
    <s v="Illinois"/>
    <n v="60653"/>
    <x v="2"/>
    <s v="FUR-FU-10002963"/>
    <x v="0"/>
    <s v="Furnishings"/>
    <s v="Master Caster Door Stop, Gray"/>
    <x v="2611"/>
    <n v="1"/>
    <n v="0.6"/>
    <n v="-1.3208"/>
    <n v="6"/>
    <n v="-65"/>
    <n v="2017"/>
    <s v="December"/>
    <s v="Q4"/>
  </r>
  <r>
    <n v="3335"/>
    <x v="1655"/>
    <x v="170"/>
    <d v="2017-08-22T00:00:00"/>
    <s v="First Class"/>
    <s v="PR-18880"/>
    <x v="701"/>
    <x v="0"/>
    <s v="United States"/>
    <s v="Oakland"/>
    <s v="California"/>
    <n v="94601"/>
    <x v="1"/>
    <s v="OFF-AR-10000203"/>
    <x v="1"/>
    <s v="Art"/>
    <s v="Newell 336"/>
    <x v="854"/>
    <n v="4"/>
    <n v="0"/>
    <n v="4.9648000000000003"/>
    <n v="1"/>
    <n v="28.999999999999996"/>
    <n v="2017"/>
    <s v="August"/>
    <s v="Q3"/>
  </r>
  <r>
    <n v="3336"/>
    <x v="1655"/>
    <x v="170"/>
    <d v="2017-08-22T00:00:00"/>
    <s v="First Class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x v="2612"/>
    <n v="4"/>
    <n v="0.2"/>
    <n v="37.797199999999997"/>
    <n v="1"/>
    <n v="8.75"/>
    <n v="2017"/>
    <s v="August"/>
    <s v="Q3"/>
  </r>
  <r>
    <n v="3337"/>
    <x v="1655"/>
    <x v="170"/>
    <d v="2017-08-22T00:00:00"/>
    <s v="First Class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x v="677"/>
    <n v="4"/>
    <n v="0"/>
    <n v="10.393599999999999"/>
    <n v="1"/>
    <n v="8"/>
    <n v="2017"/>
    <s v="August"/>
    <s v="Q3"/>
  </r>
  <r>
    <n v="3338"/>
    <x v="1655"/>
    <x v="170"/>
    <d v="2017-08-22T00:00:00"/>
    <s v="First Class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x v="2613"/>
    <n v="3"/>
    <n v="0.2"/>
    <n v="28.436399999999999"/>
    <n v="1"/>
    <n v="5"/>
    <n v="2017"/>
    <s v="August"/>
    <s v="Q3"/>
  </r>
  <r>
    <n v="3339"/>
    <x v="1655"/>
    <x v="170"/>
    <d v="2017-08-22T00:00:00"/>
    <s v="First Class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  <n v="9"/>
    <n v="0.2"/>
    <n v="42.464700000000001"/>
    <n v="1"/>
    <n v="36.25"/>
    <n v="2017"/>
    <s v="August"/>
    <s v="Q3"/>
  </r>
  <r>
    <n v="3340"/>
    <x v="1655"/>
    <x v="170"/>
    <d v="2017-08-22T00:00:00"/>
    <s v="First Class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x v="2615"/>
    <n v="3"/>
    <n v="0"/>
    <n v="54.950400000000002"/>
    <n v="1"/>
    <n v="27"/>
    <n v="2017"/>
    <s v="August"/>
    <s v="Q3"/>
  </r>
  <r>
    <n v="3341"/>
    <x v="1655"/>
    <x v="170"/>
    <d v="2017-08-22T00:00:00"/>
    <s v="First Class"/>
    <s v="PR-18880"/>
    <x v="701"/>
    <x v="0"/>
    <s v="United States"/>
    <s v="Oakland"/>
    <s v="California"/>
    <n v="94601"/>
    <x v="1"/>
    <s v="OFF-LA-10001158"/>
    <x v="1"/>
    <s v="Labels"/>
    <s v="Avery Address/Shipping Labels for Typewriters, 4&quot; x 2&quot;"/>
    <x v="2616"/>
    <n v="5"/>
    <n v="0"/>
    <n v="24.84"/>
    <n v="1"/>
    <n v="48"/>
    <n v="2017"/>
    <s v="August"/>
    <s v="Q3"/>
  </r>
  <r>
    <n v="3342"/>
    <x v="1656"/>
    <x v="278"/>
    <d v="2016-09-01T00:00:00"/>
    <s v="Second Class"/>
    <s v="TB-21055"/>
    <x v="26"/>
    <x v="0"/>
    <s v="United States"/>
    <s v="Quincy"/>
    <s v="Massachusetts"/>
    <n v="2169"/>
    <x v="3"/>
    <s v="OFF-PA-10000675"/>
    <x v="1"/>
    <s v="Paper"/>
    <s v="Xerox 1919"/>
    <x v="1232"/>
    <n v="3"/>
    <n v="0"/>
    <n v="60.255299999999998"/>
    <n v="5"/>
    <n v="49"/>
    <n v="2016"/>
    <s v="August"/>
    <s v="Q3"/>
  </r>
  <r>
    <n v="3343"/>
    <x v="1656"/>
    <x v="278"/>
    <d v="2016-09-01T00:00:00"/>
    <s v="Second Class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  <n v="1"/>
    <n v="0.3"/>
    <n v="20.966999999999999"/>
    <n v="5"/>
    <n v="8.5714285714285694"/>
    <n v="2016"/>
    <s v="August"/>
    <s v="Q3"/>
  </r>
  <r>
    <n v="3344"/>
    <x v="1656"/>
    <x v="278"/>
    <d v="2016-09-01T00:00:00"/>
    <s v="Second Class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x v="127"/>
    <n v="3"/>
    <n v="0"/>
    <n v="28.785599999999999"/>
    <n v="5"/>
    <n v="48"/>
    <n v="2016"/>
    <s v="August"/>
    <s v="Q3"/>
  </r>
  <r>
    <n v="3345"/>
    <x v="1656"/>
    <x v="278"/>
    <d v="2016-09-01T00:00:00"/>
    <s v="Second Class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x v="2618"/>
    <n v="9"/>
    <n v="0"/>
    <n v="36.692999999999998"/>
    <n v="5"/>
    <n v="44.999999999999993"/>
    <n v="2016"/>
    <s v="August"/>
    <s v="Q3"/>
  </r>
  <r>
    <n v="3346"/>
    <x v="1656"/>
    <x v="278"/>
    <d v="2016-09-01T00:00:00"/>
    <s v="Second Class"/>
    <s v="TB-21055"/>
    <x v="26"/>
    <x v="0"/>
    <s v="United States"/>
    <s v="Quincy"/>
    <s v="Massachusetts"/>
    <n v="2169"/>
    <x v="3"/>
    <s v="OFF-FA-10000735"/>
    <x v="1"/>
    <s v="Fasteners"/>
    <s v="Staples"/>
    <x v="2582"/>
    <n v="4"/>
    <n v="0"/>
    <n v="5.2560000000000002"/>
    <n v="5"/>
    <n v="45"/>
    <n v="2016"/>
    <s v="August"/>
    <s v="Q3"/>
  </r>
  <r>
    <n v="3347"/>
    <x v="1656"/>
    <x v="278"/>
    <d v="2016-09-01T00:00:00"/>
    <s v="Second Class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  <n v="5"/>
    <n v="0"/>
    <n v="13.92"/>
    <n v="5"/>
    <n v="48"/>
    <n v="2016"/>
    <s v="August"/>
    <s v="Q3"/>
  </r>
  <r>
    <n v="3348"/>
    <x v="1657"/>
    <x v="863"/>
    <d v="2015-08-20T00:00:00"/>
    <s v="Standard Class"/>
    <s v="ON-18715"/>
    <x v="21"/>
    <x v="1"/>
    <s v="United States"/>
    <s v="Yucaipa"/>
    <s v="California"/>
    <n v="92399"/>
    <x v="1"/>
    <s v="OFF-AR-10003156"/>
    <x v="1"/>
    <s v="Art"/>
    <s v="50 Colored Long Pencils"/>
    <x v="2619"/>
    <n v="5"/>
    <n v="0"/>
    <n v="13.208"/>
    <n v="7"/>
    <n v="26"/>
    <n v="2015"/>
    <s v="August"/>
    <s v="Q3"/>
  </r>
  <r>
    <n v="3349"/>
    <x v="1658"/>
    <x v="60"/>
    <d v="2017-11-07T00:00:00"/>
    <s v="First Class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x v="2620"/>
    <n v="5"/>
    <n v="0.8"/>
    <n v="-25.648"/>
    <n v="2"/>
    <n v="-160"/>
    <n v="2017"/>
    <s v="November"/>
    <s v="Q4"/>
  </r>
  <r>
    <n v="3350"/>
    <x v="1659"/>
    <x v="864"/>
    <d v="2016-08-21T00:00:00"/>
    <s v="Standard Class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  <n v="4"/>
    <n v="0.2"/>
    <n v="5.6955999999999998"/>
    <n v="4"/>
    <n v="36.25"/>
    <n v="2016"/>
    <s v="August"/>
    <s v="Q3"/>
  </r>
  <r>
    <n v="3351"/>
    <x v="1660"/>
    <x v="482"/>
    <d v="2016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x v="1309"/>
    <n v="3"/>
    <n v="0"/>
    <n v="18.893699999999999"/>
    <n v="5"/>
    <n v="21"/>
    <n v="2016"/>
    <s v="December"/>
    <s v="Q4"/>
  </r>
  <r>
    <n v="3352"/>
    <x v="1661"/>
    <x v="865"/>
    <d v="2014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x v="2621"/>
    <n v="3"/>
    <n v="0.15"/>
    <n v="20.517600000000002"/>
    <n v="5"/>
    <n v="4.7058823529411766"/>
    <n v="2014"/>
    <s v="September"/>
    <s v="Q3"/>
  </r>
  <r>
    <n v="3353"/>
    <x v="1661"/>
    <x v="865"/>
    <d v="2014-09-28T00:00:00"/>
    <s v="Standard Class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x v="1396"/>
    <n v="2"/>
    <n v="0.2"/>
    <n v="31.494"/>
    <n v="5"/>
    <n v="37.5"/>
    <n v="2014"/>
    <s v="September"/>
    <s v="Q3"/>
  </r>
  <r>
    <n v="3354"/>
    <x v="1662"/>
    <x v="866"/>
    <d v="2014-07-24T00:00:00"/>
    <s v="Standard Class"/>
    <s v="CA-12310"/>
    <x v="119"/>
    <x v="1"/>
    <s v="United States"/>
    <s v="Bristol"/>
    <s v="Connecticut"/>
    <n v="6010"/>
    <x v="3"/>
    <s v="TEC-PH-10000895"/>
    <x v="2"/>
    <s v="Phones"/>
    <s v="Polycom VVX 310 VoIP phone"/>
    <x v="2622"/>
    <n v="2"/>
    <n v="0"/>
    <n v="93.594800000000006"/>
    <n v="5"/>
    <n v="26"/>
    <n v="2014"/>
    <s v="July"/>
    <s v="Q3"/>
  </r>
  <r>
    <n v="3355"/>
    <x v="1662"/>
    <x v="866"/>
    <d v="2014-07-24T00:00:00"/>
    <s v="Standard Class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  <n v="1"/>
    <n v="0.3"/>
    <n v="-4.032"/>
    <n v="5"/>
    <n v="-5.7142857142857144"/>
    <n v="2014"/>
    <s v="July"/>
    <s v="Q3"/>
  </r>
  <r>
    <n v="3356"/>
    <x v="1662"/>
    <x v="866"/>
    <d v="2014-07-24T00:00:00"/>
    <s v="Standard Class"/>
    <s v="CA-12310"/>
    <x v="119"/>
    <x v="1"/>
    <s v="United States"/>
    <s v="Bristol"/>
    <s v="Connecticut"/>
    <n v="6010"/>
    <x v="3"/>
    <s v="OFF-BI-10003694"/>
    <x v="1"/>
    <s v="Binders"/>
    <s v="Avery 3 1/2&quot; Diskette Storage Pages, 10/Pack"/>
    <x v="1490"/>
    <n v="2"/>
    <n v="0"/>
    <n v="9.6047999999999991"/>
    <n v="5"/>
    <n v="46"/>
    <n v="2014"/>
    <s v="July"/>
    <s v="Q3"/>
  </r>
  <r>
    <n v="3357"/>
    <x v="1662"/>
    <x v="866"/>
    <d v="2014-07-24T00:00:00"/>
    <s v="Standard Class"/>
    <s v="CA-12310"/>
    <x v="119"/>
    <x v="1"/>
    <s v="United States"/>
    <s v="Bristol"/>
    <s v="Connecticut"/>
    <n v="6010"/>
    <x v="3"/>
    <s v="OFF-BI-10002160"/>
    <x v="1"/>
    <s v="Binders"/>
    <s v="Acco Hanging Data Binders"/>
    <x v="2624"/>
    <n v="1"/>
    <n v="0"/>
    <n v="1.8288"/>
    <n v="5"/>
    <n v="48"/>
    <n v="2014"/>
    <s v="July"/>
    <s v="Q3"/>
  </r>
  <r>
    <n v="3358"/>
    <x v="1663"/>
    <x v="210"/>
    <d v="2017-09-13T00:00:00"/>
    <s v="Standard Class"/>
    <s v="NF-18595"/>
    <x v="376"/>
    <x v="2"/>
    <s v="United States"/>
    <s v="Chicago"/>
    <s v="Illinois"/>
    <n v="60610"/>
    <x v="2"/>
    <s v="OFF-PA-10001685"/>
    <x v="1"/>
    <s v="Paper"/>
    <s v="Easy-staple paper"/>
    <x v="2625"/>
    <n v="9"/>
    <n v="0.2"/>
    <n v="26.465399999999999"/>
    <n v="6"/>
    <n v="36.25"/>
    <n v="2017"/>
    <s v="September"/>
    <s v="Q3"/>
  </r>
  <r>
    <n v="3359"/>
    <x v="1664"/>
    <x v="715"/>
    <d v="2016-05-10T00:00:00"/>
    <s v="Standard Class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x v="2626"/>
    <n v="2"/>
    <n v="0.8"/>
    <n v="-5.2931999999999997"/>
    <n v="4"/>
    <n v="-165"/>
    <n v="2016"/>
    <s v="May"/>
    <s v="Q2"/>
  </r>
  <r>
    <n v="3360"/>
    <x v="1664"/>
    <x v="715"/>
    <d v="2016-05-10T00:00:00"/>
    <s v="Standard Class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x v="2627"/>
    <n v="2"/>
    <n v="0.2"/>
    <n v="-3.2719999999999998"/>
    <n v="4"/>
    <n v="-12.5"/>
    <n v="2016"/>
    <s v="May"/>
    <s v="Q2"/>
  </r>
  <r>
    <n v="3361"/>
    <x v="1665"/>
    <x v="593"/>
    <d v="2015-06-08T00:00:00"/>
    <s v="Second Class"/>
    <s v="TC-21535"/>
    <x v="426"/>
    <x v="2"/>
    <s v="United States"/>
    <s v="New York City"/>
    <s v="New York"/>
    <n v="10024"/>
    <x v="3"/>
    <s v="OFF-PA-10004569"/>
    <x v="1"/>
    <s v="Paper"/>
    <s v="Wirebound Message Books, Two 4 1/4&quot; x 5&quot; Forms per Page"/>
    <x v="2628"/>
    <n v="4"/>
    <n v="0"/>
    <n v="14.306800000000001"/>
    <n v="4"/>
    <n v="47"/>
    <n v="2015"/>
    <s v="June"/>
    <s v="Q2"/>
  </r>
  <r>
    <n v="3362"/>
    <x v="1665"/>
    <x v="593"/>
    <d v="2015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x v="2629"/>
    <n v="3"/>
    <n v="0"/>
    <n v="11.995200000000001"/>
    <n v="4"/>
    <n v="34"/>
    <n v="2015"/>
    <s v="June"/>
    <s v="Q2"/>
  </r>
  <r>
    <n v="3363"/>
    <x v="1666"/>
    <x v="350"/>
    <d v="2015-12-20T00:00:00"/>
    <s v="Standard Class"/>
    <s v="Dp-13240"/>
    <x v="656"/>
    <x v="2"/>
    <s v="United States"/>
    <s v="Revere"/>
    <s v="Massachusetts"/>
    <n v="2151"/>
    <x v="3"/>
    <s v="OFF-PA-10004451"/>
    <x v="1"/>
    <s v="Paper"/>
    <s v="Xerox 222"/>
    <x v="537"/>
    <n v="3"/>
    <n v="0"/>
    <n v="9.3312000000000008"/>
    <n v="7"/>
    <n v="48.000000000000007"/>
    <n v="2015"/>
    <s v="December"/>
    <s v="Q4"/>
  </r>
  <r>
    <n v="3364"/>
    <x v="1666"/>
    <x v="350"/>
    <d v="2015-12-20T00:00:00"/>
    <s v="Standard Class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x v="2630"/>
    <n v="2"/>
    <n v="0"/>
    <n v="18.940000000000001"/>
    <n v="7"/>
    <n v="50"/>
    <n v="2015"/>
    <s v="December"/>
    <s v="Q4"/>
  </r>
  <r>
    <n v="3365"/>
    <x v="1667"/>
    <x v="87"/>
    <d v="2016-07-18T00:00:00"/>
    <s v="Second Class"/>
    <s v="MC-17425"/>
    <x v="466"/>
    <x v="1"/>
    <s v="United States"/>
    <s v="Houston"/>
    <s v="Texas"/>
    <n v="77036"/>
    <x v="2"/>
    <s v="FUR-FU-10001940"/>
    <x v="0"/>
    <s v="Furnishings"/>
    <s v="Staple-based wall hangings"/>
    <x v="1235"/>
    <n v="3"/>
    <n v="0.6"/>
    <n v="-3.8208000000000002"/>
    <n v="2"/>
    <n v="-40"/>
    <n v="2016"/>
    <s v="July"/>
    <s v="Q3"/>
  </r>
  <r>
    <n v="3366"/>
    <x v="1668"/>
    <x v="867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x v="1395"/>
    <n v="2"/>
    <n v="0.15"/>
    <n v="3.4196"/>
    <n v="2"/>
    <n v="1.1764705882352942"/>
    <n v="2014"/>
    <s v="January"/>
    <s v="Q1"/>
  </r>
  <r>
    <n v="3367"/>
    <x v="1669"/>
    <x v="868"/>
    <d v="2014-07-15T00:00:00"/>
    <s v="Standard Class"/>
    <s v="BM-11650"/>
    <x v="312"/>
    <x v="1"/>
    <s v="United States"/>
    <s v="Dallas"/>
    <s v="Texas"/>
    <n v="75217"/>
    <x v="2"/>
    <s v="OFF-PA-10003072"/>
    <x v="1"/>
    <s v="Paper"/>
    <s v="Eureka Recycled Copy Paper 8 1/2&quot; x 11&quot;, Ream"/>
    <x v="559"/>
    <n v="2"/>
    <n v="0.2"/>
    <n v="3.6288"/>
    <n v="6"/>
    <n v="35"/>
    <n v="2014"/>
    <s v="July"/>
    <s v="Q3"/>
  </r>
  <r>
    <n v="3368"/>
    <x v="1669"/>
    <x v="868"/>
    <d v="2014-07-15T00:00:00"/>
    <s v="Standard Class"/>
    <s v="BM-11650"/>
    <x v="312"/>
    <x v="1"/>
    <s v="United States"/>
    <s v="Dallas"/>
    <s v="Texas"/>
    <n v="75217"/>
    <x v="2"/>
    <s v="OFF-PA-10002245"/>
    <x v="1"/>
    <s v="Paper"/>
    <s v="Xerox 1895"/>
    <x v="642"/>
    <n v="3"/>
    <n v="0.2"/>
    <n v="4.4850000000000003"/>
    <n v="6"/>
    <n v="31.25"/>
    <n v="2014"/>
    <s v="July"/>
    <s v="Q3"/>
  </r>
  <r>
    <n v="3369"/>
    <x v="1670"/>
    <x v="82"/>
    <d v="2015-11-25T00:00:00"/>
    <s v="Standard Class"/>
    <s v="NW-18400"/>
    <x v="508"/>
    <x v="0"/>
    <s v="United States"/>
    <s v="Las Vegas"/>
    <s v="Nevada"/>
    <n v="89115"/>
    <x v="1"/>
    <s v="FUR-BO-10002598"/>
    <x v="0"/>
    <s v="Bookcases"/>
    <s v="Hon Metal Bookcases, Putty"/>
    <x v="1713"/>
    <n v="2"/>
    <n v="0"/>
    <n v="41.168399999999998"/>
    <n v="4"/>
    <n v="28.999999999999996"/>
    <n v="2015"/>
    <s v="November"/>
    <s v="Q4"/>
  </r>
  <r>
    <n v="3370"/>
    <x v="1670"/>
    <x v="82"/>
    <d v="2015-11-25T00:00:00"/>
    <s v="Standard Class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/8&quot;"/>
    <x v="2631"/>
    <n v="4"/>
    <n v="0.2"/>
    <n v="23.116800000000001"/>
    <n v="4"/>
    <n v="35"/>
    <n v="2015"/>
    <s v="November"/>
    <s v="Q4"/>
  </r>
  <r>
    <n v="3371"/>
    <x v="1671"/>
    <x v="869"/>
    <d v="2016-03-25T00:00:00"/>
    <s v="Same Day"/>
    <s v="TB-21280"/>
    <x v="509"/>
    <x v="0"/>
    <s v="United States"/>
    <s v="Norman"/>
    <s v="Oklahoma"/>
    <n v="73071"/>
    <x v="2"/>
    <s v="TEC-AC-10003832"/>
    <x v="2"/>
    <s v="Accessories"/>
    <s v="Logitech P710e Mobile Speakerphone"/>
    <x v="2632"/>
    <n v="5"/>
    <n v="0"/>
    <n v="244.6155"/>
    <n v="0"/>
    <n v="19"/>
    <n v="2016"/>
    <s v="March"/>
    <s v="Q1"/>
  </r>
  <r>
    <n v="3372"/>
    <x v="1672"/>
    <x v="397"/>
    <d v="2017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  <n v="6"/>
    <n v="0.2"/>
    <n v="9.0383999999999993"/>
    <n v="7"/>
    <n v="35"/>
    <n v="2017"/>
    <s v="September"/>
    <s v="Q3"/>
  </r>
  <r>
    <n v="3373"/>
    <x v="1672"/>
    <x v="397"/>
    <d v="2017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x v="2633"/>
    <n v="2"/>
    <n v="0"/>
    <n v="48.287999999999997"/>
    <n v="7"/>
    <n v="30"/>
    <n v="2017"/>
    <s v="September"/>
    <s v="Q3"/>
  </r>
  <r>
    <n v="3374"/>
    <x v="1673"/>
    <x v="784"/>
    <d v="2015-12-10T00:00:00"/>
    <s v="Standard Class"/>
    <s v="SO-20335"/>
    <x v="2"/>
    <x v="0"/>
    <s v="United States"/>
    <s v="Hempstead"/>
    <s v="New York"/>
    <n v="11550"/>
    <x v="3"/>
    <s v="FUR-FU-10002445"/>
    <x v="0"/>
    <s v="Furnishings"/>
    <s v="DAX Two-Tone Rosewood/Black Document Frame, Desktop, 5 x 7"/>
    <x v="2634"/>
    <n v="3"/>
    <n v="0"/>
    <n v="11.375999999999999"/>
    <n v="6"/>
    <n v="40"/>
    <n v="2015"/>
    <s v="December"/>
    <s v="Q4"/>
  </r>
  <r>
    <n v="3375"/>
    <x v="1673"/>
    <x v="784"/>
    <d v="2015-12-10T00:00:00"/>
    <s v="Standard Class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x v="2635"/>
    <n v="5"/>
    <n v="0.1"/>
    <n v="8.0980000000000008"/>
    <n v="6"/>
    <n v="2.2222222222222223"/>
    <n v="2015"/>
    <s v="December"/>
    <s v="Q4"/>
  </r>
  <r>
    <n v="3376"/>
    <x v="1673"/>
    <x v="784"/>
    <d v="2015-12-10T00:00:00"/>
    <s v="Standard Class"/>
    <s v="SO-20335"/>
    <x v="2"/>
    <x v="0"/>
    <s v="United States"/>
    <s v="Hempstead"/>
    <s v="New York"/>
    <n v="11550"/>
    <x v="3"/>
    <s v="TEC-PH-10000376"/>
    <x v="2"/>
    <s v="Phones"/>
    <s v="Square Credit Card Reader"/>
    <x v="786"/>
    <n v="4"/>
    <n v="0"/>
    <n v="10.3896"/>
    <n v="6"/>
    <n v="26"/>
    <n v="2015"/>
    <s v="December"/>
    <s v="Q4"/>
  </r>
  <r>
    <n v="3377"/>
    <x v="1673"/>
    <x v="784"/>
    <d v="2015-12-10T00:00:00"/>
    <s v="Standard Class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  <n v="2"/>
    <n v="0.1"/>
    <n v="68.333200000000005"/>
    <n v="6"/>
    <n v="18.888888888888889"/>
    <n v="2015"/>
    <s v="December"/>
    <s v="Q4"/>
  </r>
  <r>
    <n v="3378"/>
    <x v="1674"/>
    <x v="474"/>
    <d v="2016-11-04T00:00:00"/>
    <s v="First Class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/Frost"/>
    <x v="2637"/>
    <n v="9"/>
    <n v="0.2"/>
    <n v="6.9794999999999998"/>
    <n v="3"/>
    <n v="6.25"/>
    <n v="2016"/>
    <s v="November"/>
    <s v="Q4"/>
  </r>
  <r>
    <n v="3379"/>
    <x v="1675"/>
    <x v="294"/>
    <d v="2017-03-21T00:00:00"/>
    <s v="Standard Class"/>
    <s v="PO-19180"/>
    <x v="178"/>
    <x v="2"/>
    <s v="United States"/>
    <s v="Houston"/>
    <s v="Texas"/>
    <n v="77095"/>
    <x v="2"/>
    <s v="OFF-BI-10003166"/>
    <x v="1"/>
    <s v="Binders"/>
    <s v="GBC Plasticlear Binding Covers"/>
    <x v="2638"/>
    <n v="6"/>
    <n v="0.8"/>
    <n v="-22.041599999999999"/>
    <n v="4"/>
    <n v="-160"/>
    <n v="2017"/>
    <s v="March"/>
    <s v="Q1"/>
  </r>
  <r>
    <n v="3380"/>
    <x v="1675"/>
    <x v="294"/>
    <d v="2017-03-21T00:00:00"/>
    <s v="Standard Class"/>
    <s v="PO-19180"/>
    <x v="178"/>
    <x v="2"/>
    <s v="United States"/>
    <s v="Houston"/>
    <s v="Texas"/>
    <n v="77095"/>
    <x v="2"/>
    <s v="OFF-PA-10004610"/>
    <x v="1"/>
    <s v="Paper"/>
    <s v="Xerox 1900"/>
    <x v="1495"/>
    <n v="3"/>
    <n v="0.2"/>
    <n v="3.21"/>
    <n v="4"/>
    <n v="31.25"/>
    <n v="2017"/>
    <s v="March"/>
    <s v="Q1"/>
  </r>
  <r>
    <n v="3381"/>
    <x v="1676"/>
    <x v="51"/>
    <d v="2017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s v="OIC Stacking Trays"/>
    <x v="2639"/>
    <n v="9"/>
    <n v="0.2"/>
    <n v="7.2144000000000004"/>
    <n v="1"/>
    <n v="30.000000000000004"/>
    <n v="2017"/>
    <s v="November"/>
    <s v="Q4"/>
  </r>
  <r>
    <n v="3382"/>
    <x v="1677"/>
    <x v="151"/>
    <d v="2017-08-30T00:00:00"/>
    <s v="First Class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x v="1671"/>
    <n v="1"/>
    <n v="0.2"/>
    <n v="0.97740000000000005"/>
    <n v="3"/>
    <n v="33.75"/>
    <n v="2017"/>
    <s v="August"/>
    <s v="Q3"/>
  </r>
  <r>
    <n v="3383"/>
    <x v="1678"/>
    <x v="784"/>
    <d v="2015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x v="1444"/>
    <n v="3"/>
    <n v="0"/>
    <n v="8.7905999999999995"/>
    <n v="5"/>
    <n v="48.999999999999993"/>
    <n v="2015"/>
    <s v="December"/>
    <s v="Q4"/>
  </r>
  <r>
    <n v="3384"/>
    <x v="1678"/>
    <x v="784"/>
    <d v="2015-12-09T00:00:00"/>
    <s v="Second Class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x v="2640"/>
    <n v="7"/>
    <n v="0.1"/>
    <n v="29.880199999999999"/>
    <n v="5"/>
    <n v="7.7777777777777777"/>
    <n v="2015"/>
    <s v="December"/>
    <s v="Q4"/>
  </r>
  <r>
    <n v="3385"/>
    <x v="1678"/>
    <x v="784"/>
    <d v="2015-12-09T00:00:00"/>
    <s v="Second Class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x v="2641"/>
    <n v="5"/>
    <n v="0"/>
    <n v="539.92499999999995"/>
    <n v="5"/>
    <n v="30"/>
    <n v="2015"/>
    <s v="December"/>
    <s v="Q4"/>
  </r>
  <r>
    <n v="3386"/>
    <x v="1679"/>
    <x v="566"/>
    <d v="2017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s v="Adjustable Depth Letter/Legal Cart"/>
    <x v="2642"/>
    <n v="4"/>
    <n v="0.2"/>
    <n v="65.325599999999994"/>
    <n v="4"/>
    <n v="11.249999999999998"/>
    <n v="2017"/>
    <s v="October"/>
    <s v="Q4"/>
  </r>
  <r>
    <n v="3387"/>
    <x v="1679"/>
    <x v="566"/>
    <d v="2017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s v="Staples"/>
    <x v="2206"/>
    <n v="3"/>
    <n v="0.2"/>
    <n v="5.9175000000000004"/>
    <n v="4"/>
    <n v="31.25"/>
    <n v="2017"/>
    <s v="October"/>
    <s v="Q4"/>
  </r>
  <r>
    <n v="3388"/>
    <x v="1679"/>
    <x v="566"/>
    <d v="2017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s v="Toshiba IPT2010-SD IP Telephone"/>
    <x v="2643"/>
    <n v="2"/>
    <n v="0.2"/>
    <n v="16.678799999999999"/>
    <n v="4"/>
    <n v="7.5"/>
    <n v="2017"/>
    <s v="October"/>
    <s v="Q4"/>
  </r>
  <r>
    <n v="3389"/>
    <x v="1679"/>
    <x v="566"/>
    <d v="2017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s v="Performers Binder/Pad Holder, Black"/>
    <x v="2644"/>
    <n v="6"/>
    <n v="0.7"/>
    <n v="-33.636000000000003"/>
    <n v="4"/>
    <n v="-66.666666666666671"/>
    <n v="2017"/>
    <s v="October"/>
    <s v="Q4"/>
  </r>
  <r>
    <n v="3390"/>
    <x v="1679"/>
    <x v="566"/>
    <d v="2017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s v="KI Adjustable-Height Table"/>
    <x v="1244"/>
    <n v="3"/>
    <n v="0.4"/>
    <n v="-36.111600000000003"/>
    <n v="4"/>
    <n v="-23.333333333333332"/>
    <n v="2017"/>
    <s v="October"/>
    <s v="Q4"/>
  </r>
  <r>
    <n v="3391"/>
    <x v="1680"/>
    <x v="613"/>
    <d v="2017-03-30T00:00:00"/>
    <s v="Second Class"/>
    <s v="DB-13660"/>
    <x v="551"/>
    <x v="0"/>
    <s v="United States"/>
    <s v="Dallas"/>
    <s v="Texas"/>
    <n v="75081"/>
    <x v="2"/>
    <s v="OFF-PA-10004239"/>
    <x v="1"/>
    <s v="Paper"/>
    <s v="Xerox 1953"/>
    <x v="1297"/>
    <n v="2"/>
    <n v="0.2"/>
    <n v="2.14"/>
    <n v="5"/>
    <n v="31.25"/>
    <n v="2017"/>
    <s v="March"/>
    <s v="Q1"/>
  </r>
  <r>
    <n v="3392"/>
    <x v="1681"/>
    <x v="128"/>
    <d v="2014-08-13T00:00:00"/>
    <s v="Standard Class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x v="2645"/>
    <n v="4"/>
    <n v="0.2"/>
    <n v="68.197999999999993"/>
    <n v="4"/>
    <n v="6.25"/>
    <n v="2014"/>
    <s v="August"/>
    <s v="Q3"/>
  </r>
  <r>
    <n v="3393"/>
    <x v="1681"/>
    <x v="128"/>
    <d v="2014-08-13T00:00:00"/>
    <s v="Standard Class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x v="2646"/>
    <n v="2"/>
    <n v="0.2"/>
    <n v="-43.833599999999997"/>
    <n v="4"/>
    <n v="-20"/>
    <n v="2014"/>
    <s v="August"/>
    <s v="Q3"/>
  </r>
  <r>
    <n v="3394"/>
    <x v="1682"/>
    <x v="754"/>
    <d v="2014-11-25T00:00:00"/>
    <s v="First Class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x v="2647"/>
    <n v="1"/>
    <n v="0.8"/>
    <n v="-11.0848"/>
    <n v="3"/>
    <n v="-160"/>
    <n v="2014"/>
    <s v="November"/>
    <s v="Q4"/>
  </r>
  <r>
    <n v="3395"/>
    <x v="1683"/>
    <x v="193"/>
    <d v="2017-06-10T00:00:00"/>
    <s v="Same Day"/>
    <s v="CL-11890"/>
    <x v="488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  <n v="6"/>
    <n v="0.2"/>
    <n v="15.012"/>
    <n v="0"/>
    <n v="37.500000000000007"/>
    <n v="2017"/>
    <s v="June"/>
    <s v="Q2"/>
  </r>
  <r>
    <n v="3396"/>
    <x v="1684"/>
    <x v="870"/>
    <d v="2017-07-08T00:00:00"/>
    <s v="Standard Class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x v="2293"/>
    <n v="4"/>
    <n v="0"/>
    <n v="13.317600000000001"/>
    <n v="7"/>
    <n v="3"/>
    <n v="2017"/>
    <s v="July"/>
    <s v="Q3"/>
  </r>
  <r>
    <n v="3397"/>
    <x v="1684"/>
    <x v="870"/>
    <d v="2017-07-08T00:00:00"/>
    <s v="Standard Class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x v="2649"/>
    <n v="1"/>
    <n v="0"/>
    <n v="78.195400000000006"/>
    <n v="7"/>
    <n v="46"/>
    <n v="2017"/>
    <s v="July"/>
    <s v="Q3"/>
  </r>
  <r>
    <n v="3398"/>
    <x v="1684"/>
    <x v="870"/>
    <d v="2017-07-08T00:00:00"/>
    <s v="Standard Class"/>
    <s v="KF-16285"/>
    <x v="580"/>
    <x v="2"/>
    <s v="United States"/>
    <s v="Indianapolis"/>
    <s v="Indiana"/>
    <n v="46203"/>
    <x v="2"/>
    <s v="OFF-PA-10003441"/>
    <x v="1"/>
    <s v="Paper"/>
    <s v="Xerox 226"/>
    <x v="233"/>
    <n v="4"/>
    <n v="0"/>
    <n v="12.441599999999999"/>
    <n v="7"/>
    <n v="47.999999999999993"/>
    <n v="2017"/>
    <s v="July"/>
    <s v="Q3"/>
  </r>
  <r>
    <n v="3399"/>
    <x v="1685"/>
    <x v="871"/>
    <d v="2014-11-26T00:00:00"/>
    <s v="Standard Class"/>
    <s v="DH-13075"/>
    <x v="704"/>
    <x v="1"/>
    <s v="United States"/>
    <s v="Richmond"/>
    <s v="Kentucky"/>
    <n v="40475"/>
    <x v="0"/>
    <s v="TEC-PH-10002923"/>
    <x v="2"/>
    <s v="Phones"/>
    <s v="Logitech B530 USB Headset - headset - Full size, Binaural"/>
    <x v="2650"/>
    <n v="1"/>
    <n v="0"/>
    <n v="9.9872999999999994"/>
    <n v="5"/>
    <n v="26.999999999999996"/>
    <n v="2014"/>
    <s v="November"/>
    <s v="Q4"/>
  </r>
  <r>
    <n v="3400"/>
    <x v="1685"/>
    <x v="871"/>
    <d v="2014-11-26T00:00:00"/>
    <s v="Standard Class"/>
    <s v="DH-13075"/>
    <x v="704"/>
    <x v="1"/>
    <s v="United States"/>
    <s v="Richmond"/>
    <s v="Kentucky"/>
    <n v="40475"/>
    <x v="0"/>
    <s v="OFF-PA-10004359"/>
    <x v="1"/>
    <s v="Paper"/>
    <s v="Multicolor Computer Printout Paper"/>
    <x v="2651"/>
    <n v="6"/>
    <n v="0"/>
    <n v="301.96800000000002"/>
    <n v="5"/>
    <n v="48.000000000000007"/>
    <n v="2014"/>
    <s v="November"/>
    <s v="Q4"/>
  </r>
  <r>
    <n v="3401"/>
    <x v="1685"/>
    <x v="871"/>
    <d v="2014-11-26T00:00:00"/>
    <s v="Standard Class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x v="2652"/>
    <n v="3"/>
    <n v="0"/>
    <n v="9.6974999999999998"/>
    <n v="5"/>
    <n v="5"/>
    <n v="2014"/>
    <s v="November"/>
    <s v="Q4"/>
  </r>
  <r>
    <n v="3402"/>
    <x v="1685"/>
    <x v="871"/>
    <d v="2014-11-26T00:00:00"/>
    <s v="Standard Class"/>
    <s v="DH-13075"/>
    <x v="704"/>
    <x v="1"/>
    <s v="United States"/>
    <s v="Richmond"/>
    <s v="Kentucky"/>
    <n v="40475"/>
    <x v="0"/>
    <s v="OFF-AR-10002833"/>
    <x v="1"/>
    <s v="Art"/>
    <s v="Newell 322"/>
    <x v="1392"/>
    <n v="3"/>
    <n v="0"/>
    <n v="1.4742"/>
    <n v="5"/>
    <n v="27"/>
    <n v="2014"/>
    <s v="November"/>
    <s v="Q4"/>
  </r>
  <r>
    <n v="3403"/>
    <x v="1686"/>
    <x v="124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x v="2653"/>
    <n v="7"/>
    <n v="0.6"/>
    <n v="-8.9152000000000005"/>
    <n v="1"/>
    <n v="-40"/>
    <n v="2015"/>
    <s v="May"/>
    <s v="Q2"/>
  </r>
  <r>
    <n v="3404"/>
    <x v="1687"/>
    <x v="148"/>
    <d v="2017-06-05T00:00:00"/>
    <s v="Standard Class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x v="2654"/>
    <n v="4"/>
    <n v="0.6"/>
    <n v="-52.339199999999998"/>
    <n v="7"/>
    <n v="-80"/>
    <n v="2017"/>
    <s v="May"/>
    <s v="Q2"/>
  </r>
  <r>
    <n v="3405"/>
    <x v="1688"/>
    <x v="872"/>
    <d v="2015-10-17T00:00:00"/>
    <s v="Same Day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x v="42"/>
    <n v="2"/>
    <n v="0"/>
    <n v="3.8940000000000001"/>
    <n v="0"/>
    <n v="5"/>
    <n v="2015"/>
    <s v="October"/>
    <s v="Q4"/>
  </r>
  <r>
    <n v="3406"/>
    <x v="168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  <n v="4"/>
    <n v="-4.2857142857142856"/>
    <n v="2014"/>
    <s v="April"/>
    <s v="Q2"/>
  </r>
  <r>
    <n v="3407"/>
    <x v="168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  <n v="4"/>
    <n v="-4.2857142857142856"/>
    <n v="2014"/>
    <s v="April"/>
    <s v="Q2"/>
  </r>
  <r>
    <n v="3408"/>
    <x v="1689"/>
    <x v="488"/>
    <d v="2014-04-27T00:00:00"/>
    <s v="Standard Class"/>
    <s v="LB-16795"/>
    <x v="697"/>
    <x v="2"/>
    <s v="United States"/>
    <s v="Columbus"/>
    <s v="Ohio"/>
    <n v="43229"/>
    <x v="3"/>
    <s v="OFF-BI-10000145"/>
    <x v="1"/>
    <s v="Binders"/>
    <s v="Zipper Ring Binder Pockets"/>
    <x v="2656"/>
    <n v="8"/>
    <n v="0.7"/>
    <n v="-5.2416"/>
    <n v="4"/>
    <n v="-70"/>
    <n v="2014"/>
    <s v="April"/>
    <s v="Q2"/>
  </r>
  <r>
    <n v="3409"/>
    <x v="1689"/>
    <x v="488"/>
    <d v="2014-04-27T00:00:00"/>
    <s v="Standard Class"/>
    <s v="LB-16795"/>
    <x v="697"/>
    <x v="2"/>
    <s v="United States"/>
    <s v="Columbus"/>
    <s v="Ohio"/>
    <n v="43229"/>
    <x v="3"/>
    <s v="FUR-FU-10002191"/>
    <x v="0"/>
    <s v="Furnishings"/>
    <s v="G.E. Halogen Desk Lamp Bulbs"/>
    <x v="2657"/>
    <n v="4"/>
    <n v="0.2"/>
    <n v="7.8175999999999997"/>
    <n v="4"/>
    <n v="35"/>
    <n v="2014"/>
    <s v="April"/>
    <s v="Q2"/>
  </r>
  <r>
    <n v="3410"/>
    <x v="1690"/>
    <x v="504"/>
    <d v="2017-05-06T00:00:00"/>
    <s v="Standard Class"/>
    <s v="JF-15490"/>
    <x v="223"/>
    <x v="0"/>
    <s v="United States"/>
    <s v="Columbus"/>
    <s v="Ohio"/>
    <n v="43229"/>
    <x v="3"/>
    <s v="OFF-PA-10004451"/>
    <x v="1"/>
    <s v="Paper"/>
    <s v="Xerox 222"/>
    <x v="559"/>
    <n v="2"/>
    <n v="0.2"/>
    <n v="3.6288"/>
    <n v="6"/>
    <n v="35"/>
    <n v="2017"/>
    <s v="April"/>
    <s v="Q2"/>
  </r>
  <r>
    <n v="3411"/>
    <x v="1691"/>
    <x v="873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x v="2658"/>
    <n v="9"/>
    <n v="0"/>
    <n v="30.263400000000001"/>
    <n v="4"/>
    <n v="46"/>
    <n v="2016"/>
    <s v="September"/>
    <s v="Q3"/>
  </r>
  <r>
    <n v="3412"/>
    <x v="1691"/>
    <x v="873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x v="2659"/>
    <n v="2"/>
    <n v="0.2"/>
    <n v="88.394800000000004"/>
    <n v="4"/>
    <n v="32.5"/>
    <n v="2016"/>
    <s v="September"/>
    <s v="Q3"/>
  </r>
  <r>
    <n v="3413"/>
    <x v="1691"/>
    <x v="873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s v="Art"/>
    <s v="Newell 343"/>
    <x v="2660"/>
    <n v="4"/>
    <n v="0"/>
    <n v="3.1751999999999998"/>
    <n v="4"/>
    <n v="26.999999999999996"/>
    <n v="2016"/>
    <s v="September"/>
    <s v="Q3"/>
  </r>
  <r>
    <n v="3414"/>
    <x v="1691"/>
    <x v="873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s v="Xerox 1944"/>
    <x v="2661"/>
    <n v="2"/>
    <n v="0"/>
    <n v="37.9848"/>
    <n v="4"/>
    <n v="49.000000000000007"/>
    <n v="2016"/>
    <s v="September"/>
    <s v="Q3"/>
  </r>
  <r>
    <n v="3415"/>
    <x v="1691"/>
    <x v="873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x v="2662"/>
    <n v="2"/>
    <n v="0.2"/>
    <n v="15.808"/>
    <n v="4"/>
    <n v="32.5"/>
    <n v="2016"/>
    <s v="September"/>
    <s v="Q3"/>
  </r>
  <r>
    <n v="3416"/>
    <x v="1692"/>
    <x v="476"/>
    <d v="2016-09-02T00:00:00"/>
    <s v="Same Day"/>
    <s v="SS-20590"/>
    <x v="196"/>
    <x v="0"/>
    <s v="United States"/>
    <s v="Madison"/>
    <s v="Wisconsin"/>
    <n v="53711"/>
    <x v="2"/>
    <s v="OFF-FA-10002676"/>
    <x v="1"/>
    <s v="Fasteners"/>
    <s v="Colored Push Pins"/>
    <x v="2663"/>
    <n v="1"/>
    <n v="0"/>
    <n v="0.65159999999999996"/>
    <n v="0"/>
    <n v="36"/>
    <n v="2016"/>
    <s v="September"/>
    <s v="Q3"/>
  </r>
  <r>
    <n v="3417"/>
    <x v="1692"/>
    <x v="476"/>
    <d v="2016-09-02T00:00:00"/>
    <s v="Same Day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x v="338"/>
    <n v="2"/>
    <n v="0"/>
    <n v="3.8822000000000001"/>
    <n v="0"/>
    <n v="47"/>
    <n v="2016"/>
    <s v="September"/>
    <s v="Q3"/>
  </r>
  <r>
    <n v="3418"/>
    <x v="1693"/>
    <x v="381"/>
    <d v="2015-05-02T00:00:00"/>
    <s v="Standard Class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x v="1875"/>
    <n v="5"/>
    <n v="0.2"/>
    <n v="3.2669999999999999"/>
    <n v="5"/>
    <n v="7.5"/>
    <n v="2015"/>
    <s v="April"/>
    <s v="Q2"/>
  </r>
  <r>
    <n v="3419"/>
    <x v="1693"/>
    <x v="381"/>
    <d v="2015-05-02T00:00:00"/>
    <s v="Standard Class"/>
    <s v="TC-21475"/>
    <x v="679"/>
    <x v="2"/>
    <s v="United States"/>
    <s v="Aurora"/>
    <s v="Colorado"/>
    <n v="80013"/>
    <x v="1"/>
    <s v="OFF-SU-10001574"/>
    <x v="1"/>
    <s v="Supplies"/>
    <s v="Acme Value Line Scissors"/>
    <x v="568"/>
    <n v="2"/>
    <n v="0.2"/>
    <n v="0.73"/>
    <n v="5"/>
    <n v="12.5"/>
    <n v="2015"/>
    <s v="April"/>
    <s v="Q2"/>
  </r>
  <r>
    <n v="3420"/>
    <x v="1694"/>
    <x v="684"/>
    <d v="2015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x v="2598"/>
    <n v="2"/>
    <n v="0.1"/>
    <n v="60.392000000000003"/>
    <n v="7"/>
    <n v="22.222222222222225"/>
    <n v="2015"/>
    <s v="September"/>
    <s v="Q3"/>
  </r>
  <r>
    <n v="3421"/>
    <x v="1695"/>
    <x v="316"/>
    <d v="2016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x v="2664"/>
    <n v="2"/>
    <n v="0"/>
    <n v="78.671999999999997"/>
    <n v="6"/>
    <n v="30"/>
    <n v="2016"/>
    <s v="May"/>
    <s v="Q2"/>
  </r>
  <r>
    <n v="3422"/>
    <x v="1695"/>
    <x v="316"/>
    <d v="2016-06-03T00:00:00"/>
    <s v="Standard Class"/>
    <s v="CL-12565"/>
    <x v="52"/>
    <x v="0"/>
    <s v="United States"/>
    <s v="Los Angeles"/>
    <s v="California"/>
    <n v="90004"/>
    <x v="1"/>
    <s v="OFF-PA-10003790"/>
    <x v="1"/>
    <s v="Paper"/>
    <s v="Xerox 1991"/>
    <x v="681"/>
    <n v="8"/>
    <n v="0"/>
    <n v="84.051199999999994"/>
    <n v="6"/>
    <n v="46"/>
    <n v="2016"/>
    <s v="May"/>
    <s v="Q2"/>
  </r>
  <r>
    <n v="3423"/>
    <x v="1695"/>
    <x v="316"/>
    <d v="2016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s v="Imation Clip USB flash drive - 8 GB"/>
    <x v="2665"/>
    <n v="7"/>
    <n v="0"/>
    <n v="7.8959999999999999"/>
    <n v="6"/>
    <n v="6.0000000000000009"/>
    <n v="2016"/>
    <s v="May"/>
    <s v="Q2"/>
  </r>
  <r>
    <n v="3424"/>
    <x v="1695"/>
    <x v="316"/>
    <d v="2016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x v="20"/>
    <n v="4"/>
    <n v="0.2"/>
    <n v="7.3840000000000003"/>
    <n v="6"/>
    <n v="32.5"/>
    <n v="2016"/>
    <s v="May"/>
    <s v="Q2"/>
  </r>
  <r>
    <n v="3425"/>
    <x v="1695"/>
    <x v="316"/>
    <d v="2016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s v="Okidata C331dn Printer"/>
    <x v="2666"/>
    <n v="2"/>
    <n v="0.2"/>
    <n v="41.88"/>
    <n v="6"/>
    <n v="7.5000000000000009"/>
    <n v="2016"/>
    <s v="May"/>
    <s v="Q2"/>
  </r>
  <r>
    <n v="3426"/>
    <x v="1696"/>
    <x v="496"/>
    <d v="2015-09-28T00:00:00"/>
    <s v="Standard Class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  <n v="4"/>
    <n v="0"/>
    <n v="6.8579999999999997"/>
    <n v="4"/>
    <n v="44.999999999999993"/>
    <n v="2015"/>
    <s v="September"/>
    <s v="Q3"/>
  </r>
  <r>
    <n v="3427"/>
    <x v="1696"/>
    <x v="496"/>
    <d v="2015-09-28T00:00:00"/>
    <s v="Standard Class"/>
    <s v="DE-13255"/>
    <x v="368"/>
    <x v="2"/>
    <s v="United States"/>
    <s v="Dubuque"/>
    <s v="Iowa"/>
    <n v="52001"/>
    <x v="2"/>
    <s v="FUR-CH-10000988"/>
    <x v="0"/>
    <s v="Chairs"/>
    <s v="Hon Olson Stacker Stools"/>
    <x v="2667"/>
    <n v="10"/>
    <n v="0"/>
    <n v="394.26799999999997"/>
    <n v="4"/>
    <n v="27.999999999999996"/>
    <n v="2015"/>
    <s v="September"/>
    <s v="Q3"/>
  </r>
  <r>
    <n v="3428"/>
    <x v="1697"/>
    <x v="445"/>
    <d v="2017-07-06T00:00:00"/>
    <s v="Second Class"/>
    <s v="SZ-20035"/>
    <x v="449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  <n v="3"/>
    <n v="33.75"/>
    <n v="2017"/>
    <s v="July"/>
    <s v="Q3"/>
  </r>
  <r>
    <n v="3429"/>
    <x v="1697"/>
    <x v="445"/>
    <d v="2017-07-06T00:00:00"/>
    <s v="Second Class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x v="2669"/>
    <n v="2"/>
    <n v="0.4"/>
    <n v="-103.98820000000001"/>
    <n v="3"/>
    <n v="-48.333333333333343"/>
    <n v="2017"/>
    <s v="July"/>
    <s v="Q3"/>
  </r>
  <r>
    <n v="3430"/>
    <x v="1697"/>
    <x v="445"/>
    <d v="2017-07-06T00:00:00"/>
    <s v="Second Class"/>
    <s v="SZ-20035"/>
    <x v="449"/>
    <x v="2"/>
    <s v="United States"/>
    <s v="Lancaster"/>
    <s v="Ohio"/>
    <n v="43130"/>
    <x v="3"/>
    <s v="OFF-PA-10002246"/>
    <x v="1"/>
    <s v="Paper"/>
    <s v="Wirebound Four 2-3/4 x 5 Forms per Page, 400 Sets per Book"/>
    <x v="2585"/>
    <n v="6"/>
    <n v="0.2"/>
    <n v="11.223000000000001"/>
    <n v="3"/>
    <n v="36.25"/>
    <n v="2017"/>
    <s v="July"/>
    <s v="Q3"/>
  </r>
  <r>
    <n v="3431"/>
    <x v="1698"/>
    <x v="166"/>
    <d v="2017-12-09T00:00:00"/>
    <s v="First Class"/>
    <s v="LF-17185"/>
    <x v="166"/>
    <x v="0"/>
    <s v="United States"/>
    <s v="Inglewood"/>
    <s v="California"/>
    <n v="90301"/>
    <x v="1"/>
    <s v="OFF-ST-10003327"/>
    <x v="1"/>
    <s v="Storage"/>
    <s v="Akro-Mils 12-Gallon Tote"/>
    <x v="1400"/>
    <n v="3"/>
    <n v="0"/>
    <n v="8.6390999999999991"/>
    <n v="1"/>
    <n v="28.999999999999996"/>
    <n v="2017"/>
    <s v="December"/>
    <s v="Q4"/>
  </r>
  <r>
    <n v="3432"/>
    <x v="1698"/>
    <x v="166"/>
    <d v="2017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  <n v="2"/>
    <n v="0"/>
    <n v="15.468"/>
    <n v="1"/>
    <n v="12"/>
    <n v="2017"/>
    <s v="December"/>
    <s v="Q4"/>
  </r>
  <r>
    <n v="3433"/>
    <x v="1698"/>
    <x v="166"/>
    <d v="2017-12-09T00:00:00"/>
    <s v="First Class"/>
    <s v="LF-17185"/>
    <x v="166"/>
    <x v="0"/>
    <s v="United States"/>
    <s v="Inglewood"/>
    <s v="California"/>
    <n v="90301"/>
    <x v="1"/>
    <s v="OFF-PA-10003651"/>
    <x v="1"/>
    <s v="Paper"/>
    <s v="Xerox 1968"/>
    <x v="1817"/>
    <n v="9"/>
    <n v="0"/>
    <n v="28.857600000000001"/>
    <n v="1"/>
    <n v="48.000000000000007"/>
    <n v="2017"/>
    <s v="December"/>
    <s v="Q4"/>
  </r>
  <r>
    <n v="3434"/>
    <x v="1699"/>
    <x v="256"/>
    <d v="2017-12-09T00:00:00"/>
    <s v="Standard Class"/>
    <s v="AB-10165"/>
    <x v="269"/>
    <x v="0"/>
    <s v="United States"/>
    <s v="Bellevue"/>
    <s v="Washington"/>
    <n v="98006"/>
    <x v="1"/>
    <s v="OFF-BI-10001617"/>
    <x v="1"/>
    <s v="Binders"/>
    <s v="GBC Wire Binding Combs"/>
    <x v="176"/>
    <n v="3"/>
    <n v="0.2"/>
    <n v="8.3754000000000008"/>
    <n v="4"/>
    <n v="33.75"/>
    <n v="2017"/>
    <s v="December"/>
    <s v="Q4"/>
  </r>
  <r>
    <n v="3435"/>
    <x v="1699"/>
    <x v="256"/>
    <d v="2017-12-09T00:00:00"/>
    <s v="Standard Class"/>
    <s v="AB-10165"/>
    <x v="269"/>
    <x v="0"/>
    <s v="United States"/>
    <s v="Bellevue"/>
    <s v="Washington"/>
    <n v="98006"/>
    <x v="1"/>
    <s v="OFF-BI-10000145"/>
    <x v="1"/>
    <s v="Binders"/>
    <s v="Zipper Ring Binder Pockets"/>
    <x v="2671"/>
    <n v="6"/>
    <n v="0.2"/>
    <n v="5.4287999999999998"/>
    <n v="4"/>
    <n v="36.25"/>
    <n v="2017"/>
    <s v="December"/>
    <s v="Q4"/>
  </r>
  <r>
    <n v="3436"/>
    <x v="1700"/>
    <x v="874"/>
    <d v="2015-09-29T00:00:00"/>
    <s v="First Class"/>
    <s v="NM-18520"/>
    <x v="392"/>
    <x v="0"/>
    <s v="United States"/>
    <s v="Chicago"/>
    <s v="Illinois"/>
    <n v="60610"/>
    <x v="2"/>
    <s v="OFF-BI-10001670"/>
    <x v="1"/>
    <s v="Binders"/>
    <s v="Vinyl Sectional Post Binders"/>
    <x v="2672"/>
    <n v="2"/>
    <n v="0.8"/>
    <n v="-22.62"/>
    <n v="2"/>
    <n v="-150"/>
    <n v="2015"/>
    <s v="September"/>
    <s v="Q3"/>
  </r>
  <r>
    <n v="3437"/>
    <x v="1700"/>
    <x v="874"/>
    <d v="2015-09-29T00:00:00"/>
    <s v="First Class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x v="2673"/>
    <n v="3"/>
    <n v="0.6"/>
    <n v="-12.751200000000001"/>
    <n v="2"/>
    <n v="-52.5"/>
    <n v="2015"/>
    <s v="September"/>
    <s v="Q3"/>
  </r>
  <r>
    <n v="3438"/>
    <x v="1701"/>
    <x v="505"/>
    <d v="2017-10-30T00:00:00"/>
    <s v="Same Day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x v="2674"/>
    <n v="2"/>
    <n v="0.6"/>
    <n v="-8.5007999999999999"/>
    <n v="0"/>
    <n v="-52.5"/>
    <n v="2017"/>
    <s v="October"/>
    <s v="Q4"/>
  </r>
  <r>
    <n v="3439"/>
    <x v="1701"/>
    <x v="505"/>
    <d v="2017-10-30T00:00:00"/>
    <s v="Same Day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x v="2675"/>
    <n v="2"/>
    <n v="0.3"/>
    <n v="-68.130200000000002"/>
    <n v="0"/>
    <n v="-27.142857142857146"/>
    <n v="2017"/>
    <s v="October"/>
    <s v="Q4"/>
  </r>
  <r>
    <n v="3440"/>
    <x v="1701"/>
    <x v="505"/>
    <d v="2017-10-30T00:00:00"/>
    <s v="Same Day"/>
    <s v="RA-19945"/>
    <x v="362"/>
    <x v="0"/>
    <s v="United States"/>
    <s v="Dallas"/>
    <s v="Texas"/>
    <n v="75217"/>
    <x v="2"/>
    <s v="OFF-ST-10002214"/>
    <x v="1"/>
    <s v="Storage"/>
    <s v="X-Rack File for Hanging Folders"/>
    <x v="2676"/>
    <n v="6"/>
    <n v="0.2"/>
    <n v="4.0644"/>
    <n v="0"/>
    <n v="7.5"/>
    <n v="2017"/>
    <s v="October"/>
    <s v="Q4"/>
  </r>
  <r>
    <n v="3441"/>
    <x v="1702"/>
    <x v="239"/>
    <d v="2015-11-30T00:00:00"/>
    <s v="Same Day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  <n v="1"/>
    <n v="0.2"/>
    <n v="1.5602"/>
    <n v="1"/>
    <n v="36.25"/>
    <n v="2015"/>
    <s v="November"/>
    <s v="Q4"/>
  </r>
  <r>
    <n v="3442"/>
    <x v="1703"/>
    <x v="518"/>
    <d v="2014-03-14T00:00:00"/>
    <s v="Second Class"/>
    <s v="KA-16525"/>
    <x v="567"/>
    <x v="0"/>
    <s v="United States"/>
    <s v="New York City"/>
    <s v="New York"/>
    <n v="10024"/>
    <x v="3"/>
    <s v="OFF-PA-10002137"/>
    <x v="1"/>
    <s v="Paper"/>
    <s v="Southworth 100% Résumé Paper, 24lb."/>
    <x v="2678"/>
    <n v="14"/>
    <n v="0"/>
    <n v="49.014000000000003"/>
    <n v="3"/>
    <n v="45"/>
    <n v="2014"/>
    <s v="March"/>
    <s v="Q1"/>
  </r>
  <r>
    <n v="3443"/>
    <x v="1704"/>
    <x v="123"/>
    <d v="2017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s v="Staple envelope"/>
    <x v="80"/>
    <n v="3"/>
    <n v="0"/>
    <n v="8.3699999999999992"/>
    <n v="4"/>
    <n v="50"/>
    <n v="2017"/>
    <s v="November"/>
    <s v="Q4"/>
  </r>
  <r>
    <n v="3444"/>
    <x v="1704"/>
    <x v="123"/>
    <d v="2017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x v="2679"/>
    <n v="7"/>
    <n v="0"/>
    <n v="626.18499999999995"/>
    <n v="4"/>
    <n v="25"/>
    <n v="2017"/>
    <s v="November"/>
    <s v="Q4"/>
  </r>
  <r>
    <n v="3445"/>
    <x v="1705"/>
    <x v="875"/>
    <d v="2016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  <n v="2"/>
    <n v="0.2"/>
    <n v="-16.956800000000001"/>
    <n v="4"/>
    <n v="-20"/>
    <n v="2016"/>
    <s v="July"/>
    <s v="Q3"/>
  </r>
  <r>
    <n v="3446"/>
    <x v="1706"/>
    <x v="821"/>
    <d v="2015-06-17T00:00:00"/>
    <s v="Standard Class"/>
    <s v="LE-16810"/>
    <x v="97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  <n v="5"/>
    <n v="0"/>
    <n v="5.0830000000000002"/>
    <n v="5"/>
    <n v="17"/>
    <n v="2015"/>
    <s v="June"/>
    <s v="Q2"/>
  </r>
  <r>
    <n v="3447"/>
    <x v="1707"/>
    <x v="876"/>
    <d v="2016-08-07T00:00:00"/>
    <s v="First Class"/>
    <s v="AH-10690"/>
    <x v="706"/>
    <x v="1"/>
    <s v="United States"/>
    <s v="New York City"/>
    <s v="New York"/>
    <n v="10024"/>
    <x v="3"/>
    <s v="OFF-PA-10000474"/>
    <x v="1"/>
    <s v="Paper"/>
    <s v="Easy-staple paper"/>
    <x v="2681"/>
    <n v="2"/>
    <n v="0"/>
    <n v="33.313600000000001"/>
    <n v="1"/>
    <n v="47"/>
    <n v="2016"/>
    <s v="August"/>
    <s v="Q3"/>
  </r>
  <r>
    <n v="3448"/>
    <x v="1708"/>
    <x v="532"/>
    <d v="2017-06-15T00:00:00"/>
    <s v="Standard Class"/>
    <s v="KN-16705"/>
    <x v="607"/>
    <x v="2"/>
    <s v="United States"/>
    <s v="Auburn"/>
    <s v="Alabama"/>
    <n v="36830"/>
    <x v="0"/>
    <s v="OFF-AR-10001919"/>
    <x v="1"/>
    <s v="Art"/>
    <s v="OIC #2 Pencils, Medium Soft"/>
    <x v="1053"/>
    <n v="2"/>
    <n v="0"/>
    <n v="1.0904"/>
    <n v="4"/>
    <n v="29.000000000000004"/>
    <n v="2017"/>
    <s v="June"/>
    <s v="Q2"/>
  </r>
  <r>
    <n v="3449"/>
    <x v="1709"/>
    <x v="877"/>
    <d v="2016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x v="2682"/>
    <n v="2"/>
    <n v="0.2"/>
    <n v="8.8607999999999993"/>
    <n v="6"/>
    <n v="32.5"/>
    <n v="2016"/>
    <s v="October"/>
    <s v="Q4"/>
  </r>
  <r>
    <n v="3450"/>
    <x v="1710"/>
    <x v="78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x v="2683"/>
    <n v="5"/>
    <n v="0"/>
    <n v="24.359500000000001"/>
    <n v="6"/>
    <n v="43.000000000000007"/>
    <n v="2014"/>
    <s v="September"/>
    <s v="Q3"/>
  </r>
  <r>
    <n v="3451"/>
    <x v="1710"/>
    <x v="78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s v="Pizazz Global Quick File"/>
    <x v="2684"/>
    <n v="1"/>
    <n v="0"/>
    <n v="4.1916000000000002"/>
    <n v="6"/>
    <n v="28.000000000000004"/>
    <n v="2014"/>
    <s v="September"/>
    <s v="Q3"/>
  </r>
  <r>
    <n v="3452"/>
    <x v="1710"/>
    <x v="78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s v="Ideal Clamps"/>
    <x v="133"/>
    <n v="2"/>
    <n v="0"/>
    <n v="1.9698"/>
    <n v="6"/>
    <n v="49.000000000000007"/>
    <n v="2014"/>
    <s v="September"/>
    <s v="Q3"/>
  </r>
  <r>
    <n v="3453"/>
    <x v="1711"/>
    <x v="878"/>
    <d v="2014-03-21T00:00:00"/>
    <s v="Second Class"/>
    <s v="KN-16705"/>
    <x v="607"/>
    <x v="2"/>
    <s v="United States"/>
    <s v="Raleigh"/>
    <s v="North Carolina"/>
    <n v="27604"/>
    <x v="0"/>
    <s v="TEC-PH-10002415"/>
    <x v="2"/>
    <s v="Phones"/>
    <s v="Polycom VoiceStation 500 Conference phone"/>
    <x v="2685"/>
    <n v="2"/>
    <n v="0.2"/>
    <n v="29.495000000000001"/>
    <n v="5"/>
    <n v="6.25"/>
    <n v="2014"/>
    <s v="March"/>
    <s v="Q1"/>
  </r>
  <r>
    <n v="3454"/>
    <x v="1712"/>
    <x v="879"/>
    <d v="2015-03-02T00:00:00"/>
    <s v="Second Class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x v="2686"/>
    <n v="4"/>
    <n v="0"/>
    <n v="27.011199999999999"/>
    <n v="1"/>
    <n v="46"/>
    <n v="2015"/>
    <s v="March"/>
    <s v="Q1"/>
  </r>
  <r>
    <n v="3455"/>
    <x v="1713"/>
    <x v="584"/>
    <d v="2015-07-14T00:00:00"/>
    <s v="Standard Class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/Box"/>
    <x v="782"/>
    <n v="3"/>
    <n v="0.2"/>
    <n v="0.83850000000000002"/>
    <n v="5"/>
    <n v="16.25"/>
    <n v="2015"/>
    <s v="July"/>
    <s v="Q3"/>
  </r>
  <r>
    <n v="3456"/>
    <x v="1714"/>
    <x v="880"/>
    <d v="2016-02-27T00:00:00"/>
    <s v="Standard Class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/2&quot;"/>
    <x v="2687"/>
    <n v="2"/>
    <n v="0.2"/>
    <n v="5.5674000000000001"/>
    <n v="7"/>
    <n v="33.75"/>
    <n v="2016"/>
    <s v="February"/>
    <s v="Q1"/>
  </r>
  <r>
    <n v="3457"/>
    <x v="1715"/>
    <x v="118"/>
    <d v="2017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x v="973"/>
    <n v="3"/>
    <n v="0.2"/>
    <n v="19.793399999999998"/>
    <n v="2"/>
    <n v="27.499999999999996"/>
    <n v="2017"/>
    <s v="September"/>
    <s v="Q3"/>
  </r>
  <r>
    <n v="3458"/>
    <x v="1715"/>
    <x v="118"/>
    <d v="2017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  <n v="3"/>
    <n v="0.2"/>
    <n v="2.2511999999999999"/>
    <n v="2"/>
    <n v="10"/>
    <n v="2017"/>
    <s v="September"/>
    <s v="Q3"/>
  </r>
  <r>
    <n v="3459"/>
    <x v="1715"/>
    <x v="118"/>
    <d v="2017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s v="Binder Posts"/>
    <x v="2689"/>
    <n v="2"/>
    <n v="0.7"/>
    <n v="-2.7551999999999999"/>
    <n v="2"/>
    <n v="-80"/>
    <n v="2017"/>
    <s v="September"/>
    <s v="Q3"/>
  </r>
  <r>
    <n v="3460"/>
    <x v="1715"/>
    <x v="118"/>
    <d v="2017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x v="2690"/>
    <n v="2"/>
    <n v="0.7"/>
    <n v="-412.61540000000002"/>
    <n v="2"/>
    <n v="-76.666666666666671"/>
    <n v="2017"/>
    <s v="September"/>
    <s v="Q3"/>
  </r>
  <r>
    <n v="3461"/>
    <x v="1715"/>
    <x v="118"/>
    <d v="2017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x v="730"/>
    <n v="2"/>
    <n v="0.2"/>
    <n v="14.395200000000001"/>
    <n v="2"/>
    <n v="30"/>
    <n v="2017"/>
    <s v="September"/>
    <s v="Q3"/>
  </r>
  <r>
    <n v="3462"/>
    <x v="1716"/>
    <x v="60"/>
    <d v="2017-11-10T00:00:00"/>
    <s v="Second Class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x v="2691"/>
    <n v="4"/>
    <n v="0.2"/>
    <n v="55.436399999999999"/>
    <n v="5"/>
    <n v="11.25"/>
    <n v="2017"/>
    <s v="November"/>
    <s v="Q4"/>
  </r>
  <r>
    <n v="3463"/>
    <x v="1717"/>
    <x v="763"/>
    <d v="2015-02-23T00:00:00"/>
    <s v="Second Class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x v="2692"/>
    <n v="7"/>
    <n v="0"/>
    <n v="74.565399999999997"/>
    <n v="3"/>
    <n v="25.999999999999996"/>
    <n v="2015"/>
    <s v="February"/>
    <s v="Q1"/>
  </r>
  <r>
    <n v="3464"/>
    <x v="1718"/>
    <x v="881"/>
    <d v="2016-11-30T00:00:00"/>
    <s v="Standard Class"/>
    <s v="HJ-14875"/>
    <x v="707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  <n v="1"/>
    <n v="0.2"/>
    <n v="1.651"/>
    <n v="5"/>
    <n v="32.5"/>
    <n v="2016"/>
    <s v="November"/>
    <s v="Q4"/>
  </r>
  <r>
    <n v="3465"/>
    <x v="1719"/>
    <x v="734"/>
    <d v="2017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x v="1388"/>
    <n v="1"/>
    <n v="0.2"/>
    <n v="7.1988000000000003"/>
    <n v="2"/>
    <n v="15.000000000000002"/>
    <n v="2017"/>
    <s v="December"/>
    <s v="Q4"/>
  </r>
  <r>
    <n v="3466"/>
    <x v="1720"/>
    <x v="229"/>
    <d v="2015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s v="Euro-Pro Shark Turbo Vacuum"/>
    <x v="1156"/>
    <n v="2"/>
    <n v="0"/>
    <n v="16.1096"/>
    <n v="4"/>
    <n v="26"/>
    <n v="2015"/>
    <s v="September"/>
    <s v="Q3"/>
  </r>
  <r>
    <n v="3467"/>
    <x v="1720"/>
    <x v="229"/>
    <d v="2015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x v="2694"/>
    <n v="2"/>
    <n v="0"/>
    <n v="83.250799999999998"/>
    <n v="4"/>
    <n v="23"/>
    <n v="2015"/>
    <s v="September"/>
    <s v="Q3"/>
  </r>
  <r>
    <n v="3468"/>
    <x v="1720"/>
    <x v="229"/>
    <d v="2015-09-14T00:00:00"/>
    <s v="Standard Class"/>
    <s v="EH-13765"/>
    <x v="553"/>
    <x v="1"/>
    <s v="United States"/>
    <s v="Revere"/>
    <s v="Massachusetts"/>
    <n v="2151"/>
    <x v="3"/>
    <s v="OFF-PA-10003039"/>
    <x v="1"/>
    <s v="Paper"/>
    <s v="Xerox 1960"/>
    <x v="2695"/>
    <n v="9"/>
    <n v="0"/>
    <n v="125.46899999999999"/>
    <n v="4"/>
    <n v="45"/>
    <n v="2015"/>
    <s v="September"/>
    <s v="Q3"/>
  </r>
  <r>
    <n v="3469"/>
    <x v="1721"/>
    <x v="882"/>
    <d v="2016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x v="2696"/>
    <n v="6"/>
    <n v="0"/>
    <n v="58.687199999999997"/>
    <n v="5"/>
    <n v="44"/>
    <n v="2016"/>
    <s v="December"/>
    <s v="Q4"/>
  </r>
  <r>
    <n v="3470"/>
    <x v="1722"/>
    <x v="744"/>
    <d v="2015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s v="Xerox 1884"/>
    <x v="1097"/>
    <n v="3"/>
    <n v="0.2"/>
    <n v="16.183800000000002"/>
    <n v="4"/>
    <n v="33.75"/>
    <n v="2015"/>
    <s v="April"/>
    <s v="Q2"/>
  </r>
  <r>
    <n v="3471"/>
    <x v="1723"/>
    <x v="49"/>
    <d v="2016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x v="80"/>
    <n v="2"/>
    <n v="0"/>
    <n v="4.3524000000000003"/>
    <n v="4"/>
    <n v="26.000000000000007"/>
    <n v="2016"/>
    <s v="December"/>
    <s v="Q4"/>
  </r>
  <r>
    <n v="3472"/>
    <x v="1724"/>
    <x v="105"/>
    <d v="2017-11-17T00:00:00"/>
    <s v="Standard Class"/>
    <s v="SF-20965"/>
    <x v="245"/>
    <x v="1"/>
    <s v="United States"/>
    <s v="Columbus"/>
    <s v="Ohio"/>
    <n v="43229"/>
    <x v="3"/>
    <s v="OFF-PA-10003673"/>
    <x v="1"/>
    <s v="Paper"/>
    <s v="Strathmore Photo Mount Cards"/>
    <x v="2697"/>
    <n v="2"/>
    <n v="0.2"/>
    <n v="3.5255999999999998"/>
    <n v="5"/>
    <n v="32.499999999999993"/>
    <n v="2017"/>
    <s v="November"/>
    <s v="Q4"/>
  </r>
  <r>
    <n v="3473"/>
    <x v="1724"/>
    <x v="105"/>
    <d v="2017-11-17T00:00:00"/>
    <s v="Standard Class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/Pack"/>
    <x v="2698"/>
    <n v="2"/>
    <n v="0.2"/>
    <n v="3.0133999999999999"/>
    <n v="5"/>
    <n v="16.249999999999996"/>
    <n v="2017"/>
    <s v="November"/>
    <s v="Q4"/>
  </r>
  <r>
    <n v="3474"/>
    <x v="1725"/>
    <x v="448"/>
    <d v="2017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x v="2699"/>
    <n v="1"/>
    <n v="0"/>
    <n v="47.0548"/>
    <n v="7"/>
    <n v="26"/>
    <n v="2017"/>
    <s v="March"/>
    <s v="Q1"/>
  </r>
  <r>
    <n v="3475"/>
    <x v="1725"/>
    <x v="448"/>
    <d v="2017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x v="2564"/>
    <n v="2"/>
    <n v="0"/>
    <n v="42.991399999999999"/>
    <n v="7"/>
    <n v="43"/>
    <n v="2017"/>
    <s v="March"/>
    <s v="Q1"/>
  </r>
  <r>
    <n v="3476"/>
    <x v="1726"/>
    <x v="581"/>
    <d v="2016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/Pack"/>
    <x v="2700"/>
    <n v="5"/>
    <n v="0"/>
    <n v="15.378"/>
    <n v="3"/>
    <n v="43.999999999999993"/>
    <n v="2016"/>
    <s v="November"/>
    <s v="Q4"/>
  </r>
  <r>
    <n v="3477"/>
    <x v="1726"/>
    <x v="581"/>
    <d v="2016-11-30T00:00:00"/>
    <s v="First Class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x v="2701"/>
    <n v="5"/>
    <n v="0"/>
    <n v="69.92"/>
    <n v="3"/>
    <n v="46"/>
    <n v="2016"/>
    <s v="November"/>
    <s v="Q4"/>
  </r>
  <r>
    <n v="3478"/>
    <x v="1727"/>
    <x v="883"/>
    <d v="2014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s v="KeyTronic KT400U2 - Keyboard - Black"/>
    <x v="448"/>
    <n v="9"/>
    <n v="0"/>
    <n v="18.504000000000001"/>
    <n v="5"/>
    <n v="20"/>
    <n v="2014"/>
    <s v="August"/>
    <s v="Q3"/>
  </r>
  <r>
    <n v="3479"/>
    <x v="1728"/>
    <x v="16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s v="Art"/>
    <s v="Newell 341"/>
    <x v="18"/>
    <n v="2"/>
    <n v="0"/>
    <n v="2.4824000000000002"/>
    <n v="6"/>
    <n v="28.999999999999996"/>
    <n v="2016"/>
    <s v="December"/>
    <s v="Q4"/>
  </r>
  <r>
    <n v="3480"/>
    <x v="1728"/>
    <x v="16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s v="Xerox 204"/>
    <x v="1544"/>
    <n v="7"/>
    <n v="0"/>
    <n v="21.7728"/>
    <n v="6"/>
    <n v="48"/>
    <n v="2016"/>
    <s v="December"/>
    <s v="Q4"/>
  </r>
  <r>
    <n v="3481"/>
    <x v="1728"/>
    <x v="16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x v="2702"/>
    <n v="6"/>
    <n v="0.2"/>
    <n v="-195.47880000000001"/>
    <n v="6"/>
    <n v="-13.750000000000002"/>
    <n v="2016"/>
    <s v="December"/>
    <s v="Q4"/>
  </r>
  <r>
    <n v="3482"/>
    <x v="1729"/>
    <x v="884"/>
    <d v="2014-04-10T00:00:00"/>
    <s v="First Class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x v="2431"/>
    <n v="2"/>
    <n v="0"/>
    <n v="2.7776000000000001"/>
    <n v="3"/>
    <n v="31"/>
    <n v="2014"/>
    <s v="April"/>
    <s v="Q2"/>
  </r>
  <r>
    <n v="3483"/>
    <x v="1730"/>
    <x v="9"/>
    <d v="2014-08-29T00:00:00"/>
    <s v="First Class"/>
    <s v="CC-12610"/>
    <x v="566"/>
    <x v="1"/>
    <s v="United States"/>
    <s v="Springfield"/>
    <s v="Virginia"/>
    <n v="22153"/>
    <x v="0"/>
    <s v="TEC-PH-10000455"/>
    <x v="2"/>
    <s v="Phones"/>
    <s v="GE 30522EE2"/>
    <x v="2703"/>
    <n v="5"/>
    <n v="0"/>
    <n v="168.18549999999999"/>
    <n v="2"/>
    <n v="28.999999999999996"/>
    <n v="2014"/>
    <s v="August"/>
    <s v="Q3"/>
  </r>
  <r>
    <n v="3484"/>
    <x v="1730"/>
    <x v="9"/>
    <d v="2014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x v="2021"/>
    <n v="4"/>
    <n v="0"/>
    <n v="12.521599999999999"/>
    <n v="2"/>
    <n v="42.999999999999993"/>
    <n v="2014"/>
    <s v="August"/>
    <s v="Q3"/>
  </r>
  <r>
    <n v="3485"/>
    <x v="1730"/>
    <x v="9"/>
    <d v="2014-08-29T00:00:00"/>
    <s v="First Class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x v="2704"/>
    <n v="3"/>
    <n v="0"/>
    <n v="300.73500000000001"/>
    <n v="2"/>
    <n v="25"/>
    <n v="2014"/>
    <s v="August"/>
    <s v="Q3"/>
  </r>
  <r>
    <n v="3486"/>
    <x v="1731"/>
    <x v="147"/>
    <d v="2016-10-26T00:00:00"/>
    <s v="Standard Class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x v="1054"/>
    <n v="4"/>
    <n v="0"/>
    <n v="3.5640000000000001"/>
    <n v="5"/>
    <n v="45"/>
    <n v="2016"/>
    <s v="October"/>
    <s v="Q4"/>
  </r>
  <r>
    <n v="3487"/>
    <x v="1732"/>
    <x v="885"/>
    <d v="2016-11-30T00:00:00"/>
    <s v="Same Day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x v="2705"/>
    <n v="1"/>
    <n v="0.2"/>
    <n v="2.7143999999999999"/>
    <n v="0"/>
    <n v="7.5"/>
    <n v="2016"/>
    <s v="November"/>
    <s v="Q4"/>
  </r>
  <r>
    <n v="3488"/>
    <x v="1733"/>
    <x v="528"/>
    <d v="2017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/4d x 20-1/2h"/>
    <x v="2706"/>
    <n v="2"/>
    <n v="0.2"/>
    <n v="-29.436800000000002"/>
    <n v="6"/>
    <n v="-20"/>
    <n v="2017"/>
    <s v="September"/>
    <s v="Q3"/>
  </r>
  <r>
    <n v="3489"/>
    <x v="1734"/>
    <x v="740"/>
    <d v="2015-07-06T00:00:00"/>
    <s v="Standard Class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x v="2335"/>
    <n v="2"/>
    <n v="0.3"/>
    <n v="-5.8346"/>
    <n v="4"/>
    <n v="-1.4285714285714286"/>
    <n v="2015"/>
    <s v="July"/>
    <s v="Q3"/>
  </r>
  <r>
    <n v="3490"/>
    <x v="1734"/>
    <x v="740"/>
    <d v="2015-07-06T00:00:00"/>
    <s v="Standard Class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x v="2707"/>
    <n v="6"/>
    <n v="0.3"/>
    <n v="-92.799599999999998"/>
    <n v="4"/>
    <n v="-24.285714285714285"/>
    <n v="2015"/>
    <s v="July"/>
    <s v="Q3"/>
  </r>
  <r>
    <n v="3491"/>
    <x v="1734"/>
    <x v="740"/>
    <d v="2015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s v="Advantus Rolling Storage Box"/>
    <x v="644"/>
    <n v="5"/>
    <n v="0.2"/>
    <n v="6.0025000000000004"/>
    <n v="4"/>
    <n v="8.75"/>
    <n v="2015"/>
    <s v="July"/>
    <s v="Q3"/>
  </r>
  <r>
    <n v="3492"/>
    <x v="1734"/>
    <x v="740"/>
    <d v="2015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s v="Adjustable Depth Letter/Legal Cart"/>
    <x v="2708"/>
    <n v="3"/>
    <n v="0.2"/>
    <n v="48.994199999999999"/>
    <n v="4"/>
    <n v="11.249999999999998"/>
    <n v="2015"/>
    <s v="July"/>
    <s v="Q3"/>
  </r>
  <r>
    <n v="3493"/>
    <x v="1734"/>
    <x v="740"/>
    <d v="2015-07-06T00:00:00"/>
    <s v="Standard Class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x v="1492"/>
    <n v="2"/>
    <n v="0.2"/>
    <n v="3.7692000000000001"/>
    <n v="4"/>
    <n v="33.75"/>
    <n v="2015"/>
    <s v="July"/>
    <s v="Q3"/>
  </r>
  <r>
    <n v="3494"/>
    <x v="1735"/>
    <x v="241"/>
    <d v="2017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s v="KeyTronic E03601U1 - Keyboard - Beige"/>
    <x v="2709"/>
    <n v="4"/>
    <n v="0"/>
    <n v="12.96"/>
    <n v="4"/>
    <n v="18.000000000000004"/>
    <n v="2017"/>
    <s v="September"/>
    <s v="Q3"/>
  </r>
  <r>
    <n v="3495"/>
    <x v="1735"/>
    <x v="241"/>
    <d v="2017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s v="Imation Bio 2GB USB Flash Drive Imation Corp"/>
    <x v="2710"/>
    <n v="5"/>
    <n v="0"/>
    <n v="275.47800000000001"/>
    <n v="4"/>
    <n v="42.000000000000007"/>
    <n v="2017"/>
    <s v="September"/>
    <s v="Q3"/>
  </r>
  <r>
    <n v="3496"/>
    <x v="1735"/>
    <x v="241"/>
    <d v="2017-09-28T00:00:00"/>
    <s v="Standard Class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x v="884"/>
    <n v="4"/>
    <n v="0"/>
    <n v="181.17599999999999"/>
    <n v="4"/>
    <n v="30"/>
    <n v="2017"/>
    <s v="September"/>
    <s v="Q3"/>
  </r>
  <r>
    <n v="3497"/>
    <x v="1736"/>
    <x v="590"/>
    <d v="2016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x v="2711"/>
    <n v="2"/>
    <n v="0.2"/>
    <n v="12.8256"/>
    <n v="7"/>
    <n v="2.5"/>
    <n v="2016"/>
    <s v="August"/>
    <s v="Q3"/>
  </r>
  <r>
    <n v="3498"/>
    <x v="1736"/>
    <x v="590"/>
    <d v="2016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x v="2712"/>
    <n v="6"/>
    <n v="0"/>
    <n v="136.61760000000001"/>
    <n v="7"/>
    <n v="28.000000000000004"/>
    <n v="2016"/>
    <s v="August"/>
    <s v="Q3"/>
  </r>
  <r>
    <n v="3499"/>
    <x v="1736"/>
    <x v="590"/>
    <d v="2016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s v="Acco Hanging Data Binders"/>
    <x v="593"/>
    <n v="5"/>
    <n v="0.2"/>
    <n v="5.3339999999999996"/>
    <n v="7"/>
    <n v="35"/>
    <n v="2016"/>
    <s v="August"/>
    <s v="Q3"/>
  </r>
  <r>
    <n v="3500"/>
    <x v="1737"/>
    <x v="321"/>
    <d v="2016-10-03T00:00:00"/>
    <s v="Standard Class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x v="2713"/>
    <n v="3"/>
    <n v="0"/>
    <n v="71.389799999999994"/>
    <n v="4"/>
    <n v="34"/>
    <n v="2016"/>
    <s v="September"/>
    <s v="Q3"/>
  </r>
  <r>
    <n v="3501"/>
    <x v="1737"/>
    <x v="321"/>
    <d v="2016-10-03T00:00:00"/>
    <s v="Standard Class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x v="2714"/>
    <n v="3"/>
    <n v="0"/>
    <n v="30.211200000000002"/>
    <n v="4"/>
    <n v="48.000000000000007"/>
    <n v="2016"/>
    <s v="September"/>
    <s v="Q3"/>
  </r>
  <r>
    <n v="3502"/>
    <x v="1737"/>
    <x v="321"/>
    <d v="2016-10-03T00:00:00"/>
    <s v="Standard Class"/>
    <s v="JK-15730"/>
    <x v="300"/>
    <x v="0"/>
    <s v="United States"/>
    <s v="Mobile"/>
    <s v="Alabama"/>
    <n v="36608"/>
    <x v="0"/>
    <s v="OFF-AR-10001149"/>
    <x v="1"/>
    <s v="Art"/>
    <s v="Sanford Colorific Colored Pencils, 12/Box"/>
    <x v="233"/>
    <n v="9"/>
    <n v="0"/>
    <n v="7.7759999999999998"/>
    <n v="4"/>
    <n v="30"/>
    <n v="2016"/>
    <s v="September"/>
    <s v="Q3"/>
  </r>
  <r>
    <n v="3503"/>
    <x v="1738"/>
    <x v="318"/>
    <d v="2017-04-10T00:00:00"/>
    <s v="Same Day"/>
    <s v="RD-19930"/>
    <x v="709"/>
    <x v="0"/>
    <s v="United States"/>
    <s v="Austin"/>
    <s v="Texas"/>
    <n v="78745"/>
    <x v="2"/>
    <s v="OFF-PA-10004101"/>
    <x v="1"/>
    <s v="Paper"/>
    <s v="Xerox 1894"/>
    <x v="559"/>
    <n v="2"/>
    <n v="0.2"/>
    <n v="3.6288"/>
    <n v="0"/>
    <n v="35"/>
    <n v="2017"/>
    <s v="April"/>
    <s v="Q2"/>
  </r>
  <r>
    <n v="3504"/>
    <x v="1738"/>
    <x v="318"/>
    <d v="2017-04-10T00:00:00"/>
    <s v="Same Day"/>
    <s v="RD-19930"/>
    <x v="709"/>
    <x v="0"/>
    <s v="United States"/>
    <s v="Austin"/>
    <s v="Texas"/>
    <n v="78745"/>
    <x v="2"/>
    <s v="TEC-AC-10001714"/>
    <x v="2"/>
    <s v="Accessories"/>
    <s v="Logitech MX Performance Wireless Mouse"/>
    <x v="2715"/>
    <n v="3"/>
    <n v="0.2"/>
    <n v="20.343900000000001"/>
    <n v="0"/>
    <n v="21.25"/>
    <n v="2017"/>
    <s v="April"/>
    <s v="Q2"/>
  </r>
  <r>
    <n v="3505"/>
    <x v="1739"/>
    <x v="122"/>
    <d v="2016-12-20T00:00:00"/>
    <s v="Second Class"/>
    <s v="JK-16120"/>
    <x v="451"/>
    <x v="2"/>
    <s v="United States"/>
    <s v="New York City"/>
    <s v="New York"/>
    <n v="10009"/>
    <x v="3"/>
    <s v="OFF-ST-10003716"/>
    <x v="1"/>
    <s v="Storage"/>
    <s v="Tennsco Double-Tier Lockers"/>
    <x v="1706"/>
    <n v="4"/>
    <n v="0"/>
    <n v="117.0104"/>
    <n v="2"/>
    <n v="13"/>
    <n v="2016"/>
    <s v="December"/>
    <s v="Q4"/>
  </r>
  <r>
    <n v="3506"/>
    <x v="1740"/>
    <x v="886"/>
    <d v="2014-06-24T00:00:00"/>
    <s v="Standard Class"/>
    <s v="SC-20020"/>
    <x v="710"/>
    <x v="0"/>
    <s v="United States"/>
    <s v="Plano"/>
    <s v="Texas"/>
    <n v="75023"/>
    <x v="2"/>
    <s v="TEC-PH-10000369"/>
    <x v="2"/>
    <s v="Phones"/>
    <s v="HTC One Mini"/>
    <x v="1212"/>
    <n v="2"/>
    <n v="0.2"/>
    <n v="20.1584"/>
    <n v="4"/>
    <n v="10"/>
    <n v="2014"/>
    <s v="June"/>
    <s v="Q2"/>
  </r>
  <r>
    <n v="3507"/>
    <x v="1740"/>
    <x v="886"/>
    <d v="2014-06-24T00:00:00"/>
    <s v="Standard Class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x v="882"/>
    <n v="4"/>
    <n v="0.8"/>
    <n v="-5.0880000000000001"/>
    <n v="4"/>
    <n v="-150"/>
    <n v="2014"/>
    <s v="June"/>
    <s v="Q2"/>
  </r>
  <r>
    <n v="3508"/>
    <x v="1740"/>
    <x v="886"/>
    <d v="2014-06-24T00:00:00"/>
    <s v="Standard Class"/>
    <s v="SC-20020"/>
    <x v="710"/>
    <x v="0"/>
    <s v="United States"/>
    <s v="Plano"/>
    <s v="Texas"/>
    <n v="75023"/>
    <x v="2"/>
    <s v="FUR-BO-10001608"/>
    <x v="0"/>
    <s v="Bookcases"/>
    <s v="Hon Metal Bookcases, Black"/>
    <x v="2716"/>
    <n v="4"/>
    <n v="0.32"/>
    <n v="-19.874400000000001"/>
    <n v="4"/>
    <n v="-10.294117647058824"/>
    <n v="2014"/>
    <s v="June"/>
    <s v="Q2"/>
  </r>
  <r>
    <n v="3509"/>
    <x v="1740"/>
    <x v="886"/>
    <d v="2014-06-24T00:00:00"/>
    <s v="Standard Class"/>
    <s v="SC-20020"/>
    <x v="710"/>
    <x v="0"/>
    <s v="United States"/>
    <s v="Plano"/>
    <s v="Texas"/>
    <n v="75023"/>
    <x v="2"/>
    <s v="OFF-PA-10001166"/>
    <x v="1"/>
    <s v="Paper"/>
    <s v="Xerox 2"/>
    <x v="12"/>
    <n v="3"/>
    <n v="0.2"/>
    <n v="5.4432"/>
    <n v="4"/>
    <n v="35"/>
    <n v="2014"/>
    <s v="June"/>
    <s v="Q2"/>
  </r>
  <r>
    <n v="3510"/>
    <x v="1740"/>
    <x v="886"/>
    <d v="2014-06-24T00:00:00"/>
    <s v="Standard Class"/>
    <s v="SC-20020"/>
    <x v="710"/>
    <x v="0"/>
    <s v="United States"/>
    <s v="Plano"/>
    <s v="Texas"/>
    <n v="75023"/>
    <x v="2"/>
    <s v="OFF-PA-10000587"/>
    <x v="1"/>
    <s v="Paper"/>
    <s v="Array Parchment Paper, Assorted Colors"/>
    <x v="25"/>
    <n v="2"/>
    <n v="0.2"/>
    <n v="4.0768000000000004"/>
    <n v="4"/>
    <n v="35"/>
    <n v="2014"/>
    <s v="June"/>
    <s v="Q2"/>
  </r>
  <r>
    <n v="3511"/>
    <x v="1740"/>
    <x v="886"/>
    <d v="2014-06-24T00:00:00"/>
    <s v="Standard Class"/>
    <s v="SC-20020"/>
    <x v="710"/>
    <x v="0"/>
    <s v="United States"/>
    <s v="Plano"/>
    <s v="Texas"/>
    <n v="75023"/>
    <x v="2"/>
    <s v="TEC-MA-10001972"/>
    <x v="2"/>
    <s v="Machines"/>
    <s v="Okidata C331dn Printer"/>
    <x v="2717"/>
    <n v="2"/>
    <n v="0.4"/>
    <n v="-97.72"/>
    <n v="4"/>
    <n v="-23.333333333333332"/>
    <n v="2014"/>
    <s v="June"/>
    <s v="Q2"/>
  </r>
  <r>
    <n v="3512"/>
    <x v="1740"/>
    <x v="886"/>
    <d v="2014-06-24T00:00:00"/>
    <s v="Standard Class"/>
    <s v="SC-20020"/>
    <x v="710"/>
    <x v="0"/>
    <s v="United States"/>
    <s v="Plano"/>
    <s v="Texas"/>
    <n v="75023"/>
    <x v="2"/>
    <s v="OFF-ST-10004123"/>
    <x v="1"/>
    <s v="Storage"/>
    <s v="Safco Industrial Wire Shelving System"/>
    <x v="2718"/>
    <n v="7"/>
    <n v="0.2"/>
    <n v="-127.372"/>
    <n v="4"/>
    <n v="-25"/>
    <n v="2014"/>
    <s v="June"/>
    <s v="Q2"/>
  </r>
  <r>
    <n v="3513"/>
    <x v="1741"/>
    <x v="507"/>
    <d v="2017-09-06T00:00:00"/>
    <s v="First Class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x v="2719"/>
    <n v="9"/>
    <n v="0.3"/>
    <n v="-117.88200000000001"/>
    <n v="2"/>
    <n v="-14.285714285714288"/>
    <n v="2017"/>
    <s v="September"/>
    <s v="Q3"/>
  </r>
  <r>
    <n v="3514"/>
    <x v="1741"/>
    <x v="507"/>
    <d v="2017-09-06T00:00:00"/>
    <s v="First Class"/>
    <s v="HW-14935"/>
    <x v="304"/>
    <x v="1"/>
    <s v="United States"/>
    <s v="Chicago"/>
    <s v="Illinois"/>
    <n v="60653"/>
    <x v="2"/>
    <s v="OFF-PA-10004041"/>
    <x v="1"/>
    <s v="Paper"/>
    <s v="It's Hot Message Books with Stickers, 2 3/4&quot; x 5&quot;"/>
    <x v="2720"/>
    <n v="3"/>
    <n v="0.2"/>
    <n v="5.55"/>
    <n v="2"/>
    <n v="31.249999999999993"/>
    <n v="2017"/>
    <s v="September"/>
    <s v="Q3"/>
  </r>
  <r>
    <n v="3515"/>
    <x v="1741"/>
    <x v="507"/>
    <d v="2017-09-06T00:00:00"/>
    <s v="First Class"/>
    <s v="HW-14935"/>
    <x v="304"/>
    <x v="1"/>
    <s v="United States"/>
    <s v="Chicago"/>
    <s v="Illinois"/>
    <n v="60653"/>
    <x v="2"/>
    <s v="OFF-AR-10001149"/>
    <x v="1"/>
    <s v="Art"/>
    <s v="Sanford Colorific Colored Pencils, 12/Box"/>
    <x v="2721"/>
    <n v="3"/>
    <n v="0.2"/>
    <n v="0.86399999999999999"/>
    <n v="2"/>
    <n v="12.5"/>
    <n v="2017"/>
    <s v="September"/>
    <s v="Q3"/>
  </r>
  <r>
    <n v="3516"/>
    <x v="1742"/>
    <x v="887"/>
    <d v="2016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x v="2722"/>
    <n v="3"/>
    <n v="0"/>
    <n v="8.6189999999999998"/>
    <n v="4"/>
    <n v="13"/>
    <n v="2016"/>
    <s v="December"/>
    <s v="Q4"/>
  </r>
  <r>
    <n v="3517"/>
    <x v="1743"/>
    <x v="888"/>
    <d v="2016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s v="Xerox 199"/>
    <x v="2723"/>
    <n v="9"/>
    <n v="0.2"/>
    <n v="9.6300000000000008"/>
    <n v="3"/>
    <n v="31.250000000000007"/>
    <n v="2016"/>
    <s v="August"/>
    <s v="Q3"/>
  </r>
  <r>
    <n v="3518"/>
    <x v="1743"/>
    <x v="888"/>
    <d v="2016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x v="2488"/>
    <n v="2"/>
    <n v="0.2"/>
    <n v="4.4783999999999997"/>
    <n v="3"/>
    <n v="10"/>
    <n v="2016"/>
    <s v="August"/>
    <s v="Q3"/>
  </r>
  <r>
    <n v="3519"/>
    <x v="1743"/>
    <x v="888"/>
    <d v="2016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x v="2724"/>
    <n v="4"/>
    <n v="0.2"/>
    <n v="64.072800000000001"/>
    <n v="3"/>
    <n v="11.250000000000002"/>
    <n v="2016"/>
    <s v="August"/>
    <s v="Q3"/>
  </r>
  <r>
    <n v="3520"/>
    <x v="1744"/>
    <x v="137"/>
    <d v="2015-06-25T00:00:00"/>
    <s v="First Class"/>
    <s v="MG-17875"/>
    <x v="675"/>
    <x v="2"/>
    <s v="United States"/>
    <s v="Aurora"/>
    <s v="Illinois"/>
    <n v="60505"/>
    <x v="2"/>
    <s v="FUR-TA-10002645"/>
    <x v="0"/>
    <s v="Tables"/>
    <s v="Hon Rectangular Conference Tables"/>
    <x v="2725"/>
    <n v="7"/>
    <n v="0.5"/>
    <n v="-525.64049999999997"/>
    <n v="3"/>
    <n v="-66"/>
    <n v="2015"/>
    <s v="June"/>
    <s v="Q2"/>
  </r>
  <r>
    <n v="3521"/>
    <x v="1745"/>
    <x v="889"/>
    <d v="2015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x v="2726"/>
    <n v="2"/>
    <n v="0.2"/>
    <n v="4.3308"/>
    <n v="5"/>
    <n v="33.75"/>
    <n v="2015"/>
    <s v="April"/>
    <s v="Q2"/>
  </r>
  <r>
    <n v="3522"/>
    <x v="1746"/>
    <x v="831"/>
    <d v="2016-11-25T00:00:00"/>
    <s v="Second Class"/>
    <s v="DM-13345"/>
    <x v="664"/>
    <x v="1"/>
    <s v="United States"/>
    <s v="Des Moines"/>
    <s v="Iowa"/>
    <n v="50315"/>
    <x v="2"/>
    <s v="OFF-PA-10003845"/>
    <x v="1"/>
    <s v="Paper"/>
    <s v="Xerox 1987"/>
    <x v="1304"/>
    <n v="7"/>
    <n v="0"/>
    <n v="19.825399999999998"/>
    <n v="4"/>
    <n v="48.999999999999993"/>
    <n v="2016"/>
    <s v="November"/>
    <s v="Q4"/>
  </r>
  <r>
    <n v="3523"/>
    <x v="1746"/>
    <x v="831"/>
    <d v="2016-11-25T00:00:00"/>
    <s v="Second Class"/>
    <s v="DM-13345"/>
    <x v="664"/>
    <x v="1"/>
    <s v="United States"/>
    <s v="Des Moines"/>
    <s v="Iowa"/>
    <n v="50315"/>
    <x v="2"/>
    <s v="TEC-PH-10001580"/>
    <x v="2"/>
    <s v="Phones"/>
    <s v="Logitech Mobile Speakerphone P710e - speaker phone"/>
    <x v="2727"/>
    <n v="3"/>
    <n v="0"/>
    <n v="109.3338"/>
    <n v="4"/>
    <n v="27"/>
    <n v="2016"/>
    <s v="November"/>
    <s v="Q4"/>
  </r>
  <r>
    <n v="3524"/>
    <x v="1747"/>
    <x v="64"/>
    <d v="2016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s v="HP Standard 104 key PS/2 Keyboard"/>
    <x v="2728"/>
    <n v="8"/>
    <n v="0"/>
    <n v="29"/>
    <n v="5"/>
    <n v="25"/>
    <n v="2016"/>
    <s v="September"/>
    <s v="Q3"/>
  </r>
  <r>
    <n v="3525"/>
    <x v="1748"/>
    <x v="390"/>
    <d v="2016-11-28T00:00:00"/>
    <s v="Standard Class"/>
    <s v="GA-14515"/>
    <x v="654"/>
    <x v="0"/>
    <s v="United States"/>
    <s v="Dallas"/>
    <s v="Texas"/>
    <n v="75081"/>
    <x v="2"/>
    <s v="TEC-PH-10004120"/>
    <x v="2"/>
    <s v="Phones"/>
    <s v="AT&amp;T 1080 Phone"/>
    <x v="2729"/>
    <n v="6"/>
    <n v="0.2"/>
    <n v="49.316400000000002"/>
    <n v="4"/>
    <n v="7.5"/>
    <n v="2016"/>
    <s v="November"/>
    <s v="Q4"/>
  </r>
  <r>
    <n v="3526"/>
    <x v="1749"/>
    <x v="389"/>
    <d v="2017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x v="2730"/>
    <n v="3"/>
    <n v="0"/>
    <n v="257.9871"/>
    <n v="5"/>
    <n v="43"/>
    <n v="2017"/>
    <s v="December"/>
    <s v="Q4"/>
  </r>
  <r>
    <n v="3527"/>
    <x v="1749"/>
    <x v="389"/>
    <d v="2017-12-15T00:00:00"/>
    <s v="Second Class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x v="2731"/>
    <n v="3"/>
    <n v="0"/>
    <n v="0.77939999999999998"/>
    <n v="5"/>
    <n v="2"/>
    <n v="2017"/>
    <s v="December"/>
    <s v="Q4"/>
  </r>
  <r>
    <n v="3528"/>
    <x v="1749"/>
    <x v="389"/>
    <d v="2017-12-15T00:00:00"/>
    <s v="Second Class"/>
    <s v="SU-20665"/>
    <x v="711"/>
    <x v="2"/>
    <s v="United States"/>
    <s v="Jackson"/>
    <s v="Mississippi"/>
    <n v="39212"/>
    <x v="0"/>
    <s v="OFF-BI-10003476"/>
    <x v="1"/>
    <s v="Binders"/>
    <s v="Avery Metallic Poly Binders"/>
    <x v="2732"/>
    <n v="8"/>
    <n v="0"/>
    <n v="22.0032"/>
    <n v="5"/>
    <n v="48"/>
    <n v="2017"/>
    <s v="December"/>
    <s v="Q4"/>
  </r>
  <r>
    <n v="3529"/>
    <x v="1750"/>
    <x v="890"/>
    <d v="2016-06-29T00:00:00"/>
    <s v="Standard Class"/>
    <s v="BD-11320"/>
    <x v="217"/>
    <x v="0"/>
    <s v="United States"/>
    <s v="San Diego"/>
    <s v="California"/>
    <n v="92024"/>
    <x v="1"/>
    <s v="TEC-PH-10004833"/>
    <x v="2"/>
    <s v="Phones"/>
    <s v="Macally Suction Cup Mount"/>
    <x v="2733"/>
    <n v="4"/>
    <n v="0.2"/>
    <n v="-9.56"/>
    <n v="5"/>
    <n v="-25"/>
    <n v="2016"/>
    <s v="June"/>
    <s v="Q2"/>
  </r>
  <r>
    <n v="3530"/>
    <x v="1751"/>
    <x v="14"/>
    <d v="2015-09-23T00:00:00"/>
    <s v="Standard Class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x v="2734"/>
    <n v="3"/>
    <n v="0.2"/>
    <n v="10.896000000000001"/>
    <n v="6"/>
    <n v="12.5"/>
    <n v="2015"/>
    <s v="September"/>
    <s v="Q3"/>
  </r>
  <r>
    <n v="3531"/>
    <x v="1752"/>
    <x v="288"/>
    <d v="2016-05-23T00:00:00"/>
    <s v="Standard Class"/>
    <s v="RP-19855"/>
    <x v="532"/>
    <x v="1"/>
    <s v="United States"/>
    <s v="Lafayette"/>
    <s v="Indiana"/>
    <n v="47905"/>
    <x v="2"/>
    <s v="OFF-AR-10003056"/>
    <x v="1"/>
    <s v="Art"/>
    <s v="Newell 341"/>
    <x v="1567"/>
    <n v="5"/>
    <n v="0"/>
    <n v="6.2060000000000004"/>
    <n v="4"/>
    <n v="29.000000000000004"/>
    <n v="2016"/>
    <s v="May"/>
    <s v="Q2"/>
  </r>
  <r>
    <n v="3532"/>
    <x v="1753"/>
    <x v="316"/>
    <d v="2016-05-28T00:00:00"/>
    <s v="Same Day"/>
    <s v="EH-13765"/>
    <x v="553"/>
    <x v="1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  <n v="0"/>
    <n v="28.000000000000004"/>
    <n v="2016"/>
    <s v="May"/>
    <s v="Q2"/>
  </r>
  <r>
    <n v="3533"/>
    <x v="1754"/>
    <x v="891"/>
    <d v="2014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x v="2736"/>
    <n v="4"/>
    <n v="0.2"/>
    <n v="97.1892"/>
    <n v="5"/>
    <n v="33.75"/>
    <n v="2014"/>
    <s v="April"/>
    <s v="Q2"/>
  </r>
  <r>
    <n v="3534"/>
    <x v="1754"/>
    <x v="891"/>
    <d v="2014-04-23T00:00:00"/>
    <s v="Standard Class"/>
    <s v="JL-15835"/>
    <x v="252"/>
    <x v="0"/>
    <s v="United States"/>
    <s v="Los Angeles"/>
    <s v="California"/>
    <n v="90049"/>
    <x v="1"/>
    <s v="OFF-AR-10002375"/>
    <x v="1"/>
    <s v="Art"/>
    <s v="Newell 351"/>
    <x v="1317"/>
    <n v="4"/>
    <n v="0"/>
    <n v="3.8048000000000002"/>
    <n v="5"/>
    <n v="29.000000000000004"/>
    <n v="2014"/>
    <s v="April"/>
    <s v="Q2"/>
  </r>
  <r>
    <n v="3535"/>
    <x v="1754"/>
    <x v="891"/>
    <d v="2014-04-23T00:00:00"/>
    <s v="Standard Class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  <n v="5"/>
    <n v="0"/>
    <n v="3.5474999999999999"/>
    <n v="5"/>
    <n v="33"/>
    <n v="2014"/>
    <s v="April"/>
    <s v="Q2"/>
  </r>
  <r>
    <n v="3536"/>
    <x v="1754"/>
    <x v="891"/>
    <d v="2014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x v="2738"/>
    <n v="2"/>
    <n v="0"/>
    <n v="3.6021999999999998"/>
    <n v="5"/>
    <n v="31"/>
    <n v="2014"/>
    <s v="April"/>
    <s v="Q2"/>
  </r>
  <r>
    <n v="3537"/>
    <x v="1755"/>
    <x v="26"/>
    <d v="2016-06-20T00:00:00"/>
    <s v="Second Class"/>
    <s v="FM-14380"/>
    <x v="248"/>
    <x v="0"/>
    <s v="United States"/>
    <s v="New York City"/>
    <s v="New York"/>
    <n v="10024"/>
    <x v="3"/>
    <s v="OFF-ST-10000419"/>
    <x v="1"/>
    <s v="Storage"/>
    <s v="Rogers Jumbo File, Granite"/>
    <x v="1344"/>
    <n v="3"/>
    <n v="0"/>
    <n v="0.40739999999999998"/>
    <n v="3"/>
    <n v="0.99999999999999989"/>
    <n v="2016"/>
    <s v="June"/>
    <s v="Q2"/>
  </r>
  <r>
    <n v="3538"/>
    <x v="1756"/>
    <x v="309"/>
    <d v="2014-05-09T00:00:00"/>
    <s v="Same Day"/>
    <s v="SB-20290"/>
    <x v="115"/>
    <x v="1"/>
    <s v="United States"/>
    <s v="Henderson"/>
    <s v="Kentucky"/>
    <n v="42420"/>
    <x v="0"/>
    <s v="OFF-ST-10000107"/>
    <x v="1"/>
    <s v="Storage"/>
    <s v="Fellowes Super Stor/Drawer"/>
    <x v="2739"/>
    <n v="3"/>
    <n v="0"/>
    <n v="14.984999999999999"/>
    <n v="0"/>
    <n v="18"/>
    <n v="2014"/>
    <s v="May"/>
    <s v="Q2"/>
  </r>
  <r>
    <n v="3539"/>
    <x v="1756"/>
    <x v="309"/>
    <d v="2014-05-09T00:00:00"/>
    <s v="Same Day"/>
    <s v="SB-20290"/>
    <x v="115"/>
    <x v="1"/>
    <s v="United States"/>
    <s v="Henderson"/>
    <s v="Kentucky"/>
    <n v="42420"/>
    <x v="0"/>
    <s v="OFF-LA-10001641"/>
    <x v="1"/>
    <s v="Labels"/>
    <s v="Avery 518"/>
    <x v="1227"/>
    <n v="3"/>
    <n v="0"/>
    <n v="4.5359999999999996"/>
    <n v="0"/>
    <n v="48"/>
    <n v="2014"/>
    <s v="May"/>
    <s v="Q2"/>
  </r>
  <r>
    <n v="3540"/>
    <x v="1756"/>
    <x v="309"/>
    <d v="2014-05-09T00:00:00"/>
    <s v="Same Day"/>
    <s v="SB-20290"/>
    <x v="115"/>
    <x v="1"/>
    <s v="United States"/>
    <s v="Henderson"/>
    <s v="Kentucky"/>
    <n v="42420"/>
    <x v="0"/>
    <s v="OFF-LA-10003121"/>
    <x v="1"/>
    <s v="Labels"/>
    <s v="Avery 506"/>
    <x v="2740"/>
    <n v="5"/>
    <n v="0"/>
    <n v="9.4990000000000006"/>
    <n v="0"/>
    <n v="46.000000000000007"/>
    <n v="2014"/>
    <s v="May"/>
    <s v="Q2"/>
  </r>
  <r>
    <n v="3541"/>
    <x v="1756"/>
    <x v="309"/>
    <d v="2014-05-09T00:00:00"/>
    <s v="Same Day"/>
    <s v="SB-20290"/>
    <x v="115"/>
    <x v="1"/>
    <s v="United States"/>
    <s v="Henderson"/>
    <s v="Kentucky"/>
    <n v="42420"/>
    <x v="0"/>
    <s v="OFF-PA-10002689"/>
    <x v="1"/>
    <s v="Paper"/>
    <s v="Weyerhaeuser First Choice Laser/Copy Paper (20Lb. and 88 Bright)"/>
    <x v="1544"/>
    <n v="7"/>
    <n v="0"/>
    <n v="21.7728"/>
    <n v="0"/>
    <n v="48"/>
    <n v="2014"/>
    <s v="May"/>
    <s v="Q2"/>
  </r>
  <r>
    <n v="3542"/>
    <x v="1757"/>
    <x v="31"/>
    <d v="2016-09-20T00:00:00"/>
    <s v="First Class"/>
    <s v="SV-20365"/>
    <x v="277"/>
    <x v="0"/>
    <s v="United States"/>
    <s v="Columbus"/>
    <s v="Ohio"/>
    <n v="43229"/>
    <x v="3"/>
    <s v="FUR-FU-10002107"/>
    <x v="0"/>
    <s v="Furnishings"/>
    <s v="Eldon Pizzaz Desk Accessories"/>
    <x v="2741"/>
    <n v="3"/>
    <n v="0.2"/>
    <n v="1.6055999999999999"/>
    <n v="2"/>
    <n v="30"/>
    <n v="2016"/>
    <s v="September"/>
    <s v="Q3"/>
  </r>
  <r>
    <n v="3543"/>
    <x v="1757"/>
    <x v="31"/>
    <d v="2016-09-20T00:00:00"/>
    <s v="First Class"/>
    <s v="SV-20365"/>
    <x v="277"/>
    <x v="0"/>
    <s v="United States"/>
    <s v="Columbus"/>
    <s v="Ohio"/>
    <n v="43229"/>
    <x v="3"/>
    <s v="FUR-CH-10002647"/>
    <x v="0"/>
    <s v="Chairs"/>
    <s v="Situations Contoured Folding Chairs, 4/Set"/>
    <x v="2742"/>
    <n v="2"/>
    <n v="0.3"/>
    <n v="-7.0979999999999999"/>
    <n v="2"/>
    <n v="-7.1428571428571423"/>
    <n v="2016"/>
    <s v="September"/>
    <s v="Q3"/>
  </r>
  <r>
    <n v="3544"/>
    <x v="1757"/>
    <x v="31"/>
    <d v="2016-09-20T00:00:00"/>
    <s v="First Class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x v="2743"/>
    <n v="1"/>
    <n v="0.2"/>
    <n v="0.3674"/>
    <n v="2"/>
    <n v="13.749999999999998"/>
    <n v="2016"/>
    <s v="September"/>
    <s v="Q3"/>
  </r>
  <r>
    <n v="3545"/>
    <x v="1758"/>
    <x v="331"/>
    <d v="2017-12-25T00:00:00"/>
    <s v="Second Class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x v="2744"/>
    <n v="8"/>
    <n v="0.2"/>
    <n v="10.393599999999999"/>
    <n v="2"/>
    <n v="36.25"/>
    <n v="2017"/>
    <s v="December"/>
    <s v="Q4"/>
  </r>
  <r>
    <n v="3546"/>
    <x v="1758"/>
    <x v="331"/>
    <d v="2017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x v="2745"/>
    <n v="8"/>
    <n v="0.8"/>
    <n v="-74.745599999999996"/>
    <n v="2"/>
    <n v="-254.99999999999997"/>
    <n v="2017"/>
    <s v="December"/>
    <s v="Q4"/>
  </r>
  <r>
    <n v="3547"/>
    <x v="1759"/>
    <x v="505"/>
    <d v="2017-11-01T00:00:00"/>
    <s v="First Class"/>
    <s v="RD-19810"/>
    <x v="279"/>
    <x v="2"/>
    <s v="United States"/>
    <s v="Richmond"/>
    <s v="Kentucky"/>
    <n v="40475"/>
    <x v="0"/>
    <s v="OFF-ST-10004963"/>
    <x v="1"/>
    <s v="Storage"/>
    <s v="Eldon Gobal File Keepers"/>
    <x v="2746"/>
    <n v="7"/>
    <n v="0"/>
    <n v="4.2392000000000003"/>
    <n v="2"/>
    <n v="4"/>
    <n v="2017"/>
    <s v="October"/>
    <s v="Q4"/>
  </r>
  <r>
    <n v="3548"/>
    <x v="1759"/>
    <x v="505"/>
    <d v="2017-11-01T00:00:00"/>
    <s v="First Class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x v="1507"/>
    <n v="2"/>
    <n v="0"/>
    <n v="10.518000000000001"/>
    <n v="2"/>
    <n v="30"/>
    <n v="2017"/>
    <s v="October"/>
    <s v="Q4"/>
  </r>
  <r>
    <n v="3549"/>
    <x v="1759"/>
    <x v="505"/>
    <d v="2017-11-01T00:00:00"/>
    <s v="First Class"/>
    <s v="RD-19810"/>
    <x v="279"/>
    <x v="2"/>
    <s v="United States"/>
    <s v="Richmond"/>
    <s v="Kentucky"/>
    <n v="40475"/>
    <x v="0"/>
    <s v="FUR-CH-10000553"/>
    <x v="0"/>
    <s v="Chairs"/>
    <s v="Metal Folding Chairs, Beige, 4/Carton"/>
    <x v="2747"/>
    <n v="1"/>
    <n v="0"/>
    <n v="9.1638000000000002"/>
    <n v="2"/>
    <n v="27"/>
    <n v="2017"/>
    <s v="October"/>
    <s v="Q4"/>
  </r>
  <r>
    <n v="3550"/>
    <x v="1759"/>
    <x v="505"/>
    <d v="2017-11-01T00:00:00"/>
    <s v="First Class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x v="59"/>
    <n v="8"/>
    <n v="0"/>
    <n v="14.4"/>
    <n v="2"/>
    <n v="48.000000000000007"/>
    <n v="2017"/>
    <s v="October"/>
    <s v="Q4"/>
  </r>
  <r>
    <n v="3551"/>
    <x v="1760"/>
    <x v="892"/>
    <d v="2016-04-02T00:00:00"/>
    <s v="Second Class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x v="2748"/>
    <n v="3"/>
    <n v="0.2"/>
    <n v="15.934799999999999"/>
    <n v="4"/>
    <n v="35"/>
    <n v="2016"/>
    <s v="March"/>
    <s v="Q1"/>
  </r>
  <r>
    <n v="3552"/>
    <x v="1760"/>
    <x v="892"/>
    <d v="2016-04-02T00:00:00"/>
    <s v="Second Class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  <n v="6"/>
    <n v="0.3"/>
    <n v="-36.176400000000001"/>
    <n v="4"/>
    <n v="-4.2857142857142856"/>
    <n v="2016"/>
    <s v="March"/>
    <s v="Q1"/>
  </r>
  <r>
    <n v="3553"/>
    <x v="1760"/>
    <x v="892"/>
    <d v="2016-04-02T00:00:00"/>
    <s v="Second Class"/>
    <s v="ME-17320"/>
    <x v="467"/>
    <x v="2"/>
    <s v="United States"/>
    <s v="Chicago"/>
    <s v="Illinois"/>
    <n v="60653"/>
    <x v="2"/>
    <s v="TEC-PH-10001254"/>
    <x v="2"/>
    <s v="Phones"/>
    <s v="Jabra BIZ 2300 Duo QD Duo Corded Headset"/>
    <x v="2750"/>
    <n v="8"/>
    <n v="0.2"/>
    <n v="60.955199999999998"/>
    <n v="4"/>
    <n v="7.5"/>
    <n v="2016"/>
    <s v="March"/>
    <s v="Q1"/>
  </r>
  <r>
    <n v="3554"/>
    <x v="1761"/>
    <x v="51"/>
    <d v="2017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x v="2751"/>
    <n v="1"/>
    <n v="0.7"/>
    <n v="-5.9808000000000003"/>
    <n v="3"/>
    <n v="-80"/>
    <n v="2017"/>
    <s v="November"/>
    <s v="Q4"/>
  </r>
  <r>
    <n v="3555"/>
    <x v="1762"/>
    <x v="893"/>
    <d v="2014-03-26T00:00:00"/>
    <s v="Second Class"/>
    <s v="PO-18865"/>
    <x v="22"/>
    <x v="0"/>
    <s v="United States"/>
    <s v="Los Angeles"/>
    <s v="California"/>
    <n v="90036"/>
    <x v="1"/>
    <s v="OFF-ST-10000585"/>
    <x v="1"/>
    <s v="Storage"/>
    <s v="Economy Rollaway Files"/>
    <x v="606"/>
    <n v="2"/>
    <n v="0"/>
    <n v="85.903999999999996"/>
    <n v="3"/>
    <n v="26"/>
    <n v="2014"/>
    <s v="March"/>
    <s v="Q1"/>
  </r>
  <r>
    <n v="3556"/>
    <x v="1762"/>
    <x v="893"/>
    <d v="2014-03-26T00:00:00"/>
    <s v="Second Class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x v="2752"/>
    <n v="6"/>
    <n v="0.2"/>
    <n v="37.796999999999997"/>
    <n v="3"/>
    <n v="6.25"/>
    <n v="2014"/>
    <s v="March"/>
    <s v="Q1"/>
  </r>
  <r>
    <n v="3557"/>
    <x v="1763"/>
    <x v="96"/>
    <d v="2017-12-05T00:00:00"/>
    <s v="Standard Class"/>
    <s v="CC-12550"/>
    <x v="142"/>
    <x v="0"/>
    <s v="United States"/>
    <s v="Los Angeles"/>
    <s v="California"/>
    <n v="90008"/>
    <x v="1"/>
    <s v="OFF-PA-10004735"/>
    <x v="1"/>
    <s v="Paper"/>
    <s v="Xerox 1905"/>
    <x v="1544"/>
    <n v="7"/>
    <n v="0"/>
    <n v="21.7728"/>
    <n v="4"/>
    <n v="48"/>
    <n v="2017"/>
    <s v="December"/>
    <s v="Q4"/>
  </r>
  <r>
    <n v="3558"/>
    <x v="1763"/>
    <x v="96"/>
    <d v="2017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x v="2753"/>
    <n v="2"/>
    <n v="0.2"/>
    <n v="3.6714000000000002"/>
    <n v="4"/>
    <n v="36.250000000000007"/>
    <n v="2017"/>
    <s v="December"/>
    <s v="Q4"/>
  </r>
  <r>
    <n v="3559"/>
    <x v="1764"/>
    <x v="659"/>
    <d v="2017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x v="2754"/>
    <n v="4"/>
    <n v="0.2"/>
    <n v="7.6272000000000002"/>
    <n v="5"/>
    <n v="35"/>
    <n v="2017"/>
    <s v="November"/>
    <s v="Q4"/>
  </r>
  <r>
    <n v="3560"/>
    <x v="1764"/>
    <x v="659"/>
    <d v="2017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x v="2755"/>
    <n v="4"/>
    <n v="0"/>
    <n v="145.13399999999999"/>
    <n v="5"/>
    <n v="32.999999999999993"/>
    <n v="2017"/>
    <s v="November"/>
    <s v="Q4"/>
  </r>
  <r>
    <n v="3561"/>
    <x v="1765"/>
    <x v="507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s v="DIXON Oriole Pencils"/>
    <x v="2756"/>
    <n v="4"/>
    <n v="0.2"/>
    <n v="0.61919999999999997"/>
    <n v="5"/>
    <n v="7.5"/>
    <n v="2017"/>
    <s v="September"/>
    <s v="Q3"/>
  </r>
  <r>
    <n v="3562"/>
    <x v="1765"/>
    <x v="507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s v="GBC Recycled VeloBinder Covers"/>
    <x v="2757"/>
    <n v="5"/>
    <n v="0.7"/>
    <n v="-20.448"/>
    <n v="5"/>
    <n v="-80"/>
    <n v="2017"/>
    <s v="September"/>
    <s v="Q3"/>
  </r>
  <r>
    <n v="3563"/>
    <x v="1765"/>
    <x v="507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s v="Wilson Jones Active Use Binders"/>
    <x v="964"/>
    <n v="2"/>
    <n v="0.7"/>
    <n v="-3.0575999999999999"/>
    <n v="5"/>
    <n v="-70"/>
    <n v="2017"/>
    <s v="September"/>
    <s v="Q3"/>
  </r>
  <r>
    <n v="3564"/>
    <x v="1765"/>
    <x v="507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s v="Telephone Message Books with Fax/Mobile Section, 4 1/4&quot; x 6&quot;"/>
    <x v="132"/>
    <n v="4"/>
    <n v="0.2"/>
    <n v="3.7440000000000002"/>
    <n v="5"/>
    <n v="32.5"/>
    <n v="2017"/>
    <s v="September"/>
    <s v="Q3"/>
  </r>
  <r>
    <n v="3565"/>
    <x v="1766"/>
    <x v="894"/>
    <d v="2016-07-06T00:00:00"/>
    <s v="First Class"/>
    <s v="GT-14755"/>
    <x v="150"/>
    <x v="0"/>
    <s v="United States"/>
    <s v="Los Angeles"/>
    <s v="California"/>
    <n v="90049"/>
    <x v="1"/>
    <s v="OFF-PA-10000552"/>
    <x v="1"/>
    <s v="Paper"/>
    <s v="Xerox 200"/>
    <x v="91"/>
    <n v="2"/>
    <n v="0"/>
    <n v="6.2207999999999997"/>
    <n v="3"/>
    <n v="47.999999999999993"/>
    <n v="2016"/>
    <s v="July"/>
    <s v="Q3"/>
  </r>
  <r>
    <n v="3566"/>
    <x v="1766"/>
    <x v="894"/>
    <d v="2016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s v="Brites Rubber Bands, 1 1/2 oz. Box"/>
    <x v="532"/>
    <n v="2"/>
    <n v="0"/>
    <n v="7.9200000000000007E-2"/>
    <n v="3"/>
    <n v="2"/>
    <n v="2016"/>
    <s v="July"/>
    <s v="Q3"/>
  </r>
  <r>
    <n v="3567"/>
    <x v="1767"/>
    <x v="210"/>
    <d v="2017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x v="2758"/>
    <n v="3"/>
    <n v="0"/>
    <n v="757.41120000000001"/>
    <n v="7"/>
    <n v="48"/>
    <n v="2017"/>
    <s v="September"/>
    <s v="Q3"/>
  </r>
  <r>
    <n v="3568"/>
    <x v="1768"/>
    <x v="369"/>
    <d v="2016-09-14T00:00:00"/>
    <s v="Second Class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  <n v="4"/>
    <n v="0.6"/>
    <n v="-12.006399999999999"/>
    <n v="5"/>
    <n v="-80"/>
    <n v="2016"/>
    <s v="September"/>
    <s v="Q3"/>
  </r>
  <r>
    <n v="3569"/>
    <x v="1769"/>
    <x v="445"/>
    <d v="2017-07-03T00:00:00"/>
    <s v="Same Day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x v="2759"/>
    <n v="2"/>
    <n v="0"/>
    <n v="26.391200000000001"/>
    <n v="0"/>
    <n v="44.000000000000007"/>
    <n v="2017"/>
    <s v="July"/>
    <s v="Q3"/>
  </r>
  <r>
    <n v="3570"/>
    <x v="1769"/>
    <x v="445"/>
    <d v="2017-07-03T00:00:00"/>
    <s v="Same Day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x v="2760"/>
    <n v="6"/>
    <n v="0.2"/>
    <n v="209.58"/>
    <n v="0"/>
    <n v="8.75"/>
    <n v="2017"/>
    <s v="July"/>
    <s v="Q3"/>
  </r>
  <r>
    <n v="3571"/>
    <x v="1769"/>
    <x v="445"/>
    <d v="2017-07-03T00:00:00"/>
    <s v="Same Day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x v="2761"/>
    <n v="4"/>
    <n v="0"/>
    <n v="742.63199999999995"/>
    <n v="0"/>
    <n v="44"/>
    <n v="2017"/>
    <s v="July"/>
    <s v="Q3"/>
  </r>
  <r>
    <n v="3572"/>
    <x v="1769"/>
    <x v="445"/>
    <d v="2017-07-03T00:00:00"/>
    <s v="Same Day"/>
    <s v="JK-15640"/>
    <x v="82"/>
    <x v="2"/>
    <s v="United States"/>
    <s v="Seattle"/>
    <s v="Washington"/>
    <n v="98105"/>
    <x v="1"/>
    <s v="TEC-PH-10000702"/>
    <x v="2"/>
    <s v="Phones"/>
    <s v="Square Credit Card Reader, 4 1/2&quot; x 4 1/2&quot; x 1&quot;, White"/>
    <x v="462"/>
    <n v="1"/>
    <n v="0.2"/>
    <n v="2.6972999999999998"/>
    <n v="0"/>
    <n v="33.75"/>
    <n v="2017"/>
    <s v="July"/>
    <s v="Q3"/>
  </r>
  <r>
    <n v="3573"/>
    <x v="1770"/>
    <x v="222"/>
    <d v="2017-07-04T00:00:00"/>
    <s v="Standard Class"/>
    <s v="FC-14335"/>
    <x v="712"/>
    <x v="1"/>
    <s v="United States"/>
    <s v="Mesquite"/>
    <s v="Texas"/>
    <n v="75150"/>
    <x v="2"/>
    <s v="OFF-PA-10003953"/>
    <x v="1"/>
    <s v="Paper"/>
    <s v="Xerox 218"/>
    <x v="1170"/>
    <n v="1"/>
    <n v="0.2"/>
    <n v="1.8144"/>
    <n v="5"/>
    <n v="35"/>
    <n v="2017"/>
    <s v="June"/>
    <s v="Q2"/>
  </r>
  <r>
    <n v="3574"/>
    <x v="1771"/>
    <x v="783"/>
    <d v="2017-08-12T00:00:00"/>
    <s v="Standard Class"/>
    <s v="JW-15955"/>
    <x v="527"/>
    <x v="0"/>
    <s v="United States"/>
    <s v="Long Beach"/>
    <s v="New York"/>
    <n v="11561"/>
    <x v="3"/>
    <s v="OFF-AR-10003602"/>
    <x v="1"/>
    <s v="Art"/>
    <s v="Quartet Omega Colored Chalk, 12/Pack"/>
    <x v="2582"/>
    <n v="2"/>
    <n v="0"/>
    <n v="5.4896000000000003"/>
    <n v="5"/>
    <n v="47"/>
    <n v="2017"/>
    <s v="August"/>
    <s v="Q3"/>
  </r>
  <r>
    <n v="3575"/>
    <x v="1771"/>
    <x v="783"/>
    <d v="2017-08-12T00:00:00"/>
    <s v="Standard Class"/>
    <s v="JW-15955"/>
    <x v="527"/>
    <x v="0"/>
    <s v="United States"/>
    <s v="Long Beach"/>
    <s v="New York"/>
    <n v="11561"/>
    <x v="3"/>
    <s v="OFF-AR-10004062"/>
    <x v="1"/>
    <s v="Art"/>
    <s v="Staples in misc. colors"/>
    <x v="2762"/>
    <n v="10"/>
    <n v="0"/>
    <n v="26.2"/>
    <n v="5"/>
    <n v="25"/>
    <n v="2017"/>
    <s v="August"/>
    <s v="Q3"/>
  </r>
  <r>
    <n v="3576"/>
    <x v="1772"/>
    <x v="531"/>
    <d v="2015-03-24T00:00:00"/>
    <s v="Standard Class"/>
    <s v="DC-12850"/>
    <x v="419"/>
    <x v="0"/>
    <s v="United States"/>
    <s v="North Miami"/>
    <s v="Florida"/>
    <n v="33161"/>
    <x v="0"/>
    <s v="OFF-PA-10001560"/>
    <x v="1"/>
    <s v="Paper"/>
    <s v="Adams Telephone Message Books, 5 1/4” x 11”"/>
    <x v="2763"/>
    <n v="3"/>
    <n v="0.2"/>
    <n v="4.8924000000000003"/>
    <n v="5"/>
    <n v="33.75"/>
    <n v="2015"/>
    <s v="March"/>
    <s v="Q1"/>
  </r>
  <r>
    <n v="3577"/>
    <x v="1773"/>
    <x v="843"/>
    <d v="2016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s v="Avery Hanging File Binders"/>
    <x v="2764"/>
    <n v="1"/>
    <n v="0.2"/>
    <n v="1.5548"/>
    <n v="4"/>
    <n v="32.5"/>
    <n v="2016"/>
    <s v="June"/>
    <s v="Q2"/>
  </r>
  <r>
    <n v="3578"/>
    <x v="1773"/>
    <x v="843"/>
    <d v="2016-06-11T00:00:00"/>
    <s v="Standard Class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/4, Green Cycle"/>
    <x v="2765"/>
    <n v="1"/>
    <n v="0"/>
    <n v="2.3176999999999999"/>
    <n v="4"/>
    <n v="48.999999999999993"/>
    <n v="2016"/>
    <s v="June"/>
    <s v="Q2"/>
  </r>
  <r>
    <n v="3579"/>
    <x v="1774"/>
    <x v="197"/>
    <d v="2016-07-29T00:00:00"/>
    <s v="Standard Class"/>
    <s v="MT-17815"/>
    <x v="363"/>
    <x v="0"/>
    <s v="United States"/>
    <s v="Jackson"/>
    <s v="Mississippi"/>
    <n v="39212"/>
    <x v="0"/>
    <s v="OFF-ST-10000321"/>
    <x v="1"/>
    <s v="Storage"/>
    <s v="Akro Stacking Bins"/>
    <x v="2766"/>
    <n v="1"/>
    <n v="0"/>
    <n v="0.31559999999999999"/>
    <n v="4"/>
    <n v="4"/>
    <n v="2016"/>
    <s v="July"/>
    <s v="Q3"/>
  </r>
  <r>
    <n v="3580"/>
    <x v="1774"/>
    <x v="197"/>
    <d v="2016-07-29T00:00:00"/>
    <s v="Standard Class"/>
    <s v="MT-17815"/>
    <x v="363"/>
    <x v="0"/>
    <s v="United States"/>
    <s v="Jackson"/>
    <s v="Mississippi"/>
    <n v="39212"/>
    <x v="0"/>
    <s v="OFF-PA-10004665"/>
    <x v="1"/>
    <s v="Paper"/>
    <s v="Advantus Motivational Note Cards"/>
    <x v="2767"/>
    <n v="5"/>
    <n v="0"/>
    <n v="32.094999999999999"/>
    <n v="4"/>
    <n v="49"/>
    <n v="2016"/>
    <s v="July"/>
    <s v="Q3"/>
  </r>
  <r>
    <n v="3581"/>
    <x v="1774"/>
    <x v="197"/>
    <d v="2016-07-29T00:00:00"/>
    <s v="Standard Class"/>
    <s v="MT-17815"/>
    <x v="363"/>
    <x v="0"/>
    <s v="United States"/>
    <s v="Jackson"/>
    <s v="Mississippi"/>
    <n v="39212"/>
    <x v="0"/>
    <s v="FUR-TA-10004915"/>
    <x v="0"/>
    <s v="Tables"/>
    <s v="Office Impressions End Table, 20-1/2&quot;H x 24&quot;W x 20&quot;D"/>
    <x v="2768"/>
    <n v="8"/>
    <n v="0"/>
    <n v="388.81279999999998"/>
    <n v="4"/>
    <n v="16"/>
    <n v="2016"/>
    <s v="July"/>
    <s v="Q3"/>
  </r>
  <r>
    <n v="3582"/>
    <x v="1775"/>
    <x v="172"/>
    <d v="2017-10-07T00:00:00"/>
    <s v="Standard Class"/>
    <s v="DK-13090"/>
    <x v="54"/>
    <x v="0"/>
    <s v="United States"/>
    <s v="Fremont"/>
    <s v="Nebraska"/>
    <n v="68025"/>
    <x v="2"/>
    <s v="OFF-PA-10000994"/>
    <x v="1"/>
    <s v="Paper"/>
    <s v="Xerox 1915"/>
    <x v="1230"/>
    <n v="1"/>
    <n v="0"/>
    <n v="50.328000000000003"/>
    <n v="6"/>
    <n v="48.000000000000007"/>
    <n v="2017"/>
    <s v="October"/>
    <s v="Q4"/>
  </r>
  <r>
    <n v="3583"/>
    <x v="1776"/>
    <x v="895"/>
    <d v="2015-12-16T00:00:00"/>
    <s v="Standard Class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x v="2769"/>
    <n v="2"/>
    <n v="0"/>
    <n v="1.5209999999999999"/>
    <n v="6"/>
    <n v="38.999999999999993"/>
    <n v="2015"/>
    <s v="December"/>
    <s v="Q4"/>
  </r>
  <r>
    <n v="3584"/>
    <x v="1776"/>
    <x v="895"/>
    <d v="2015-12-16T00:00:00"/>
    <s v="Standard Class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x v="2770"/>
    <n v="2"/>
    <n v="0"/>
    <n v="200.49"/>
    <n v="6"/>
    <n v="25"/>
    <n v="2015"/>
    <s v="December"/>
    <s v="Q4"/>
  </r>
  <r>
    <n v="3585"/>
    <x v="1776"/>
    <x v="895"/>
    <d v="2015-12-16T00:00:00"/>
    <s v="Standard Class"/>
    <s v="KD-16495"/>
    <x v="470"/>
    <x v="1"/>
    <s v="United States"/>
    <s v="Jackson"/>
    <s v="Michigan"/>
    <n v="49201"/>
    <x v="2"/>
    <s v="FUR-CH-10004289"/>
    <x v="0"/>
    <s v="Chairs"/>
    <s v="Global Super Steno Chair"/>
    <x v="2771"/>
    <n v="2"/>
    <n v="0"/>
    <n v="32.633200000000002"/>
    <n v="6"/>
    <n v="17"/>
    <n v="2015"/>
    <s v="December"/>
    <s v="Q4"/>
  </r>
  <r>
    <n v="3586"/>
    <x v="1776"/>
    <x v="895"/>
    <d v="2015-12-16T00:00:00"/>
    <s v="Standard Class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x v="533"/>
    <n v="1"/>
    <n v="0"/>
    <n v="1.2005999999999999"/>
    <n v="6"/>
    <n v="46"/>
    <n v="2015"/>
    <s v="December"/>
    <s v="Q4"/>
  </r>
  <r>
    <n v="3587"/>
    <x v="1777"/>
    <x v="213"/>
    <d v="2017-09-08T00:00:00"/>
    <s v="Standard Class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  <n v="2"/>
    <n v="0"/>
    <n v="1.6688000000000001"/>
    <n v="5"/>
    <n v="28.000000000000004"/>
    <n v="2017"/>
    <s v="September"/>
    <s v="Q3"/>
  </r>
  <r>
    <n v="3588"/>
    <x v="1778"/>
    <x v="241"/>
    <d v="2017-09-28T00:00:00"/>
    <s v="Standard Class"/>
    <s v="MH-18115"/>
    <x v="414"/>
    <x v="2"/>
    <s v="United States"/>
    <s v="Lancaster"/>
    <s v="Ohio"/>
    <n v="43130"/>
    <x v="3"/>
    <s v="TEC-PH-10002885"/>
    <x v="2"/>
    <s v="Phones"/>
    <s v="Apple iPhone 5"/>
    <x v="2772"/>
    <n v="3"/>
    <n v="0.4"/>
    <n v="-253.43369999999999"/>
    <n v="4"/>
    <n v="-21.666666666666668"/>
    <n v="2017"/>
    <s v="September"/>
    <s v="Q3"/>
  </r>
  <r>
    <n v="3589"/>
    <x v="1779"/>
    <x v="484"/>
    <d v="2017-12-21T00:00:00"/>
    <s v="First Class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x v="2773"/>
    <n v="2"/>
    <n v="0"/>
    <n v="33.312399999999997"/>
    <n v="2"/>
    <n v="2"/>
    <n v="2017"/>
    <s v="December"/>
    <s v="Q4"/>
  </r>
  <r>
    <n v="3590"/>
    <x v="1780"/>
    <x v="221"/>
    <d v="2017-11-30T00:00:00"/>
    <s v="Standard Class"/>
    <s v="FM-14290"/>
    <x v="86"/>
    <x v="2"/>
    <s v="United States"/>
    <s v="Richmond"/>
    <s v="Kentucky"/>
    <n v="40475"/>
    <x v="0"/>
    <s v="OFF-BI-10000546"/>
    <x v="1"/>
    <s v="Binders"/>
    <s v="Avery Durable Binders"/>
    <x v="704"/>
    <n v="1"/>
    <n v="0"/>
    <n v="1.4112"/>
    <n v="6"/>
    <n v="49.000000000000007"/>
    <n v="2017"/>
    <s v="November"/>
    <s v="Q4"/>
  </r>
  <r>
    <n v="3591"/>
    <x v="1780"/>
    <x v="221"/>
    <d v="2017-11-30T00:00:00"/>
    <s v="Standard Class"/>
    <s v="FM-14290"/>
    <x v="86"/>
    <x v="2"/>
    <s v="United States"/>
    <s v="Richmond"/>
    <s v="Kentucky"/>
    <n v="40475"/>
    <x v="0"/>
    <s v="OFF-ST-10001526"/>
    <x v="1"/>
    <s v="Storage"/>
    <s v="Iceberg Mobile Mega Data/Printer Cart "/>
    <x v="2774"/>
    <n v="12"/>
    <n v="0"/>
    <n v="375.42959999999999"/>
    <n v="6"/>
    <n v="26"/>
    <n v="2017"/>
    <s v="November"/>
    <s v="Q4"/>
  </r>
  <r>
    <n v="3592"/>
    <x v="1781"/>
    <x v="736"/>
    <d v="2014-12-15T00:00:00"/>
    <s v="Second Class"/>
    <s v="RA-19285"/>
    <x v="267"/>
    <x v="0"/>
    <s v="United States"/>
    <s v="Houston"/>
    <s v="Texas"/>
    <n v="77070"/>
    <x v="2"/>
    <s v="OFF-SU-10001574"/>
    <x v="1"/>
    <s v="Supplies"/>
    <s v="Acme Value Line Scissors"/>
    <x v="2775"/>
    <n v="1"/>
    <n v="0.2"/>
    <n v="0.36499999999999999"/>
    <n v="2"/>
    <n v="12.5"/>
    <n v="2014"/>
    <s v="December"/>
    <s v="Q4"/>
  </r>
  <r>
    <n v="3593"/>
    <x v="1782"/>
    <x v="5"/>
    <d v="2016-12-07T00:00:00"/>
    <s v="Second Class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x v="2776"/>
    <n v="3"/>
    <n v="0"/>
    <n v="120.9468"/>
    <n v="2"/>
    <n v="26"/>
    <n v="2016"/>
    <s v="December"/>
    <s v="Q4"/>
  </r>
  <r>
    <n v="3594"/>
    <x v="1783"/>
    <x v="108"/>
    <d v="2016-09-17T00:00:00"/>
    <s v="Standard Class"/>
    <s v="NZ-18565"/>
    <x v="125"/>
    <x v="2"/>
    <s v="United States"/>
    <s v="Toledo"/>
    <s v="Ohio"/>
    <n v="43615"/>
    <x v="3"/>
    <s v="OFF-BI-10001658"/>
    <x v="1"/>
    <s v="Binders"/>
    <s v="GBC Standard Therm-A-Bind Covers"/>
    <x v="2777"/>
    <n v="3"/>
    <n v="0.7"/>
    <n v="-17.942399999999999"/>
    <n v="6"/>
    <n v="-80"/>
    <n v="2016"/>
    <s v="September"/>
    <s v="Q3"/>
  </r>
  <r>
    <n v="3595"/>
    <x v="1783"/>
    <x v="108"/>
    <d v="2016-09-17T00:00:00"/>
    <s v="Standard Class"/>
    <s v="NZ-18565"/>
    <x v="125"/>
    <x v="2"/>
    <s v="United States"/>
    <s v="Toledo"/>
    <s v="Ohio"/>
    <n v="43615"/>
    <x v="3"/>
    <s v="OFF-ST-10002562"/>
    <x v="1"/>
    <s v="Storage"/>
    <s v="Staple magnet"/>
    <x v="2778"/>
    <n v="5"/>
    <n v="0.2"/>
    <n v="3.7519999999999998"/>
    <n v="6"/>
    <n v="10"/>
    <n v="2016"/>
    <s v="September"/>
    <s v="Q3"/>
  </r>
  <r>
    <n v="3596"/>
    <x v="1784"/>
    <x v="34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s v="Crayola Colored Pencils"/>
    <x v="367"/>
    <n v="1"/>
    <n v="0.2"/>
    <n v="0.4264"/>
    <n v="6"/>
    <n v="16.25"/>
    <n v="2017"/>
    <s v="December"/>
    <s v="Q4"/>
  </r>
  <r>
    <n v="3597"/>
    <x v="1785"/>
    <x v="340"/>
    <d v="2014-09-14T00:00:00"/>
    <s v="Second Class"/>
    <s v="LC-17140"/>
    <x v="95"/>
    <x v="0"/>
    <s v="United States"/>
    <s v="Philadelphia"/>
    <s v="Pennsylvania"/>
    <n v="19140"/>
    <x v="3"/>
    <s v="OFF-PA-10000788"/>
    <x v="1"/>
    <s v="Paper"/>
    <s v="Xerox 210"/>
    <x v="12"/>
    <n v="3"/>
    <n v="0.2"/>
    <n v="5.4432"/>
    <n v="5"/>
    <n v="35"/>
    <n v="2014"/>
    <s v="September"/>
    <s v="Q3"/>
  </r>
  <r>
    <n v="3598"/>
    <x v="1785"/>
    <x v="340"/>
    <d v="2014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x v="2779"/>
    <n v="6"/>
    <n v="0.2"/>
    <n v="-4.8528000000000002"/>
    <n v="5"/>
    <n v="-7.5000000000000009"/>
    <n v="2014"/>
    <s v="September"/>
    <s v="Q3"/>
  </r>
  <r>
    <n v="3599"/>
    <x v="1785"/>
    <x v="340"/>
    <d v="2014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x v="1121"/>
    <n v="3"/>
    <n v="0.2"/>
    <n v="5.0232000000000001"/>
    <n v="5"/>
    <n v="28.749999999999996"/>
    <n v="2014"/>
    <s v="September"/>
    <s v="Q3"/>
  </r>
  <r>
    <n v="3600"/>
    <x v="1785"/>
    <x v="340"/>
    <d v="2014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x v="2780"/>
    <n v="1"/>
    <n v="0.4"/>
    <n v="-31.6204"/>
    <n v="5"/>
    <n v="-23.333333333333332"/>
    <n v="2014"/>
    <s v="September"/>
    <s v="Q3"/>
  </r>
  <r>
    <n v="3601"/>
    <x v="1786"/>
    <x v="335"/>
    <d v="2017-06-30T00:00:00"/>
    <s v="Standard Class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x v="1065"/>
    <n v="9"/>
    <n v="0.2"/>
    <n v="64.789199999999994"/>
    <n v="4"/>
    <n v="15"/>
    <n v="2017"/>
    <s v="June"/>
    <s v="Q2"/>
  </r>
  <r>
    <n v="3602"/>
    <x v="1787"/>
    <x v="664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s v="Southworth 100% Résumé Paper, 24lb."/>
    <x v="2781"/>
    <n v="2"/>
    <n v="0.2"/>
    <n v="3.89"/>
    <n v="7"/>
    <n v="31.25"/>
    <n v="2014"/>
    <s v="November"/>
    <s v="Q4"/>
  </r>
  <r>
    <n v="3603"/>
    <x v="1787"/>
    <x v="664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x v="2782"/>
    <n v="5"/>
    <n v="0.3"/>
    <n v="-93.99"/>
    <n v="7"/>
    <n v="-14.285714285714285"/>
    <n v="2014"/>
    <s v="November"/>
    <s v="Q4"/>
  </r>
  <r>
    <n v="3604"/>
    <x v="1788"/>
    <x v="170"/>
    <d v="2017-08-27T00:00:00"/>
    <s v="Standard Class"/>
    <s v="TH-21550"/>
    <x v="274"/>
    <x v="2"/>
    <s v="United States"/>
    <s v="Columbia"/>
    <s v="Maryland"/>
    <n v="21044"/>
    <x v="3"/>
    <s v="OFF-PA-10000357"/>
    <x v="1"/>
    <s v="Paper"/>
    <s v="Xerox 1888"/>
    <x v="1928"/>
    <n v="5"/>
    <n v="0"/>
    <n v="133.15199999999999"/>
    <n v="6"/>
    <n v="48"/>
    <n v="2017"/>
    <s v="August"/>
    <s v="Q3"/>
  </r>
  <r>
    <n v="3605"/>
    <x v="1788"/>
    <x v="170"/>
    <d v="2017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  <n v="2"/>
    <n v="0"/>
    <n v="8.5543999999999993"/>
    <n v="6"/>
    <n v="34"/>
    <n v="2017"/>
    <s v="August"/>
    <s v="Q3"/>
  </r>
  <r>
    <n v="3606"/>
    <x v="1788"/>
    <x v="170"/>
    <d v="2017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s v="Seth Thomas 12&quot; Clock w/ Goldtone Case"/>
    <x v="2784"/>
    <n v="4"/>
    <n v="0"/>
    <n v="31.252800000000001"/>
    <n v="6"/>
    <n v="34"/>
    <n v="2017"/>
    <s v="August"/>
    <s v="Q3"/>
  </r>
  <r>
    <n v="3607"/>
    <x v="1789"/>
    <x v="299"/>
    <d v="2016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s v="Staple envelope"/>
    <x v="1599"/>
    <n v="3"/>
    <n v="0"/>
    <n v="13.4964"/>
    <n v="4"/>
    <n v="46"/>
    <n v="2016"/>
    <s v="March"/>
    <s v="Q1"/>
  </r>
  <r>
    <n v="3608"/>
    <x v="1790"/>
    <x v="865"/>
    <d v="2014-09-28T00:00:00"/>
    <s v="Second Class"/>
    <s v="ST-20530"/>
    <x v="461"/>
    <x v="0"/>
    <s v="United States"/>
    <s v="New York City"/>
    <s v="New York"/>
    <n v="10035"/>
    <x v="3"/>
    <s v="OFF-BI-10002026"/>
    <x v="1"/>
    <s v="Binders"/>
    <s v="Avery Arch Ring Binders"/>
    <x v="2785"/>
    <n v="3"/>
    <n v="0.2"/>
    <n v="47.061"/>
    <n v="5"/>
    <n v="33.75"/>
    <n v="2014"/>
    <s v="September"/>
    <s v="Q3"/>
  </r>
  <r>
    <n v="3609"/>
    <x v="1791"/>
    <x v="582"/>
    <d v="2014-05-03T00:00:00"/>
    <s v="Standard Class"/>
    <s v="GB-14530"/>
    <x v="334"/>
    <x v="1"/>
    <s v="United States"/>
    <s v="Newark"/>
    <s v="Ohio"/>
    <n v="43055"/>
    <x v="3"/>
    <s v="OFF-LA-10001613"/>
    <x v="1"/>
    <s v="Labels"/>
    <s v="Avery File Folder Labels"/>
    <x v="2721"/>
    <n v="3"/>
    <n v="0.2"/>
    <n v="2.5055999999999998"/>
    <n v="5"/>
    <n v="36.25"/>
    <n v="2014"/>
    <s v="April"/>
    <s v="Q2"/>
  </r>
  <r>
    <n v="3610"/>
    <x v="1791"/>
    <x v="582"/>
    <d v="2014-05-03T00:00:00"/>
    <s v="Standard Class"/>
    <s v="GB-14530"/>
    <x v="334"/>
    <x v="1"/>
    <s v="United States"/>
    <s v="Newark"/>
    <s v="Ohio"/>
    <n v="43055"/>
    <x v="3"/>
    <s v="OFF-ST-10002214"/>
    <x v="1"/>
    <s v="Storage"/>
    <s v="X-Rack File for Hanging Folders"/>
    <x v="2786"/>
    <n v="3"/>
    <n v="0.2"/>
    <n v="2.0322"/>
    <n v="5"/>
    <n v="7.5"/>
    <n v="2014"/>
    <s v="April"/>
    <s v="Q2"/>
  </r>
  <r>
    <n v="3611"/>
    <x v="1791"/>
    <x v="582"/>
    <d v="2014-05-03T00:00:00"/>
    <s v="Standard Class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x v="2787"/>
    <n v="2"/>
    <n v="0.2"/>
    <n v="-37.733199999999997"/>
    <n v="5"/>
    <n v="-21.249999999999996"/>
    <n v="2014"/>
    <s v="April"/>
    <s v="Q2"/>
  </r>
  <r>
    <n v="3612"/>
    <x v="1792"/>
    <x v="896"/>
    <d v="2016-12-01T00:00:00"/>
    <s v="Second Class"/>
    <s v="NC-18535"/>
    <x v="714"/>
    <x v="1"/>
    <s v="United States"/>
    <s v="Dallas"/>
    <s v="Texas"/>
    <n v="75217"/>
    <x v="2"/>
    <s v="TEC-AC-10004864"/>
    <x v="2"/>
    <s v="Accessories"/>
    <s v="Memorex Micro Travel Drive 32 GB"/>
    <x v="2788"/>
    <n v="2"/>
    <n v="0.2"/>
    <n v="16.794599999999999"/>
    <n v="2"/>
    <n v="28.749999999999996"/>
    <n v="2016"/>
    <s v="November"/>
    <s v="Q4"/>
  </r>
  <r>
    <n v="3613"/>
    <x v="1793"/>
    <x v="155"/>
    <d v="2015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  <n v="2"/>
    <n v="0.2"/>
    <n v="5.5511999999999997"/>
    <n v="5"/>
    <n v="33.75"/>
    <n v="2015"/>
    <s v="December"/>
    <s v="Q4"/>
  </r>
  <r>
    <n v="3614"/>
    <x v="1793"/>
    <x v="155"/>
    <d v="2015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  <n v="2"/>
    <n v="0.2"/>
    <n v="10.5754"/>
    <n v="5"/>
    <n v="28.750000000000004"/>
    <n v="2015"/>
    <s v="December"/>
    <s v="Q4"/>
  </r>
  <r>
    <n v="3615"/>
    <x v="1794"/>
    <x v="123"/>
    <d v="2017-11-21T00:00:00"/>
    <s v="First Class"/>
    <s v="SC-20770"/>
    <x v="34"/>
    <x v="1"/>
    <s v="United States"/>
    <s v="San Antonio"/>
    <s v="Texas"/>
    <n v="78207"/>
    <x v="2"/>
    <s v="FUR-TA-10002622"/>
    <x v="0"/>
    <s v="Tables"/>
    <s v="Bush Andora Conference Table, Maple/Graphite Gray Finish"/>
    <x v="2791"/>
    <n v="6"/>
    <n v="0.3"/>
    <n v="-71.811599999999999"/>
    <n v="2"/>
    <n v="-10"/>
    <n v="2017"/>
    <s v="November"/>
    <s v="Q4"/>
  </r>
  <r>
    <n v="3616"/>
    <x v="1794"/>
    <x v="123"/>
    <d v="2017-11-21T00:00:00"/>
    <s v="First Class"/>
    <s v="SC-20770"/>
    <x v="34"/>
    <x v="1"/>
    <s v="United States"/>
    <s v="San Antonio"/>
    <s v="Texas"/>
    <n v="78207"/>
    <x v="2"/>
    <s v="OFF-AR-10001915"/>
    <x v="1"/>
    <s v="Art"/>
    <s v="Peel-Off China Markers"/>
    <x v="2792"/>
    <n v="4"/>
    <n v="0.2"/>
    <n v="8.7384000000000004"/>
    <n v="2"/>
    <n v="27.500000000000004"/>
    <n v="2017"/>
    <s v="November"/>
    <s v="Q4"/>
  </r>
  <r>
    <n v="3617"/>
    <x v="1795"/>
    <x v="64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  <n v="5"/>
    <n v="0.7"/>
    <n v="-7.3254999999999999"/>
    <n v="4"/>
    <n v="-76.666666666666671"/>
    <n v="2016"/>
    <s v="September"/>
    <s v="Q3"/>
  </r>
  <r>
    <n v="3618"/>
    <x v="1796"/>
    <x v="507"/>
    <d v="2017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x v="1611"/>
    <n v="2"/>
    <n v="0.2"/>
    <n v="152.495"/>
    <n v="4"/>
    <n v="31.25"/>
    <n v="2017"/>
    <s v="September"/>
    <s v="Q3"/>
  </r>
  <r>
    <n v="3619"/>
    <x v="1796"/>
    <x v="507"/>
    <d v="2017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x v="345"/>
    <n v="1"/>
    <n v="0.2"/>
    <n v="1.7375"/>
    <n v="4"/>
    <n v="31.250000000000007"/>
    <n v="2017"/>
    <s v="September"/>
    <s v="Q3"/>
  </r>
  <r>
    <n v="3620"/>
    <x v="1796"/>
    <x v="507"/>
    <d v="2017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x v="2794"/>
    <n v="5"/>
    <n v="0"/>
    <n v="65.355000000000004"/>
    <n v="4"/>
    <n v="30.000000000000004"/>
    <n v="2017"/>
    <s v="September"/>
    <s v="Q3"/>
  </r>
  <r>
    <n v="3621"/>
    <x v="1797"/>
    <x v="897"/>
    <d v="2016-09-29T00:00:00"/>
    <s v="Standard Class"/>
    <s v="SH-19975"/>
    <x v="64"/>
    <x v="1"/>
    <s v="United States"/>
    <s v="Smyrna"/>
    <s v="Tennessee"/>
    <n v="37167"/>
    <x v="0"/>
    <s v="OFF-AR-10003727"/>
    <x v="1"/>
    <s v="Art"/>
    <s v="Berol Giant Pencil Sharpener"/>
    <x v="2795"/>
    <n v="3"/>
    <n v="0.2"/>
    <n v="4.5872999999999999"/>
    <n v="7"/>
    <n v="11.249999999999998"/>
    <n v="2016"/>
    <s v="September"/>
    <s v="Q3"/>
  </r>
  <r>
    <n v="3622"/>
    <x v="1797"/>
    <x v="897"/>
    <d v="2016-09-29T00:00:00"/>
    <s v="Standard Class"/>
    <s v="SH-19975"/>
    <x v="64"/>
    <x v="1"/>
    <s v="United States"/>
    <s v="Smyrna"/>
    <s v="Tennessee"/>
    <n v="37167"/>
    <x v="0"/>
    <s v="TEC-PH-10004071"/>
    <x v="2"/>
    <s v="Phones"/>
    <s v="PayAnywhere Card Reader"/>
    <x v="2796"/>
    <n v="8"/>
    <n v="0.2"/>
    <n v="5.5944000000000003"/>
    <n v="7"/>
    <n v="8.75"/>
    <n v="2016"/>
    <s v="September"/>
    <s v="Q3"/>
  </r>
  <r>
    <n v="3623"/>
    <x v="1798"/>
    <x v="80"/>
    <d v="2014-09-19T00:00:00"/>
    <s v="Standard Class"/>
    <s v="JC-15775"/>
    <x v="547"/>
    <x v="0"/>
    <s v="United States"/>
    <s v="Macon"/>
    <s v="Georgia"/>
    <n v="31204"/>
    <x v="0"/>
    <s v="FUR-FU-10002878"/>
    <x v="0"/>
    <s v="Furnishings"/>
    <s v="Seth Thomas 14&quot; Day/Date Wall Clock"/>
    <x v="2797"/>
    <n v="5"/>
    <n v="0"/>
    <n v="52.688000000000002"/>
    <n v="5"/>
    <n v="37"/>
    <n v="2014"/>
    <s v="September"/>
    <s v="Q3"/>
  </r>
  <r>
    <n v="3624"/>
    <x v="1798"/>
    <x v="80"/>
    <d v="2014-09-19T00:00:00"/>
    <s v="Standard Class"/>
    <s v="JC-15775"/>
    <x v="547"/>
    <x v="0"/>
    <s v="United States"/>
    <s v="Macon"/>
    <s v="Georgia"/>
    <n v="31204"/>
    <x v="0"/>
    <s v="OFF-BI-10001890"/>
    <x v="1"/>
    <s v="Binders"/>
    <s v="Avery Poly Binder Pockets"/>
    <x v="181"/>
    <n v="2"/>
    <n v="0"/>
    <n v="3.4367999999999999"/>
    <n v="5"/>
    <n v="48"/>
    <n v="2014"/>
    <s v="September"/>
    <s v="Q3"/>
  </r>
  <r>
    <n v="3625"/>
    <x v="1799"/>
    <x v="240"/>
    <d v="2017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/Set"/>
    <x v="2798"/>
    <n v="12"/>
    <n v="0.2"/>
    <n v="42.588000000000001"/>
    <n v="2"/>
    <n v="6.25"/>
    <n v="2017"/>
    <s v="May"/>
    <s v="Q2"/>
  </r>
  <r>
    <n v="3626"/>
    <x v="1799"/>
    <x v="240"/>
    <d v="2017-05-21T00:00:00"/>
    <s v="Second Class"/>
    <s v="BC-11125"/>
    <x v="604"/>
    <x v="2"/>
    <s v="United States"/>
    <s v="San Francisco"/>
    <s v="California"/>
    <n v="94109"/>
    <x v="1"/>
    <s v="OFF-AR-10001315"/>
    <x v="1"/>
    <s v="Art"/>
    <s v="Newell 310"/>
    <x v="2799"/>
    <n v="2"/>
    <n v="0"/>
    <n v="1.0207999999999999"/>
    <n v="2"/>
    <n v="28.999999999999996"/>
    <n v="2017"/>
    <s v="May"/>
    <s v="Q2"/>
  </r>
  <r>
    <n v="3627"/>
    <x v="1799"/>
    <x v="240"/>
    <d v="2017-05-21T00:00:00"/>
    <s v="Second Class"/>
    <s v="BC-11125"/>
    <x v="604"/>
    <x v="2"/>
    <s v="United States"/>
    <s v="San Francisco"/>
    <s v="California"/>
    <n v="94109"/>
    <x v="1"/>
    <s v="OFF-AR-10000122"/>
    <x v="1"/>
    <s v="Art"/>
    <s v="Newell 314"/>
    <x v="2228"/>
    <n v="1"/>
    <n v="0"/>
    <n v="1.395"/>
    <n v="2"/>
    <n v="25"/>
    <n v="2017"/>
    <s v="May"/>
    <s v="Q2"/>
  </r>
  <r>
    <n v="3628"/>
    <x v="1799"/>
    <x v="240"/>
    <d v="2017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x v="2800"/>
    <n v="1"/>
    <n v="0"/>
    <n v="10.896000000000001"/>
    <n v="2"/>
    <n v="30.000000000000004"/>
    <n v="2017"/>
    <s v="May"/>
    <s v="Q2"/>
  </r>
  <r>
    <n v="3629"/>
    <x v="1800"/>
    <x v="128"/>
    <d v="2014-08-13T00:00:00"/>
    <s v="Standard Class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x v="2801"/>
    <n v="7"/>
    <n v="0.2"/>
    <n v="643.98249999999996"/>
    <n v="4"/>
    <n v="31.249999999999993"/>
    <n v="2014"/>
    <s v="August"/>
    <s v="Q3"/>
  </r>
  <r>
    <n v="3630"/>
    <x v="1801"/>
    <x v="200"/>
    <d v="2017-11-30T00:00:00"/>
    <s v="Standard Class"/>
    <s v="CC-12610"/>
    <x v="566"/>
    <x v="1"/>
    <s v="United States"/>
    <s v="Columbus"/>
    <s v="Ohio"/>
    <n v="43229"/>
    <x v="3"/>
    <s v="OFF-AP-10002082"/>
    <x v="1"/>
    <s v="Appliances"/>
    <s v="Holmes HEPA Air Purifier"/>
    <x v="2413"/>
    <n v="3"/>
    <n v="0.2"/>
    <n v="9.8010000000000002"/>
    <n v="4"/>
    <n v="18.75"/>
    <n v="2017"/>
    <s v="November"/>
    <s v="Q4"/>
  </r>
  <r>
    <n v="3631"/>
    <x v="1801"/>
    <x v="200"/>
    <d v="2017-11-30T00:00:00"/>
    <s v="Standard Class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x v="2802"/>
    <n v="7"/>
    <n v="0.2"/>
    <n v="23.977799999999998"/>
    <n v="4"/>
    <n v="11.249999999999998"/>
    <n v="2017"/>
    <s v="November"/>
    <s v="Q4"/>
  </r>
  <r>
    <n v="3632"/>
    <x v="1802"/>
    <x v="898"/>
    <d v="2017-05-08T00:00:00"/>
    <s v="Second Class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x v="2803"/>
    <n v="2"/>
    <n v="0"/>
    <n v="19.465599999999998"/>
    <n v="5"/>
    <n v="27.999999999999996"/>
    <n v="2017"/>
    <s v="May"/>
    <s v="Q2"/>
  </r>
  <r>
    <n v="3633"/>
    <x v="1802"/>
    <x v="898"/>
    <d v="2017-05-08T00:00:00"/>
    <s v="Second Class"/>
    <s v="DB-12970"/>
    <x v="715"/>
    <x v="1"/>
    <s v="United States"/>
    <s v="Los Angeles"/>
    <s v="California"/>
    <n v="90004"/>
    <x v="1"/>
    <s v="OFF-ST-10000025"/>
    <x v="1"/>
    <s v="Storage"/>
    <s v="Fellowes Stor/Drawer Steel Plus Storage Drawers"/>
    <x v="2804"/>
    <n v="8"/>
    <n v="0"/>
    <n v="45.806399999999996"/>
    <n v="5"/>
    <n v="5.9999999999999991"/>
    <n v="2017"/>
    <s v="May"/>
    <s v="Q2"/>
  </r>
  <r>
    <n v="3634"/>
    <x v="1803"/>
    <x v="338"/>
    <d v="2016-11-14T00:00:00"/>
    <s v="Standard Class"/>
    <s v="PP-18955"/>
    <x v="452"/>
    <x v="2"/>
    <s v="United States"/>
    <s v="Springfield"/>
    <s v="Ohio"/>
    <n v="45503"/>
    <x v="3"/>
    <s v="OFF-LA-10001613"/>
    <x v="1"/>
    <s v="Labels"/>
    <s v="Avery File Folder Labels"/>
    <x v="2106"/>
    <n v="4"/>
    <n v="0.2"/>
    <n v="3.3408000000000002"/>
    <n v="4"/>
    <n v="36.250000000000007"/>
    <n v="2016"/>
    <s v="November"/>
    <s v="Q4"/>
  </r>
  <r>
    <n v="3635"/>
    <x v="1803"/>
    <x v="338"/>
    <d v="2016-11-14T00:00:00"/>
    <s v="Standard Class"/>
    <s v="PP-18955"/>
    <x v="452"/>
    <x v="2"/>
    <s v="United States"/>
    <s v="Springfield"/>
    <s v="Ohio"/>
    <n v="45503"/>
    <x v="3"/>
    <s v="TEC-PH-10000376"/>
    <x v="2"/>
    <s v="Phones"/>
    <s v="Square Credit Card Reader"/>
    <x v="2805"/>
    <n v="7"/>
    <n v="0.4"/>
    <n v="-9.7902000000000005"/>
    <n v="4"/>
    <n v="-23.333333333333336"/>
    <n v="2016"/>
    <s v="November"/>
    <s v="Q4"/>
  </r>
  <r>
    <n v="3636"/>
    <x v="1803"/>
    <x v="338"/>
    <d v="2016-11-14T00:00:00"/>
    <s v="Standard Class"/>
    <s v="PP-18955"/>
    <x v="452"/>
    <x v="2"/>
    <s v="United States"/>
    <s v="Springfield"/>
    <s v="Ohio"/>
    <n v="45503"/>
    <x v="3"/>
    <s v="OFF-PA-10004039"/>
    <x v="1"/>
    <s v="Paper"/>
    <s v="Xerox 1882"/>
    <x v="2806"/>
    <n v="2"/>
    <n v="0.2"/>
    <n v="32.468400000000003"/>
    <n v="4"/>
    <n v="36.250000000000007"/>
    <n v="2016"/>
    <s v="November"/>
    <s v="Q4"/>
  </r>
  <r>
    <n v="3637"/>
    <x v="1803"/>
    <x v="338"/>
    <d v="2016-11-14T00:00:00"/>
    <s v="Standard Class"/>
    <s v="PP-18955"/>
    <x v="452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  <n v="3"/>
    <n v="0.2"/>
    <n v="7.5087000000000002"/>
    <n v="4"/>
    <n v="33.75"/>
    <n v="2016"/>
    <s v="November"/>
    <s v="Q4"/>
  </r>
  <r>
    <n v="3638"/>
    <x v="1803"/>
    <x v="338"/>
    <d v="2016-11-14T00:00:00"/>
    <s v="Standard Class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x v="2808"/>
    <n v="4"/>
    <n v="0.2"/>
    <n v="29.302"/>
    <n v="4"/>
    <n v="8.75"/>
    <n v="2016"/>
    <s v="November"/>
    <s v="Q4"/>
  </r>
  <r>
    <n v="3639"/>
    <x v="1803"/>
    <x v="338"/>
    <d v="2016-11-14T00:00:00"/>
    <s v="Standard Class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x v="2809"/>
    <n v="7"/>
    <n v="0.2"/>
    <n v="29.657599999999999"/>
    <n v="4"/>
    <n v="20"/>
    <n v="2016"/>
    <s v="November"/>
    <s v="Q4"/>
  </r>
  <r>
    <n v="3640"/>
    <x v="1803"/>
    <x v="338"/>
    <d v="2016-11-14T00:00:00"/>
    <s v="Standard Class"/>
    <s v="PP-18955"/>
    <x v="452"/>
    <x v="2"/>
    <s v="United States"/>
    <s v="Springfield"/>
    <s v="Ohio"/>
    <n v="45503"/>
    <x v="3"/>
    <s v="OFF-PA-10000682"/>
    <x v="1"/>
    <s v="Paper"/>
    <s v="Xerox 1924"/>
    <x v="696"/>
    <n v="1"/>
    <n v="0.2"/>
    <n v="1.6761999999999999"/>
    <n v="4"/>
    <n v="36.25"/>
    <n v="2016"/>
    <s v="November"/>
    <s v="Q4"/>
  </r>
  <r>
    <n v="3641"/>
    <x v="1803"/>
    <x v="338"/>
    <d v="2016-11-14T00:00:00"/>
    <s v="Standard Class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/Pack"/>
    <x v="2810"/>
    <n v="7"/>
    <n v="0.2"/>
    <n v="-29.0745"/>
    <n v="4"/>
    <n v="-16.25"/>
    <n v="2016"/>
    <s v="November"/>
    <s v="Q4"/>
  </r>
  <r>
    <n v="3642"/>
    <x v="1803"/>
    <x v="338"/>
    <d v="2016-11-14T00:00:00"/>
    <s v="Standard Class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x v="2811"/>
    <n v="7"/>
    <n v="0.7"/>
    <n v="-46.591999999999999"/>
    <n v="4"/>
    <n v="-66.666666666666657"/>
    <n v="2016"/>
    <s v="November"/>
    <s v="Q4"/>
  </r>
  <r>
    <n v="3643"/>
    <x v="1804"/>
    <x v="414"/>
    <d v="2014-12-23T00:00:00"/>
    <s v="Second Class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x v="1611"/>
    <n v="2"/>
    <n v="0.2"/>
    <n v="152.495"/>
    <n v="3"/>
    <n v="31.25"/>
    <n v="2014"/>
    <s v="December"/>
    <s v="Q4"/>
  </r>
  <r>
    <n v="3644"/>
    <x v="1804"/>
    <x v="414"/>
    <d v="2014-12-23T00:00:00"/>
    <s v="Second Class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x v="2812"/>
    <n v="2"/>
    <n v="0"/>
    <n v="12.298"/>
    <n v="3"/>
    <n v="26"/>
    <n v="2014"/>
    <s v="December"/>
    <s v="Q4"/>
  </r>
  <r>
    <n v="3645"/>
    <x v="1804"/>
    <x v="414"/>
    <d v="2014-12-23T00:00:00"/>
    <s v="Second Class"/>
    <s v="MC-17845"/>
    <x v="266"/>
    <x v="0"/>
    <s v="United States"/>
    <s v="Los Angeles"/>
    <s v="California"/>
    <n v="90008"/>
    <x v="1"/>
    <s v="OFF-AR-10004269"/>
    <x v="1"/>
    <s v="Art"/>
    <s v="Newell 31"/>
    <x v="1508"/>
    <n v="1"/>
    <n v="0"/>
    <n v="1.1564000000000001"/>
    <n v="3"/>
    <n v="28.000000000000004"/>
    <n v="2014"/>
    <s v="December"/>
    <s v="Q4"/>
  </r>
  <r>
    <n v="3646"/>
    <x v="1804"/>
    <x v="414"/>
    <d v="2014-12-23T00:00:00"/>
    <s v="Second Class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  <n v="5"/>
    <n v="0.2"/>
    <n v="50.414000000000001"/>
    <n v="3"/>
    <n v="32.5"/>
    <n v="2014"/>
    <s v="December"/>
    <s v="Q4"/>
  </r>
  <r>
    <n v="3647"/>
    <x v="1805"/>
    <x v="739"/>
    <d v="2014-07-27T00:00:00"/>
    <s v="Second Class"/>
    <s v="VF-21715"/>
    <x v="665"/>
    <x v="2"/>
    <s v="United States"/>
    <s v="Los Angeles"/>
    <s v="California"/>
    <n v="90045"/>
    <x v="1"/>
    <s v="OFF-PA-10002195"/>
    <x v="1"/>
    <s v="Paper"/>
    <s v="Xerox 1966"/>
    <x v="90"/>
    <n v="1"/>
    <n v="0"/>
    <n v="3.1751999999999998"/>
    <n v="2"/>
    <n v="48.999999999999993"/>
    <n v="2014"/>
    <s v="July"/>
    <s v="Q3"/>
  </r>
  <r>
    <n v="3648"/>
    <x v="1805"/>
    <x v="739"/>
    <d v="2014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x v="2814"/>
    <n v="4"/>
    <n v="0"/>
    <n v="4.5007999999999999"/>
    <n v="2"/>
    <n v="28.999999999999996"/>
    <n v="2014"/>
    <s v="July"/>
    <s v="Q3"/>
  </r>
  <r>
    <n v="3649"/>
    <x v="1806"/>
    <x v="6"/>
    <d v="2015-11-27T00:00:00"/>
    <s v="Standard Class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  <n v="2"/>
    <n v="0.7"/>
    <n v="-2.0621999999999998"/>
    <n v="5"/>
    <n v="-69.999999999999986"/>
    <n v="2015"/>
    <s v="November"/>
    <s v="Q4"/>
  </r>
  <r>
    <n v="3650"/>
    <x v="1806"/>
    <x v="6"/>
    <d v="2015-11-27T00:00:00"/>
    <s v="Standard Class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/Box"/>
    <x v="2815"/>
    <n v="6"/>
    <n v="0.2"/>
    <n v="18.5976"/>
    <n v="5"/>
    <n v="33.75"/>
    <n v="2015"/>
    <s v="November"/>
    <s v="Q4"/>
  </r>
  <r>
    <n v="3651"/>
    <x v="1807"/>
    <x v="34"/>
    <d v="2017-12-11T00:00:00"/>
    <s v="Second Class"/>
    <s v="DB-13210"/>
    <x v="203"/>
    <x v="0"/>
    <s v="United States"/>
    <s v="Detroit"/>
    <s v="Michigan"/>
    <n v="48234"/>
    <x v="2"/>
    <s v="TEC-AC-10004859"/>
    <x v="2"/>
    <s v="Accessories"/>
    <s v="Maxell Pro 80 Minute CD-R, 10/Pack"/>
    <x v="2816"/>
    <n v="6"/>
    <n v="0"/>
    <n v="41.951999999999998"/>
    <n v="2"/>
    <n v="40"/>
    <n v="2017"/>
    <s v="December"/>
    <s v="Q4"/>
  </r>
  <r>
    <n v="3652"/>
    <x v="1807"/>
    <x v="34"/>
    <d v="2017-12-11T00:00:00"/>
    <s v="Second Class"/>
    <s v="DB-13210"/>
    <x v="203"/>
    <x v="0"/>
    <s v="United States"/>
    <s v="Detroit"/>
    <s v="Michigan"/>
    <n v="48234"/>
    <x v="2"/>
    <s v="OFF-AR-10001860"/>
    <x v="1"/>
    <s v="Art"/>
    <s v="BIC Liqua Brite Liner"/>
    <x v="2817"/>
    <n v="5"/>
    <n v="0"/>
    <n v="12.492000000000001"/>
    <n v="2"/>
    <n v="36"/>
    <n v="2017"/>
    <s v="December"/>
    <s v="Q4"/>
  </r>
  <r>
    <n v="3653"/>
    <x v="1807"/>
    <x v="34"/>
    <d v="2017-12-11T00:00:00"/>
    <s v="Second Class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x v="2818"/>
    <n v="4"/>
    <n v="0"/>
    <n v="15.511200000000001"/>
    <n v="2"/>
    <n v="46"/>
    <n v="2017"/>
    <s v="December"/>
    <s v="Q4"/>
  </r>
  <r>
    <n v="3654"/>
    <x v="1807"/>
    <x v="34"/>
    <d v="2017-12-11T00:00:00"/>
    <s v="Second Class"/>
    <s v="DB-13210"/>
    <x v="203"/>
    <x v="0"/>
    <s v="United States"/>
    <s v="Detroit"/>
    <s v="Michigan"/>
    <n v="48234"/>
    <x v="2"/>
    <s v="OFF-PA-10000349"/>
    <x v="1"/>
    <s v="Paper"/>
    <s v="Easy-staple paper"/>
    <x v="1801"/>
    <n v="3"/>
    <n v="0"/>
    <n v="7.0217999999999998"/>
    <n v="2"/>
    <n v="47"/>
    <n v="2017"/>
    <s v="December"/>
    <s v="Q4"/>
  </r>
  <r>
    <n v="3655"/>
    <x v="1808"/>
    <x v="515"/>
    <d v="2017-09-05T00:00:00"/>
    <s v="Standard Class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x v="2819"/>
    <n v="9"/>
    <n v="0"/>
    <n v="166.06979999999999"/>
    <n v="5"/>
    <n v="25.999999999999996"/>
    <n v="2017"/>
    <s v="August"/>
    <s v="Q3"/>
  </r>
  <r>
    <n v="3656"/>
    <x v="1809"/>
    <x v="558"/>
    <d v="2017-04-30T00:00:00"/>
    <s v="Standard Class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x v="391"/>
    <n v="2"/>
    <n v="0.2"/>
    <n v="-21.294"/>
    <n v="6"/>
    <n v="-18.75"/>
    <n v="2017"/>
    <s v="April"/>
    <s v="Q2"/>
  </r>
  <r>
    <n v="3657"/>
    <x v="1810"/>
    <x v="565"/>
    <d v="2017-09-14T00:00:00"/>
    <s v="Standard Class"/>
    <s v="DB-13555"/>
    <x v="587"/>
    <x v="1"/>
    <s v="United States"/>
    <s v="Dublin"/>
    <s v="Ohio"/>
    <n v="43017"/>
    <x v="3"/>
    <s v="TEC-AC-10002558"/>
    <x v="2"/>
    <s v="Accessories"/>
    <s v="Imation Swivel Flash Drive USB flash drive - 8 GB"/>
    <x v="2820"/>
    <n v="1"/>
    <n v="0.2"/>
    <n v="1.7055"/>
    <n v="6"/>
    <n v="18.75"/>
    <n v="2017"/>
    <s v="September"/>
    <s v="Q3"/>
  </r>
  <r>
    <n v="3658"/>
    <x v="1811"/>
    <x v="899"/>
    <d v="2015-03-17T00:00:00"/>
    <s v="Standard Class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x v="2821"/>
    <n v="3"/>
    <n v="0.2"/>
    <n v="2.9321999999999999"/>
    <n v="5"/>
    <n v="33.75"/>
    <n v="2015"/>
    <s v="March"/>
    <s v="Q1"/>
  </r>
  <r>
    <n v="3659"/>
    <x v="1811"/>
    <x v="899"/>
    <d v="2015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x v="2822"/>
    <n v="4"/>
    <n v="0.2"/>
    <n v="3.86"/>
    <n v="5"/>
    <n v="12.5"/>
    <n v="2015"/>
    <s v="March"/>
    <s v="Q1"/>
  </r>
  <r>
    <n v="3660"/>
    <x v="1811"/>
    <x v="899"/>
    <d v="2015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x v="1669"/>
    <n v="3"/>
    <n v="0.2"/>
    <n v="1.4418"/>
    <n v="5"/>
    <n v="22.499999999999996"/>
    <n v="2015"/>
    <s v="March"/>
    <s v="Q1"/>
  </r>
  <r>
    <n v="3661"/>
    <x v="1812"/>
    <x v="427"/>
    <d v="2016-07-23T00:00:00"/>
    <s v="Standard Class"/>
    <s v="JP-15460"/>
    <x v="687"/>
    <x v="1"/>
    <s v="United States"/>
    <s v="Glendale"/>
    <s v="Arizona"/>
    <n v="85301"/>
    <x v="1"/>
    <s v="OFF-SU-10004782"/>
    <x v="1"/>
    <s v="Supplies"/>
    <s v="Elite 5&quot; Scissors"/>
    <x v="2823"/>
    <n v="5"/>
    <n v="0.2"/>
    <n v="4.2249999999999996"/>
    <n v="5"/>
    <n v="12.5"/>
    <n v="2016"/>
    <s v="July"/>
    <s v="Q3"/>
  </r>
  <r>
    <n v="3662"/>
    <x v="1813"/>
    <x v="900"/>
    <d v="2016-06-15T00:00:00"/>
    <s v="Second Class"/>
    <s v="SC-20050"/>
    <x v="337"/>
    <x v="2"/>
    <s v="United States"/>
    <s v="Jackson"/>
    <s v="Michigan"/>
    <n v="49201"/>
    <x v="2"/>
    <s v="TEC-PH-10003484"/>
    <x v="2"/>
    <s v="Phones"/>
    <s v="Ooma Telo VoIP Home Phone System"/>
    <x v="2216"/>
    <n v="3"/>
    <n v="0"/>
    <n v="94.492500000000007"/>
    <n v="2"/>
    <n v="25"/>
    <n v="2016"/>
    <s v="June"/>
    <s v="Q2"/>
  </r>
  <r>
    <n v="3663"/>
    <x v="1814"/>
    <x v="445"/>
    <d v="2017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x v="2824"/>
    <n v="10"/>
    <n v="0"/>
    <n v="93.203999999999994"/>
    <n v="6"/>
    <n v="36"/>
    <n v="2017"/>
    <s v="July"/>
    <s v="Q3"/>
  </r>
  <r>
    <n v="3664"/>
    <x v="1814"/>
    <x v="445"/>
    <d v="2017-07-09T00:00:00"/>
    <s v="Standard Class"/>
    <s v="FM-14290"/>
    <x v="86"/>
    <x v="2"/>
    <s v="United States"/>
    <s v="Quincy"/>
    <s v="Massachusetts"/>
    <n v="2169"/>
    <x v="3"/>
    <s v="OFF-PA-10001970"/>
    <x v="1"/>
    <s v="Paper"/>
    <s v="Xerox 1881"/>
    <x v="332"/>
    <n v="2"/>
    <n v="0"/>
    <n v="11.543200000000001"/>
    <n v="6"/>
    <n v="47"/>
    <n v="2017"/>
    <s v="July"/>
    <s v="Q3"/>
  </r>
  <r>
    <n v="3665"/>
    <x v="1815"/>
    <x v="589"/>
    <d v="2014-12-13T00:00:00"/>
    <s v="Standard Class"/>
    <s v="TB-21250"/>
    <x v="621"/>
    <x v="0"/>
    <s v="United States"/>
    <s v="Salem"/>
    <s v="Oregon"/>
    <n v="97301"/>
    <x v="1"/>
    <s v="OFF-LA-10001569"/>
    <x v="1"/>
    <s v="Labels"/>
    <s v="Avery 499"/>
    <x v="2825"/>
    <n v="7"/>
    <n v="0.2"/>
    <n v="9.0635999999999992"/>
    <n v="5"/>
    <n v="32.499999999999993"/>
    <n v="2014"/>
    <s v="December"/>
    <s v="Q4"/>
  </r>
  <r>
    <n v="3666"/>
    <x v="1815"/>
    <x v="589"/>
    <d v="2014-12-13T00:00:00"/>
    <s v="Standard Class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  <n v="4"/>
    <n v="0.7"/>
    <n v="-4.5191999999999997"/>
    <n v="5"/>
    <n v="-70"/>
    <n v="2014"/>
    <s v="December"/>
    <s v="Q4"/>
  </r>
  <r>
    <n v="3667"/>
    <x v="1815"/>
    <x v="589"/>
    <d v="2014-12-13T00:00:00"/>
    <s v="Standard Class"/>
    <s v="TB-21250"/>
    <x v="621"/>
    <x v="0"/>
    <s v="United States"/>
    <s v="Salem"/>
    <s v="Oregon"/>
    <n v="97301"/>
    <x v="1"/>
    <s v="TEC-PH-10003095"/>
    <x v="2"/>
    <s v="Phones"/>
    <s v="Samsung HM1900 Bluetooth Headset"/>
    <x v="2610"/>
    <n v="3"/>
    <n v="0.2"/>
    <n v="19.754999999999999"/>
    <n v="5"/>
    <n v="37.5"/>
    <n v="2014"/>
    <s v="December"/>
    <s v="Q4"/>
  </r>
  <r>
    <n v="3668"/>
    <x v="1815"/>
    <x v="589"/>
    <d v="2014-12-13T00:00:00"/>
    <s v="Standard Class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x v="2827"/>
    <n v="5"/>
    <n v="0.2"/>
    <n v="-2.6025"/>
    <n v="5"/>
    <n v="-18.75"/>
    <n v="2014"/>
    <s v="December"/>
    <s v="Q4"/>
  </r>
  <r>
    <n v="3669"/>
    <x v="1815"/>
    <x v="589"/>
    <d v="2014-12-13T00:00:00"/>
    <s v="Standard Class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x v="434"/>
    <n v="10"/>
    <n v="0.2"/>
    <n v="-18.186"/>
    <n v="5"/>
    <n v="-17.5"/>
    <n v="2014"/>
    <s v="December"/>
    <s v="Q4"/>
  </r>
  <r>
    <n v="3670"/>
    <x v="1815"/>
    <x v="589"/>
    <d v="2014-12-13T00:00:00"/>
    <s v="Standard Class"/>
    <s v="TB-21250"/>
    <x v="621"/>
    <x v="0"/>
    <s v="United States"/>
    <s v="Salem"/>
    <s v="Oregon"/>
    <n v="97301"/>
    <x v="1"/>
    <s v="OFF-LA-10004409"/>
    <x v="1"/>
    <s v="Labels"/>
    <s v="Avery 492"/>
    <x v="132"/>
    <n v="5"/>
    <n v="0.2"/>
    <n v="3.7440000000000002"/>
    <n v="5"/>
    <n v="32.5"/>
    <n v="2014"/>
    <s v="December"/>
    <s v="Q4"/>
  </r>
  <r>
    <n v="3671"/>
    <x v="1815"/>
    <x v="589"/>
    <d v="2014-12-13T00:00:00"/>
    <s v="Standard Class"/>
    <s v="TB-21250"/>
    <x v="621"/>
    <x v="0"/>
    <s v="United States"/>
    <s v="Salem"/>
    <s v="Oregon"/>
    <n v="97301"/>
    <x v="1"/>
    <s v="OFF-PA-10001569"/>
    <x v="1"/>
    <s v="Paper"/>
    <s v="Xerox 232"/>
    <x v="559"/>
    <n v="2"/>
    <n v="0.2"/>
    <n v="3.6288"/>
    <n v="5"/>
    <n v="35"/>
    <n v="2014"/>
    <s v="December"/>
    <s v="Q4"/>
  </r>
  <r>
    <n v="3672"/>
    <x v="1815"/>
    <x v="589"/>
    <d v="2014-12-13T00:00:00"/>
    <s v="Standard Class"/>
    <s v="TB-21250"/>
    <x v="621"/>
    <x v="0"/>
    <s v="United States"/>
    <s v="Salem"/>
    <s v="Oregon"/>
    <n v="97301"/>
    <x v="1"/>
    <s v="OFF-ST-10001031"/>
    <x v="1"/>
    <s v="Storage"/>
    <s v="Adjustable Personal File Tote"/>
    <x v="381"/>
    <n v="3"/>
    <n v="0.2"/>
    <n v="2.9304000000000001"/>
    <n v="5"/>
    <n v="7.5"/>
    <n v="2014"/>
    <s v="December"/>
    <s v="Q4"/>
  </r>
  <r>
    <n v="3673"/>
    <x v="1816"/>
    <x v="143"/>
    <d v="2016-04-14T00:00:00"/>
    <s v="Standard Class"/>
    <s v="EH-14125"/>
    <x v="258"/>
    <x v="2"/>
    <s v="United States"/>
    <s v="Troy"/>
    <s v="Ohio"/>
    <n v="45373"/>
    <x v="3"/>
    <s v="OFF-EN-10002312"/>
    <x v="1"/>
    <s v="Envelopes"/>
    <s v="#10 Self-Seal White Envelopes"/>
    <x v="2828"/>
    <n v="1"/>
    <n v="0.2"/>
    <n v="3.2161"/>
    <n v="6"/>
    <n v="36.25"/>
    <n v="2016"/>
    <s v="April"/>
    <s v="Q2"/>
  </r>
  <r>
    <n v="3674"/>
    <x v="1816"/>
    <x v="143"/>
    <d v="2016-04-14T00:00:00"/>
    <s v="Standard Class"/>
    <s v="EH-14125"/>
    <x v="258"/>
    <x v="2"/>
    <s v="United States"/>
    <s v="Troy"/>
    <s v="Ohio"/>
    <n v="45373"/>
    <x v="3"/>
    <s v="OFF-BI-10004224"/>
    <x v="1"/>
    <s v="Binders"/>
    <s v="Catalog Binders with Expanding Posts"/>
    <x v="1425"/>
    <n v="6"/>
    <n v="0.7"/>
    <n v="-100.92"/>
    <n v="6"/>
    <n v="-83.333333333333343"/>
    <n v="2016"/>
    <s v="April"/>
    <s v="Q2"/>
  </r>
  <r>
    <n v="3675"/>
    <x v="1817"/>
    <x v="44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x v="2829"/>
    <n v="2"/>
    <n v="0.3"/>
    <n v="-30.933199999999999"/>
    <n v="5"/>
    <n v="-24.285714285714285"/>
    <n v="2017"/>
    <s v="November"/>
    <s v="Q4"/>
  </r>
  <r>
    <n v="3676"/>
    <x v="1817"/>
    <x v="44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s v="Xerox 191"/>
    <x v="1097"/>
    <n v="3"/>
    <n v="0.2"/>
    <n v="16.183800000000002"/>
    <n v="5"/>
    <n v="33.75"/>
    <n v="2017"/>
    <s v="November"/>
    <s v="Q4"/>
  </r>
  <r>
    <n v="3677"/>
    <x v="1818"/>
    <x v="901"/>
    <d v="2015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x v="785"/>
    <n v="2"/>
    <n v="0"/>
    <n v="14.671799999999999"/>
    <n v="4"/>
    <n v="32.999999999999993"/>
    <n v="2015"/>
    <s v="December"/>
    <s v="Q4"/>
  </r>
  <r>
    <n v="3678"/>
    <x v="1819"/>
    <x v="584"/>
    <d v="2015-07-14T00:00:00"/>
    <s v="Standard Class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x v="2347"/>
    <n v="4"/>
    <n v="0"/>
    <n v="5.056"/>
    <n v="5"/>
    <n v="32"/>
    <n v="2015"/>
    <s v="July"/>
    <s v="Q3"/>
  </r>
  <r>
    <n v="3679"/>
    <x v="1819"/>
    <x v="584"/>
    <d v="2015-07-14T00:00:00"/>
    <s v="Standard Class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x v="2830"/>
    <n v="3"/>
    <n v="0"/>
    <n v="209.23650000000001"/>
    <n v="5"/>
    <n v="45"/>
    <n v="2015"/>
    <s v="July"/>
    <s v="Q3"/>
  </r>
  <r>
    <n v="3680"/>
    <x v="1819"/>
    <x v="584"/>
    <d v="2015-07-14T00:00:00"/>
    <s v="Standard Class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x v="2831"/>
    <n v="2"/>
    <n v="0"/>
    <n v="20.015599999999999"/>
    <n v="5"/>
    <n v="10.999999999999998"/>
    <n v="2015"/>
    <s v="July"/>
    <s v="Q3"/>
  </r>
  <r>
    <n v="3681"/>
    <x v="1819"/>
    <x v="584"/>
    <d v="2015-07-14T00:00:00"/>
    <s v="Standard Class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  <n v="3"/>
    <n v="0"/>
    <n v="5.6993999999999998"/>
    <n v="5"/>
    <n v="46"/>
    <n v="2015"/>
    <s v="July"/>
    <s v="Q3"/>
  </r>
  <r>
    <n v="3682"/>
    <x v="1819"/>
    <x v="584"/>
    <d v="2015-07-14T00:00:00"/>
    <s v="Standard Class"/>
    <s v="BT-11680"/>
    <x v="537"/>
    <x v="0"/>
    <s v="United States"/>
    <s v="Clinton"/>
    <s v="Maryland"/>
    <n v="20735"/>
    <x v="3"/>
    <s v="OFF-BI-10002854"/>
    <x v="1"/>
    <s v="Binders"/>
    <s v="Performers Binder/Pad Holder, Black"/>
    <x v="2832"/>
    <n v="3"/>
    <n v="0"/>
    <n v="42.045000000000002"/>
    <n v="5"/>
    <n v="50"/>
    <n v="2015"/>
    <s v="July"/>
    <s v="Q3"/>
  </r>
  <r>
    <n v="3683"/>
    <x v="1819"/>
    <x v="584"/>
    <d v="2015-07-14T00:00:00"/>
    <s v="Standard Class"/>
    <s v="BT-11680"/>
    <x v="537"/>
    <x v="0"/>
    <s v="United States"/>
    <s v="Clinton"/>
    <s v="Maryland"/>
    <n v="20735"/>
    <x v="3"/>
    <s v="OFF-AR-10002987"/>
    <x v="1"/>
    <s v="Art"/>
    <s v="Prismacolor Color Pencil Set"/>
    <x v="1362"/>
    <n v="4"/>
    <n v="0"/>
    <n v="32.537599999999998"/>
    <n v="5"/>
    <n v="41"/>
    <n v="2015"/>
    <s v="July"/>
    <s v="Q3"/>
  </r>
  <r>
    <n v="3684"/>
    <x v="1819"/>
    <x v="584"/>
    <d v="2015-07-14T00:00:00"/>
    <s v="Standard Class"/>
    <s v="BT-11680"/>
    <x v="537"/>
    <x v="0"/>
    <s v="United States"/>
    <s v="Clinton"/>
    <s v="Maryland"/>
    <n v="20735"/>
    <x v="3"/>
    <s v="OFF-BI-10004001"/>
    <x v="1"/>
    <s v="Binders"/>
    <s v="GBC Recycled VeloBinder Covers"/>
    <x v="2833"/>
    <n v="9"/>
    <n v="0"/>
    <n v="70.545599999999993"/>
    <n v="5"/>
    <n v="45.999999999999993"/>
    <n v="2015"/>
    <s v="July"/>
    <s v="Q3"/>
  </r>
  <r>
    <n v="3685"/>
    <x v="1819"/>
    <x v="584"/>
    <d v="2015-07-14T00:00:00"/>
    <s v="Standard Class"/>
    <s v="BT-11680"/>
    <x v="537"/>
    <x v="0"/>
    <s v="United States"/>
    <s v="Clinton"/>
    <s v="Maryland"/>
    <n v="20735"/>
    <x v="3"/>
    <s v="OFF-BI-10001634"/>
    <x v="1"/>
    <s v="Binders"/>
    <s v="Wilson Jones Active Use Binders"/>
    <x v="2834"/>
    <n v="6"/>
    <n v="0"/>
    <n v="21.403199999999998"/>
    <n v="5"/>
    <n v="48.999999999999993"/>
    <n v="2015"/>
    <s v="July"/>
    <s v="Q3"/>
  </r>
  <r>
    <n v="3686"/>
    <x v="1819"/>
    <x v="584"/>
    <d v="2015-07-14T00:00:00"/>
    <s v="Standard Class"/>
    <s v="BT-11680"/>
    <x v="537"/>
    <x v="0"/>
    <s v="United States"/>
    <s v="Clinton"/>
    <s v="Maryland"/>
    <n v="20735"/>
    <x v="3"/>
    <s v="OFF-ST-10003722"/>
    <x v="1"/>
    <s v="Storage"/>
    <s v="Project Tote Personal File"/>
    <x v="2835"/>
    <n v="7"/>
    <n v="0"/>
    <n v="28.480899999999998"/>
    <n v="5"/>
    <n v="28.999999999999996"/>
    <n v="2015"/>
    <s v="July"/>
    <s v="Q3"/>
  </r>
  <r>
    <n v="3687"/>
    <x v="1820"/>
    <x v="180"/>
    <d v="2016-12-19T00:00:00"/>
    <s v="Standard Class"/>
    <s v="JC-15340"/>
    <x v="209"/>
    <x v="0"/>
    <s v="United States"/>
    <s v="Riverside"/>
    <s v="California"/>
    <n v="92503"/>
    <x v="1"/>
    <s v="OFF-AR-10004757"/>
    <x v="1"/>
    <s v="Art"/>
    <s v="Crayola Colored Pencils"/>
    <x v="294"/>
    <n v="3"/>
    <n v="0"/>
    <n v="3.2471999999999999"/>
    <n v="6"/>
    <n v="33"/>
    <n v="2016"/>
    <s v="December"/>
    <s v="Q4"/>
  </r>
  <r>
    <n v="3688"/>
    <x v="1821"/>
    <x v="244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s v="Avery Non-Stick Binders"/>
    <x v="986"/>
    <n v="2"/>
    <n v="0.7"/>
    <n v="-2.2450000000000001"/>
    <n v="4"/>
    <n v="-83.333333333333343"/>
    <n v="2016"/>
    <s v="May"/>
    <s v="Q2"/>
  </r>
  <r>
    <n v="3689"/>
    <x v="1822"/>
    <x v="455"/>
    <d v="2017-06-05T00:00:00"/>
    <s v="Second Class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x v="863"/>
    <n v="6"/>
    <n v="0.2"/>
    <n v="7.92"/>
    <n v="3"/>
    <n v="31.25"/>
    <n v="2017"/>
    <s v="June"/>
    <s v="Q2"/>
  </r>
  <r>
    <n v="3690"/>
    <x v="1822"/>
    <x v="455"/>
    <d v="2017-06-05T00:00:00"/>
    <s v="Second Class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x v="2836"/>
    <n v="5"/>
    <n v="0.2"/>
    <n v="15.920999999999999"/>
    <n v="3"/>
    <n v="36.25"/>
    <n v="2017"/>
    <s v="June"/>
    <s v="Q2"/>
  </r>
  <r>
    <n v="3691"/>
    <x v="1823"/>
    <x v="628"/>
    <d v="2015-11-02T00:00:00"/>
    <s v="Second Class"/>
    <s v="FA-14230"/>
    <x v="135"/>
    <x v="1"/>
    <s v="United States"/>
    <s v="Denver"/>
    <s v="Colorado"/>
    <n v="80219"/>
    <x v="1"/>
    <s v="TEC-MA-10000597"/>
    <x v="2"/>
    <s v="Machines"/>
    <s v="Lexmark S315 Color Inkjet Printer"/>
    <x v="2837"/>
    <n v="2"/>
    <n v="0.7"/>
    <n v="-45.995399999999997"/>
    <n v="3"/>
    <n v="-76.666666666666657"/>
    <n v="2015"/>
    <s v="October"/>
    <s v="Q4"/>
  </r>
  <r>
    <n v="3692"/>
    <x v="1823"/>
    <x v="628"/>
    <d v="2015-11-02T00:00:00"/>
    <s v="Second Class"/>
    <s v="FA-14230"/>
    <x v="135"/>
    <x v="1"/>
    <s v="United States"/>
    <s v="Denver"/>
    <s v="Colorado"/>
    <n v="80219"/>
    <x v="1"/>
    <s v="TEC-CO-10001571"/>
    <x v="2"/>
    <s v="Copiers"/>
    <s v="Sharp 1540cs Digital Laser Copier"/>
    <x v="2838"/>
    <n v="1"/>
    <n v="0.2"/>
    <n v="164.99700000000001"/>
    <n v="3"/>
    <n v="37.5"/>
    <n v="2015"/>
    <s v="October"/>
    <s v="Q4"/>
  </r>
  <r>
    <n v="3693"/>
    <x v="1823"/>
    <x v="628"/>
    <d v="2015-11-02T00:00:00"/>
    <s v="Second Class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x v="2839"/>
    <n v="5"/>
    <n v="0.2"/>
    <n v="30.786000000000001"/>
    <n v="3"/>
    <n v="35"/>
    <n v="2015"/>
    <s v="October"/>
    <s v="Q4"/>
  </r>
  <r>
    <n v="3694"/>
    <x v="1823"/>
    <x v="628"/>
    <d v="2015-11-02T00:00:00"/>
    <s v="Second Class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x v="2840"/>
    <n v="4"/>
    <n v="0.2"/>
    <n v="3.6783999999999999"/>
    <n v="3"/>
    <n v="23.75"/>
    <n v="2015"/>
    <s v="October"/>
    <s v="Q4"/>
  </r>
  <r>
    <n v="3695"/>
    <x v="1824"/>
    <x v="680"/>
    <d v="2016-10-20T00:00:00"/>
    <s v="Standard Class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x v="2841"/>
    <n v="7"/>
    <n v="0"/>
    <n v="116.48"/>
    <n v="5"/>
    <n v="50"/>
    <n v="2016"/>
    <s v="October"/>
    <s v="Q4"/>
  </r>
  <r>
    <n v="3696"/>
    <x v="1824"/>
    <x v="680"/>
    <d v="2016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x v="2842"/>
    <n v="6"/>
    <n v="0"/>
    <n v="32.604599999999998"/>
    <n v="5"/>
    <n v="48.999999999999993"/>
    <n v="2016"/>
    <s v="October"/>
    <s v="Q4"/>
  </r>
  <r>
    <n v="3697"/>
    <x v="1824"/>
    <x v="680"/>
    <d v="2016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s v="Holmes Odor Grabber"/>
    <x v="1874"/>
    <n v="3"/>
    <n v="0"/>
    <n v="14.2758"/>
    <n v="5"/>
    <n v="33"/>
    <n v="2016"/>
    <s v="October"/>
    <s v="Q4"/>
  </r>
  <r>
    <n v="3698"/>
    <x v="1825"/>
    <x v="902"/>
    <d v="2015-11-21T00:00:00"/>
    <s v="Second Class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  <n v="2"/>
    <n v="0"/>
    <n v="22.7136"/>
    <n v="2"/>
    <n v="15.999999999999998"/>
    <n v="2015"/>
    <s v="November"/>
    <s v="Q4"/>
  </r>
  <r>
    <n v="3699"/>
    <x v="1826"/>
    <x v="103"/>
    <d v="2014-09-17T00:00:00"/>
    <s v="Standard Class"/>
    <s v="ON-18715"/>
    <x v="21"/>
    <x v="1"/>
    <s v="United States"/>
    <s v="Tempe"/>
    <s v="Arizona"/>
    <n v="85281"/>
    <x v="1"/>
    <s v="OFF-ST-10001034"/>
    <x v="1"/>
    <s v="Storage"/>
    <s v="Eldon File Chest Portable File"/>
    <x v="2843"/>
    <n v="5"/>
    <n v="0.2"/>
    <n v="5.9550000000000001"/>
    <n v="4"/>
    <n v="7.5"/>
    <n v="2014"/>
    <s v="September"/>
    <s v="Q3"/>
  </r>
  <r>
    <n v="3700"/>
    <x v="1827"/>
    <x v="38"/>
    <d v="2017-11-18T00:00:00"/>
    <s v="Second Class"/>
    <s v="AD-10180"/>
    <x v="57"/>
    <x v="2"/>
    <s v="United States"/>
    <s v="Yonkers"/>
    <s v="New York"/>
    <n v="10701"/>
    <x v="3"/>
    <s v="TEC-AC-10004114"/>
    <x v="2"/>
    <s v="Accessories"/>
    <s v="KeyTronic 6101 Series - Keyboard - Black"/>
    <x v="2844"/>
    <n v="4"/>
    <n v="0"/>
    <n v="70.502799999999993"/>
    <n v="5"/>
    <n v="42.999999999999993"/>
    <n v="2017"/>
    <s v="November"/>
    <s v="Q4"/>
  </r>
  <r>
    <n v="3701"/>
    <x v="1828"/>
    <x v="165"/>
    <d v="2017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x v="2845"/>
    <n v="1"/>
    <n v="0"/>
    <n v="6.8273999999999999"/>
    <n v="5"/>
    <n v="18"/>
    <n v="2017"/>
    <s v="December"/>
    <s v="Q4"/>
  </r>
  <r>
    <n v="3702"/>
    <x v="1829"/>
    <x v="850"/>
    <d v="2016-01-13T00:00:00"/>
    <s v="Second Class"/>
    <s v="MF-17665"/>
    <x v="716"/>
    <x v="1"/>
    <s v="United States"/>
    <s v="Toledo"/>
    <s v="Ohio"/>
    <n v="43615"/>
    <x v="3"/>
    <s v="FUR-FU-10002445"/>
    <x v="0"/>
    <s v="Furnishings"/>
    <s v="DAX Two-Tone Rosewood/Black Document Frame, Desktop, 5 x 7"/>
    <x v="2846"/>
    <n v="2"/>
    <n v="0.2"/>
    <n v="3.7919999999999998"/>
    <n v="4"/>
    <n v="25"/>
    <n v="2016"/>
    <s v="January"/>
    <s v="Q1"/>
  </r>
  <r>
    <n v="3703"/>
    <x v="1830"/>
    <x v="385"/>
    <d v="2015-06-19T00:00:00"/>
    <s v="Standard Class"/>
    <s v="DH-13075"/>
    <x v="704"/>
    <x v="1"/>
    <s v="United States"/>
    <s v="Decatur"/>
    <s v="Alabama"/>
    <n v="35601"/>
    <x v="0"/>
    <s v="OFF-AR-10004269"/>
    <x v="1"/>
    <s v="Art"/>
    <s v="Newell 31"/>
    <x v="2847"/>
    <n v="6"/>
    <n v="0"/>
    <n v="6.9383999999999997"/>
    <n v="6"/>
    <n v="27.999999999999996"/>
    <n v="2015"/>
    <s v="June"/>
    <s v="Q2"/>
  </r>
  <r>
    <n v="3704"/>
    <x v="1830"/>
    <x v="385"/>
    <d v="2015-06-19T00:00:00"/>
    <s v="Standard Class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x v="2848"/>
    <n v="3"/>
    <n v="0"/>
    <n v="8.8043999999999993"/>
    <n v="6"/>
    <n v="46"/>
    <n v="2015"/>
    <s v="June"/>
    <s v="Q2"/>
  </r>
  <r>
    <n v="3705"/>
    <x v="1830"/>
    <x v="385"/>
    <d v="2015-06-19T00:00:00"/>
    <s v="Standard Class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x v="2849"/>
    <n v="3"/>
    <n v="0"/>
    <n v="314.98950000000002"/>
    <n v="6"/>
    <n v="35"/>
    <n v="2015"/>
    <s v="June"/>
    <s v="Q2"/>
  </r>
  <r>
    <n v="3706"/>
    <x v="1830"/>
    <x v="385"/>
    <d v="2015-06-19T00:00:00"/>
    <s v="Standard Class"/>
    <s v="DH-13075"/>
    <x v="704"/>
    <x v="1"/>
    <s v="United States"/>
    <s v="Decatur"/>
    <s v="Alabama"/>
    <n v="35601"/>
    <x v="0"/>
    <s v="OFF-PA-10003363"/>
    <x v="1"/>
    <s v="Paper"/>
    <s v="Xerox 204"/>
    <x v="56"/>
    <n v="5"/>
    <n v="0"/>
    <n v="15.552"/>
    <n v="6"/>
    <n v="48"/>
    <n v="2015"/>
    <s v="June"/>
    <s v="Q2"/>
  </r>
  <r>
    <n v="3707"/>
    <x v="1831"/>
    <x v="257"/>
    <d v="2017-03-22T00:00:00"/>
    <s v="Standard Class"/>
    <s v="EN-13780"/>
    <x v="633"/>
    <x v="0"/>
    <s v="United States"/>
    <s v="Dallas"/>
    <s v="Texas"/>
    <n v="75220"/>
    <x v="2"/>
    <s v="OFF-AR-10001915"/>
    <x v="1"/>
    <s v="Art"/>
    <s v="Peel-Off China Markers"/>
    <x v="358"/>
    <n v="3"/>
    <n v="0.2"/>
    <n v="6.5537999999999998"/>
    <n v="4"/>
    <n v="27.499999999999996"/>
    <n v="2017"/>
    <s v="March"/>
    <s v="Q1"/>
  </r>
  <r>
    <n v="3708"/>
    <x v="1832"/>
    <x v="533"/>
    <d v="2014-11-27T00:00:00"/>
    <s v="Standard Class"/>
    <s v="SS-20140"/>
    <x v="164"/>
    <x v="1"/>
    <s v="United States"/>
    <s v="Mesquite"/>
    <s v="Texas"/>
    <n v="75150"/>
    <x v="2"/>
    <s v="FUR-FU-10001940"/>
    <x v="0"/>
    <s v="Furnishings"/>
    <s v="Staple-based wall hangings"/>
    <x v="2850"/>
    <n v="2"/>
    <n v="0.6"/>
    <n v="-2.5472000000000001"/>
    <n v="4"/>
    <n v="-40"/>
    <n v="2014"/>
    <s v="November"/>
    <s v="Q4"/>
  </r>
  <r>
    <n v="3709"/>
    <x v="1832"/>
    <x v="533"/>
    <d v="2014-11-27T00:00:00"/>
    <s v="Standard Class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  <n v="3"/>
    <n v="0.8"/>
    <n v="-87.148799999999994"/>
    <n v="4"/>
    <n v="-254.99999999999997"/>
    <n v="2014"/>
    <s v="November"/>
    <s v="Q4"/>
  </r>
  <r>
    <n v="3710"/>
    <x v="1832"/>
    <x v="533"/>
    <d v="2014-11-27T00:00:00"/>
    <s v="Standard Class"/>
    <s v="SS-20140"/>
    <x v="164"/>
    <x v="1"/>
    <s v="United States"/>
    <s v="Mesquite"/>
    <s v="Texas"/>
    <n v="75150"/>
    <x v="2"/>
    <s v="TEC-AC-10003709"/>
    <x v="2"/>
    <s v="Accessories"/>
    <s v="Maxell 4.7GB DVD-R 5/Pack"/>
    <x v="2852"/>
    <n v="7"/>
    <n v="0.2"/>
    <n v="1.6632"/>
    <n v="4"/>
    <n v="30.000000000000004"/>
    <n v="2014"/>
    <s v="November"/>
    <s v="Q4"/>
  </r>
  <r>
    <n v="3711"/>
    <x v="1833"/>
    <x v="453"/>
    <d v="2017-10-17T00:00:00"/>
    <s v="First Class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x v="2853"/>
    <n v="3"/>
    <n v="0.2"/>
    <n v="6.3780000000000001"/>
    <n v="2"/>
    <n v="1.25"/>
    <n v="2017"/>
    <s v="October"/>
    <s v="Q4"/>
  </r>
  <r>
    <n v="3712"/>
    <x v="1833"/>
    <x v="453"/>
    <d v="2017-10-17T00:00:00"/>
    <s v="First Class"/>
    <s v="RS-19765"/>
    <x v="276"/>
    <x v="1"/>
    <s v="United States"/>
    <s v="Los Angeles"/>
    <s v="California"/>
    <n v="90045"/>
    <x v="1"/>
    <s v="OFF-PA-10000675"/>
    <x v="1"/>
    <s v="Paper"/>
    <s v="Xerox 1919"/>
    <x v="2854"/>
    <n v="5"/>
    <n v="0"/>
    <n v="100.4255"/>
    <n v="2"/>
    <n v="49.000000000000007"/>
    <n v="2017"/>
    <s v="October"/>
    <s v="Q4"/>
  </r>
  <r>
    <n v="3713"/>
    <x v="1834"/>
    <x v="81"/>
    <d v="2017-04-24T00:00:00"/>
    <s v="First Class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/Pack"/>
    <x v="1034"/>
    <n v="1"/>
    <n v="0"/>
    <n v="3.4620000000000002"/>
    <n v="3"/>
    <n v="30.000000000000004"/>
    <n v="2017"/>
    <s v="April"/>
    <s v="Q2"/>
  </r>
  <r>
    <n v="3714"/>
    <x v="1834"/>
    <x v="81"/>
    <d v="2017-04-24T00:00:00"/>
    <s v="First Class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x v="2855"/>
    <n v="3"/>
    <n v="0"/>
    <n v="34.146000000000001"/>
    <n v="3"/>
    <n v="21.000000000000004"/>
    <n v="2017"/>
    <s v="April"/>
    <s v="Q2"/>
  </r>
  <r>
    <n v="3715"/>
    <x v="1835"/>
    <x v="589"/>
    <d v="2014-12-10T00:00:00"/>
    <s v="Second Class"/>
    <s v="JK-15625"/>
    <x v="600"/>
    <x v="0"/>
    <s v="United States"/>
    <s v="Olympia"/>
    <s v="Washington"/>
    <n v="98502"/>
    <x v="1"/>
    <s v="OFF-PA-10001954"/>
    <x v="1"/>
    <s v="Paper"/>
    <s v="Xerox 1964"/>
    <x v="1816"/>
    <n v="2"/>
    <n v="0"/>
    <n v="21.012799999999999"/>
    <n v="2"/>
    <n v="46"/>
    <n v="2014"/>
    <s v="December"/>
    <s v="Q4"/>
  </r>
  <r>
    <n v="3716"/>
    <x v="1835"/>
    <x v="589"/>
    <d v="2014-12-10T00:00:00"/>
    <s v="Second Class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x v="884"/>
    <n v="5"/>
    <n v="0.2"/>
    <n v="45.293999999999997"/>
    <n v="2"/>
    <n v="7.5"/>
    <n v="2014"/>
    <s v="December"/>
    <s v="Q4"/>
  </r>
  <r>
    <n v="3717"/>
    <x v="1836"/>
    <x v="148"/>
    <d v="2017-06-02T00:00:00"/>
    <s v="Standard Class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x v="2856"/>
    <n v="5"/>
    <n v="0"/>
    <n v="1.1775"/>
    <n v="4"/>
    <n v="5"/>
    <n v="2017"/>
    <s v="May"/>
    <s v="Q2"/>
  </r>
  <r>
    <n v="3718"/>
    <x v="1837"/>
    <x v="251"/>
    <d v="2016-09-23T00:00:00"/>
    <s v="Standard Class"/>
    <s v="TP-21130"/>
    <x v="236"/>
    <x v="0"/>
    <s v="United States"/>
    <s v="Columbus"/>
    <s v="Georgia"/>
    <n v="31907"/>
    <x v="0"/>
    <s v="OFF-SU-10003002"/>
    <x v="1"/>
    <s v="Supplies"/>
    <s v="Letter Slitter"/>
    <x v="1310"/>
    <n v="2"/>
    <n v="0"/>
    <n v="0.1512"/>
    <n v="4"/>
    <n v="3"/>
    <n v="2016"/>
    <s v="September"/>
    <s v="Q3"/>
  </r>
  <r>
    <n v="3719"/>
    <x v="1837"/>
    <x v="251"/>
    <d v="2016-09-23T00:00:00"/>
    <s v="Standard Class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x v="2857"/>
    <n v="5"/>
    <n v="0"/>
    <n v="107.4785"/>
    <n v="4"/>
    <n v="43"/>
    <n v="2016"/>
    <s v="September"/>
    <s v="Q3"/>
  </r>
  <r>
    <n v="3720"/>
    <x v="1838"/>
    <x v="42"/>
    <d v="2016-09-23T00:00:00"/>
    <s v="Standard Class"/>
    <s v="BS-11590"/>
    <x v="29"/>
    <x v="1"/>
    <s v="United States"/>
    <s v="Columbus"/>
    <s v="Indiana"/>
    <n v="47201"/>
    <x v="2"/>
    <s v="OFF-AR-10002656"/>
    <x v="1"/>
    <s v="Art"/>
    <s v="Sanford Liquid Accent Highlighters"/>
    <x v="653"/>
    <n v="5"/>
    <n v="0"/>
    <n v="12.358000000000001"/>
    <n v="6"/>
    <n v="37.000000000000007"/>
    <n v="2016"/>
    <s v="September"/>
    <s v="Q3"/>
  </r>
  <r>
    <n v="3721"/>
    <x v="1839"/>
    <x v="887"/>
    <d v="2016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x v="2858"/>
    <n v="4"/>
    <n v="0"/>
    <n v="7.3788"/>
    <n v="4"/>
    <n v="38.999999999999993"/>
    <n v="2016"/>
    <s v="December"/>
    <s v="Q4"/>
  </r>
  <r>
    <n v="3722"/>
    <x v="1839"/>
    <x v="887"/>
    <d v="2016-12-24T00:00:00"/>
    <s v="Standard Class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x v="735"/>
    <n v="2"/>
    <n v="0"/>
    <n v="6.9390000000000001"/>
    <n v="4"/>
    <n v="45"/>
    <n v="2016"/>
    <s v="December"/>
    <s v="Q4"/>
  </r>
  <r>
    <n v="3723"/>
    <x v="1840"/>
    <x v="903"/>
    <d v="2017-11-26T00:00:00"/>
    <s v="Standard Class"/>
    <s v="FO-14305"/>
    <x v="383"/>
    <x v="0"/>
    <s v="United States"/>
    <s v="Houston"/>
    <s v="Texas"/>
    <n v="77070"/>
    <x v="2"/>
    <s v="OFF-AR-10000122"/>
    <x v="1"/>
    <s v="Art"/>
    <s v="Newell 314"/>
    <x v="2859"/>
    <n v="8"/>
    <n v="0.2"/>
    <n v="2.2320000000000002"/>
    <n v="4"/>
    <n v="6.25"/>
    <n v="2017"/>
    <s v="November"/>
    <s v="Q4"/>
  </r>
  <r>
    <n v="3724"/>
    <x v="1841"/>
    <x v="125"/>
    <d v="2015-01-04T00:00:00"/>
    <s v="Standard Class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x v="2860"/>
    <n v="5"/>
    <n v="0.7"/>
    <n v="-459.98750000000001"/>
    <n v="5"/>
    <n v="-83.333333333333343"/>
    <n v="2014"/>
    <s v="December"/>
    <s v="Q4"/>
  </r>
  <r>
    <n v="3725"/>
    <x v="1842"/>
    <x v="355"/>
    <d v="2017-04-05T00:00:00"/>
    <s v="First Class"/>
    <s v="SA-20830"/>
    <x v="193"/>
    <x v="0"/>
    <s v="United States"/>
    <s v="Chicago"/>
    <s v="Illinois"/>
    <n v="60653"/>
    <x v="2"/>
    <s v="OFF-AR-10003045"/>
    <x v="1"/>
    <s v="Art"/>
    <s v="Prang Colored Pencils"/>
    <x v="2559"/>
    <n v="3"/>
    <n v="0.2"/>
    <n v="2.2050000000000001"/>
    <n v="2"/>
    <n v="31.25"/>
    <n v="2017"/>
    <s v="April"/>
    <s v="Q2"/>
  </r>
  <r>
    <n v="3726"/>
    <x v="1843"/>
    <x v="482"/>
    <d v="2017-01-02T00:00:00"/>
    <s v="Standard Class"/>
    <s v="SH-19975"/>
    <x v="64"/>
    <x v="1"/>
    <s v="United States"/>
    <s v="Denver"/>
    <s v="Colorado"/>
    <n v="80219"/>
    <x v="1"/>
    <s v="OFF-AP-10000252"/>
    <x v="1"/>
    <s v="Appliances"/>
    <s v="Harmony HEPA Quiet Air Purifiers"/>
    <x v="690"/>
    <n v="2"/>
    <n v="0.2"/>
    <n v="3.51"/>
    <n v="7"/>
    <n v="18.75"/>
    <n v="2016"/>
    <s v="December"/>
    <s v="Q4"/>
  </r>
  <r>
    <n v="3727"/>
    <x v="1844"/>
    <x v="410"/>
    <d v="2016-06-11T00:00:00"/>
    <s v="Standard Class"/>
    <s v="JL-15235"/>
    <x v="538"/>
    <x v="0"/>
    <s v="United States"/>
    <s v="Newark"/>
    <s v="Delaware"/>
    <n v="19711"/>
    <x v="3"/>
    <s v="OFF-ST-10001496"/>
    <x v="1"/>
    <s v="Storage"/>
    <s v="Standard Rollaway File with Lock"/>
    <x v="2861"/>
    <n v="2"/>
    <n v="0"/>
    <n v="93.698800000000006"/>
    <n v="6"/>
    <n v="26"/>
    <n v="2016"/>
    <s v="June"/>
    <s v="Q2"/>
  </r>
  <r>
    <n v="3728"/>
    <x v="1844"/>
    <x v="410"/>
    <d v="2016-06-11T00:00:00"/>
    <s v="Standard Class"/>
    <s v="JL-15235"/>
    <x v="538"/>
    <x v="0"/>
    <s v="United States"/>
    <s v="Newark"/>
    <s v="Delaware"/>
    <n v="19711"/>
    <x v="3"/>
    <s v="OFF-AR-10000122"/>
    <x v="1"/>
    <s v="Art"/>
    <s v="Newell 314"/>
    <x v="946"/>
    <n v="2"/>
    <n v="0"/>
    <n v="2.79"/>
    <n v="6"/>
    <n v="25"/>
    <n v="2016"/>
    <s v="June"/>
    <s v="Q2"/>
  </r>
  <r>
    <n v="3729"/>
    <x v="1844"/>
    <x v="410"/>
    <d v="2016-06-11T00:00:00"/>
    <s v="Standard Class"/>
    <s v="JL-15235"/>
    <x v="538"/>
    <x v="0"/>
    <s v="United States"/>
    <s v="Newark"/>
    <s v="Delaware"/>
    <n v="19711"/>
    <x v="3"/>
    <s v="OFF-LA-10000407"/>
    <x v="1"/>
    <s v="Labels"/>
    <s v="Avery White Multi-Purpose Labels"/>
    <x v="1801"/>
    <n v="3"/>
    <n v="0"/>
    <n v="6.8723999999999998"/>
    <n v="6"/>
    <n v="46"/>
    <n v="2016"/>
    <s v="June"/>
    <s v="Q2"/>
  </r>
  <r>
    <n v="3730"/>
    <x v="1845"/>
    <x v="227"/>
    <d v="2015-09-23T00:00:00"/>
    <s v="Standard Class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x v="108"/>
    <n v="2"/>
    <n v="0"/>
    <n v="7.9724000000000004"/>
    <n v="5"/>
    <n v="19"/>
    <n v="2015"/>
    <s v="September"/>
    <s v="Q3"/>
  </r>
  <r>
    <n v="3731"/>
    <x v="1845"/>
    <x v="227"/>
    <d v="2015-09-23T00:00:00"/>
    <s v="Standard Class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x v="2862"/>
    <n v="7"/>
    <n v="0"/>
    <n v="0"/>
    <n v="5"/>
    <n v="0"/>
    <n v="2015"/>
    <s v="September"/>
    <s v="Q3"/>
  </r>
  <r>
    <n v="3732"/>
    <x v="1845"/>
    <x v="227"/>
    <d v="2015-09-23T00:00:00"/>
    <s v="Standard Class"/>
    <s v="KH-16630"/>
    <x v="175"/>
    <x v="1"/>
    <s v="United States"/>
    <s v="Clinton"/>
    <s v="Maryland"/>
    <n v="20735"/>
    <x v="3"/>
    <s v="TEC-PH-10000730"/>
    <x v="2"/>
    <s v="Phones"/>
    <s v="Samsung Galaxy S4 Active"/>
    <x v="2863"/>
    <n v="1"/>
    <n v="0"/>
    <n v="129.9974"/>
    <n v="5"/>
    <n v="26"/>
    <n v="2015"/>
    <s v="September"/>
    <s v="Q3"/>
  </r>
  <r>
    <n v="3733"/>
    <x v="1845"/>
    <x v="227"/>
    <d v="2015-09-23T00:00:00"/>
    <s v="Standard Class"/>
    <s v="KH-16630"/>
    <x v="175"/>
    <x v="1"/>
    <s v="United States"/>
    <s v="Clinton"/>
    <s v="Maryland"/>
    <n v="20735"/>
    <x v="3"/>
    <s v="TEC-PH-10000895"/>
    <x v="2"/>
    <s v="Phones"/>
    <s v="Polycom VVX 310 VoIP phone"/>
    <x v="2864"/>
    <n v="7"/>
    <n v="0"/>
    <n v="327.58179999999999"/>
    <n v="5"/>
    <n v="25.999999999999996"/>
    <n v="2015"/>
    <s v="September"/>
    <s v="Q3"/>
  </r>
  <r>
    <n v="3734"/>
    <x v="1845"/>
    <x v="227"/>
    <d v="2015-09-23T00:00:00"/>
    <s v="Standard Class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  <n v="4"/>
    <n v="0"/>
    <n v="31.889199999999999"/>
    <n v="5"/>
    <n v="49"/>
    <n v="2015"/>
    <s v="September"/>
    <s v="Q3"/>
  </r>
  <r>
    <n v="3735"/>
    <x v="1846"/>
    <x v="904"/>
    <d v="2017-03-11T00:00:00"/>
    <s v="Second Class"/>
    <s v="RM-19750"/>
    <x v="717"/>
    <x v="0"/>
    <s v="United States"/>
    <s v="New York City"/>
    <s v="New York"/>
    <n v="10011"/>
    <x v="3"/>
    <s v="OFF-PA-10002254"/>
    <x v="1"/>
    <s v="Paper"/>
    <s v="Xerox 1883"/>
    <x v="970"/>
    <n v="1"/>
    <n v="0"/>
    <n v="12.1348"/>
    <n v="5"/>
    <n v="46"/>
    <n v="2017"/>
    <s v="March"/>
    <s v="Q1"/>
  </r>
  <r>
    <n v="3736"/>
    <x v="1846"/>
    <x v="904"/>
    <d v="2017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x v="2866"/>
    <n v="3"/>
    <n v="0"/>
    <n v="16.553100000000001"/>
    <n v="5"/>
    <n v="23"/>
    <n v="2017"/>
    <s v="March"/>
    <s v="Q1"/>
  </r>
  <r>
    <n v="3737"/>
    <x v="1847"/>
    <x v="716"/>
    <d v="2016-03-17T00:00:00"/>
    <s v="Same Day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x v="2214"/>
    <n v="2"/>
    <n v="0"/>
    <n v="62.3904"/>
    <n v="0"/>
    <n v="48.000000000000007"/>
    <n v="2016"/>
    <s v="March"/>
    <s v="Q1"/>
  </r>
  <r>
    <n v="3738"/>
    <x v="1847"/>
    <x v="716"/>
    <d v="2016-03-17T00:00:00"/>
    <s v="Same Day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  <n v="2"/>
    <n v="0"/>
    <n v="15.944599999999999"/>
    <n v="0"/>
    <n v="49"/>
    <n v="2016"/>
    <s v="March"/>
    <s v="Q1"/>
  </r>
  <r>
    <n v="3739"/>
    <x v="1848"/>
    <x v="10"/>
    <d v="2016-12-13T00:00:00"/>
    <s v="Standard Class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  <n v="1"/>
    <n v="0"/>
    <n v="3.052"/>
    <n v="4"/>
    <n v="27.999999999999996"/>
    <n v="2016"/>
    <s v="December"/>
    <s v="Q4"/>
  </r>
  <r>
    <n v="3740"/>
    <x v="1848"/>
    <x v="10"/>
    <d v="2016-12-13T00:00:00"/>
    <s v="Standard Class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x v="2759"/>
    <n v="2"/>
    <n v="0"/>
    <n v="25.191600000000001"/>
    <n v="4"/>
    <n v="42.000000000000007"/>
    <n v="2016"/>
    <s v="December"/>
    <s v="Q4"/>
  </r>
  <r>
    <n v="3741"/>
    <x v="1848"/>
    <x v="10"/>
    <d v="2016-12-13T00:00:00"/>
    <s v="Standard Class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  <n v="1"/>
    <n v="0.1"/>
    <n v="23.395399999999999"/>
    <n v="4"/>
    <n v="37.777777777777779"/>
    <n v="2016"/>
    <s v="December"/>
    <s v="Q4"/>
  </r>
  <r>
    <n v="3742"/>
    <x v="1849"/>
    <x v="804"/>
    <d v="2016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/Box"/>
    <x v="1045"/>
    <n v="4"/>
    <n v="0"/>
    <n v="7.5991999999999997"/>
    <n v="6"/>
    <n v="46"/>
    <n v="2016"/>
    <s v="January"/>
    <s v="Q1"/>
  </r>
  <r>
    <n v="3743"/>
    <x v="1849"/>
    <x v="804"/>
    <d v="2016-01-21T00:00:00"/>
    <s v="Standard Class"/>
    <s v="WB-21850"/>
    <x v="576"/>
    <x v="0"/>
    <s v="United States"/>
    <s v="New York City"/>
    <s v="New York"/>
    <n v="10011"/>
    <x v="3"/>
    <s v="OFF-PA-10004285"/>
    <x v="1"/>
    <s v="Paper"/>
    <s v="Xerox 1959"/>
    <x v="1817"/>
    <n v="9"/>
    <n v="0"/>
    <n v="28.857600000000001"/>
    <n v="6"/>
    <n v="48.000000000000007"/>
    <n v="2016"/>
    <s v="January"/>
    <s v="Q1"/>
  </r>
  <r>
    <n v="3744"/>
    <x v="1849"/>
    <x v="804"/>
    <d v="2016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  <n v="3"/>
    <n v="0.2"/>
    <n v="17.337599999999998"/>
    <n v="6"/>
    <n v="35"/>
    <n v="2016"/>
    <s v="January"/>
    <s v="Q1"/>
  </r>
  <r>
    <n v="3745"/>
    <x v="1850"/>
    <x v="745"/>
    <d v="2014-10-24T00:00:00"/>
    <s v="Same Day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x v="2870"/>
    <n v="3"/>
    <n v="0"/>
    <n v="3.7919999999999998"/>
    <n v="0"/>
    <n v="32"/>
    <n v="2014"/>
    <s v="October"/>
    <s v="Q4"/>
  </r>
  <r>
    <n v="3746"/>
    <x v="1851"/>
    <x v="713"/>
    <d v="2016-09-28T00:00:00"/>
    <s v="Second Class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x v="2871"/>
    <n v="5"/>
    <n v="0"/>
    <n v="34.292499999999997"/>
    <n v="5"/>
    <n v="28.999999999999996"/>
    <n v="2016"/>
    <s v="September"/>
    <s v="Q3"/>
  </r>
  <r>
    <n v="3747"/>
    <x v="1851"/>
    <x v="713"/>
    <d v="2016-09-28T00:00:00"/>
    <s v="Second Class"/>
    <s v="RA-19915"/>
    <x v="154"/>
    <x v="0"/>
    <s v="United States"/>
    <s v="Columbus"/>
    <s v="Georgia"/>
    <n v="31907"/>
    <x v="0"/>
    <s v="FUR-CH-10002084"/>
    <x v="0"/>
    <s v="Chairs"/>
    <s v="Hon Mobius Operator's Chair"/>
    <x v="2363"/>
    <n v="3"/>
    <n v="0"/>
    <n v="81.173400000000001"/>
    <n v="5"/>
    <n v="21.999999999999996"/>
    <n v="2016"/>
    <s v="September"/>
    <s v="Q3"/>
  </r>
  <r>
    <n v="3748"/>
    <x v="1852"/>
    <x v="151"/>
    <d v="2017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  <n v="2"/>
    <n v="0"/>
    <n v="99.23"/>
    <n v="2"/>
    <n v="50"/>
    <n v="2017"/>
    <s v="August"/>
    <s v="Q3"/>
  </r>
  <r>
    <n v="3749"/>
    <x v="1852"/>
    <x v="151"/>
    <d v="2017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x v="2872"/>
    <n v="4"/>
    <n v="0"/>
    <n v="96.575999999999993"/>
    <n v="2"/>
    <n v="30"/>
    <n v="2017"/>
    <s v="August"/>
    <s v="Q3"/>
  </r>
  <r>
    <n v="3750"/>
    <x v="1852"/>
    <x v="151"/>
    <d v="2017-08-29T00:00:00"/>
    <s v="Second Class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x v="2873"/>
    <n v="2"/>
    <n v="0.2"/>
    <n v="329.99400000000003"/>
    <n v="2"/>
    <n v="37.5"/>
    <n v="2017"/>
    <s v="August"/>
    <s v="Q3"/>
  </r>
  <r>
    <n v="3751"/>
    <x v="1852"/>
    <x v="151"/>
    <d v="2017-08-29T00:00:00"/>
    <s v="Second Class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x v="158"/>
    <n v="5"/>
    <n v="0"/>
    <n v="8.2360000000000007"/>
    <n v="2"/>
    <n v="29.000000000000004"/>
    <n v="2017"/>
    <s v="August"/>
    <s v="Q3"/>
  </r>
  <r>
    <n v="3752"/>
    <x v="1852"/>
    <x v="151"/>
    <d v="2017-08-29T00:00:00"/>
    <s v="Second Class"/>
    <s v="DR-12880"/>
    <x v="112"/>
    <x v="1"/>
    <s v="United States"/>
    <s v="Inglewood"/>
    <s v="California"/>
    <n v="90301"/>
    <x v="1"/>
    <s v="FUR-CH-10004886"/>
    <x v="0"/>
    <s v="Chairs"/>
    <s v="Bevis Steel Folding Chairs"/>
    <x v="2145"/>
    <n v="3"/>
    <n v="0.2"/>
    <n v="23.027999999999999"/>
    <n v="2"/>
    <n v="10"/>
    <n v="2017"/>
    <s v="August"/>
    <s v="Q3"/>
  </r>
  <r>
    <n v="3753"/>
    <x v="1852"/>
    <x v="151"/>
    <d v="2017-08-29T00:00:00"/>
    <s v="Second Class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x v="2207"/>
    <n v="3"/>
    <n v="0"/>
    <n v="56.977200000000003"/>
    <n v="2"/>
    <n v="49.000000000000007"/>
    <n v="2017"/>
    <s v="August"/>
    <s v="Q3"/>
  </r>
  <r>
    <n v="3754"/>
    <x v="1852"/>
    <x v="151"/>
    <d v="2017-08-29T00:00:00"/>
    <s v="Second Class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x v="841"/>
    <n v="2"/>
    <n v="0.2"/>
    <n v="294.54880000000003"/>
    <n v="2"/>
    <n v="35"/>
    <n v="2017"/>
    <s v="August"/>
    <s v="Q3"/>
  </r>
  <r>
    <n v="3755"/>
    <x v="1852"/>
    <x v="151"/>
    <d v="2017-08-29T00:00:00"/>
    <s v="Second Class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x v="1367"/>
    <n v="5"/>
    <n v="0"/>
    <n v="17.745000000000001"/>
    <n v="2"/>
    <n v="5"/>
    <n v="2017"/>
    <s v="August"/>
    <s v="Q3"/>
  </r>
  <r>
    <n v="3756"/>
    <x v="1853"/>
    <x v="840"/>
    <d v="2016-03-06T00:00:00"/>
    <s v="First Class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/4"/>
    <x v="2874"/>
    <n v="7"/>
    <n v="0.2"/>
    <n v="15.5092"/>
    <n v="3"/>
    <n v="36.25"/>
    <n v="2016"/>
    <s v="March"/>
    <s v="Q1"/>
  </r>
  <r>
    <n v="3757"/>
    <x v="1853"/>
    <x v="840"/>
    <d v="2016-03-06T00:00:00"/>
    <s v="First Class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  <n v="5"/>
    <n v="0.3"/>
    <n v="-56.343000000000004"/>
    <n v="3"/>
    <n v="-10.000000000000002"/>
    <n v="2016"/>
    <s v="March"/>
    <s v="Q1"/>
  </r>
  <r>
    <n v="3758"/>
    <x v="1854"/>
    <x v="905"/>
    <d v="2016-03-04T00:00:00"/>
    <s v="Standard Class"/>
    <s v="LC-16870"/>
    <x v="48"/>
    <x v="0"/>
    <s v="United States"/>
    <s v="Newark"/>
    <s v="Ohio"/>
    <n v="43055"/>
    <x v="3"/>
    <s v="OFF-AR-10001615"/>
    <x v="1"/>
    <s v="Art"/>
    <s v="Newell 34"/>
    <x v="2876"/>
    <n v="7"/>
    <n v="0.2"/>
    <n v="8.3328000000000007"/>
    <n v="4"/>
    <n v="7.5000000000000009"/>
    <n v="2016"/>
    <s v="February"/>
    <s v="Q1"/>
  </r>
  <r>
    <n v="3759"/>
    <x v="1855"/>
    <x v="227"/>
    <d v="2015-09-23T00:00:00"/>
    <s v="Standard Class"/>
    <s v="GB-14530"/>
    <x v="334"/>
    <x v="1"/>
    <s v="United States"/>
    <s v="Los Angeles"/>
    <s v="California"/>
    <n v="90049"/>
    <x v="1"/>
    <s v="OFF-AR-10003602"/>
    <x v="1"/>
    <s v="Art"/>
    <s v="Quartet Omega Colored Chalk, 12/Pack"/>
    <x v="2582"/>
    <n v="2"/>
    <n v="0"/>
    <n v="5.4896000000000003"/>
    <n v="5"/>
    <n v="47"/>
    <n v="2015"/>
    <s v="September"/>
    <s v="Q3"/>
  </r>
  <r>
    <n v="3760"/>
    <x v="1855"/>
    <x v="227"/>
    <d v="2015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s v="Elite 5&quot; Scissors"/>
    <x v="2877"/>
    <n v="2"/>
    <n v="0"/>
    <n v="5.07"/>
    <n v="5"/>
    <n v="30.000000000000004"/>
    <n v="2015"/>
    <s v="September"/>
    <s v="Q3"/>
  </r>
  <r>
    <n v="3761"/>
    <x v="1855"/>
    <x v="227"/>
    <d v="2015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x v="2878"/>
    <n v="2"/>
    <n v="0"/>
    <n v="10.247999999999999"/>
    <n v="5"/>
    <n v="42"/>
    <n v="2015"/>
    <s v="September"/>
    <s v="Q3"/>
  </r>
  <r>
    <n v="3762"/>
    <x v="1856"/>
    <x v="605"/>
    <d v="2017-05-17T00:00:00"/>
    <s v="Standard Class"/>
    <s v="CK-12205"/>
    <x v="237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  <n v="5"/>
    <n v="0"/>
    <n v="42.048000000000002"/>
    <n v="5"/>
    <n v="48.000000000000007"/>
    <n v="2017"/>
    <s v="May"/>
    <s v="Q2"/>
  </r>
  <r>
    <n v="3763"/>
    <x v="1857"/>
    <x v="572"/>
    <d v="2016-08-18T00:00:00"/>
    <s v="Second Class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x v="1776"/>
    <n v="2"/>
    <n v="0"/>
    <n v="24.196000000000002"/>
    <n v="5"/>
    <n v="10"/>
    <n v="2016"/>
    <s v="August"/>
    <s v="Q3"/>
  </r>
  <r>
    <n v="3764"/>
    <x v="1857"/>
    <x v="572"/>
    <d v="2016-08-18T00:00:00"/>
    <s v="Second Class"/>
    <s v="TS-21160"/>
    <x v="378"/>
    <x v="1"/>
    <s v="United States"/>
    <s v="West Allis"/>
    <s v="Wisconsin"/>
    <n v="53214"/>
    <x v="2"/>
    <s v="OFF-BI-10003529"/>
    <x v="1"/>
    <s v="Binders"/>
    <s v="Avery Round Ring Poly Binders"/>
    <x v="2880"/>
    <n v="3"/>
    <n v="0"/>
    <n v="4.1748000000000003"/>
    <n v="5"/>
    <n v="49.000000000000007"/>
    <n v="2016"/>
    <s v="August"/>
    <s v="Q3"/>
  </r>
  <r>
    <n v="3765"/>
    <x v="1858"/>
    <x v="906"/>
    <d v="2017-03-02T00:00:00"/>
    <s v="Standard Class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x v="99"/>
    <n v="3"/>
    <n v="0.8"/>
    <n v="-3.0396000000000001"/>
    <n v="5"/>
    <n v="-170"/>
    <n v="2017"/>
    <s v="February"/>
    <s v="Q1"/>
  </r>
  <r>
    <n v="3766"/>
    <x v="1859"/>
    <x v="844"/>
    <d v="2016-03-25T00:00:00"/>
    <s v="Standard Class"/>
    <s v="DM-12955"/>
    <x v="678"/>
    <x v="1"/>
    <s v="United States"/>
    <s v="Houston"/>
    <s v="Texas"/>
    <n v="77036"/>
    <x v="2"/>
    <s v="FUR-TA-10004767"/>
    <x v="0"/>
    <s v="Tables"/>
    <s v="Safco Drafting Table"/>
    <x v="2742"/>
    <n v="2"/>
    <n v="0.3"/>
    <n v="-1.4196"/>
    <n v="4"/>
    <n v="-1.4285714285714286"/>
    <n v="2016"/>
    <s v="March"/>
    <s v="Q1"/>
  </r>
  <r>
    <n v="3767"/>
    <x v="1859"/>
    <x v="844"/>
    <d v="2016-03-25T00:00:00"/>
    <s v="Standard Class"/>
    <s v="DM-12955"/>
    <x v="678"/>
    <x v="1"/>
    <s v="United States"/>
    <s v="Houston"/>
    <s v="Texas"/>
    <n v="77036"/>
    <x v="2"/>
    <s v="OFF-AR-10001868"/>
    <x v="1"/>
    <s v="Art"/>
    <s v="Prang Dustless Chalk Sticks"/>
    <x v="2000"/>
    <n v="1"/>
    <n v="0.2"/>
    <n v="0.504"/>
    <n v="4"/>
    <n v="37.5"/>
    <n v="2016"/>
    <s v="March"/>
    <s v="Q1"/>
  </r>
  <r>
    <n v="3768"/>
    <x v="1860"/>
    <x v="575"/>
    <d v="2015-12-10T00:00:00"/>
    <s v="Second Class"/>
    <s v="JJ-15760"/>
    <x v="342"/>
    <x v="2"/>
    <s v="United States"/>
    <s v="Houston"/>
    <s v="Texas"/>
    <n v="77036"/>
    <x v="2"/>
    <s v="TEC-PH-10004896"/>
    <x v="2"/>
    <s v="Phones"/>
    <s v="Nokia Lumia 521 (T-Mobile)"/>
    <x v="664"/>
    <n v="5"/>
    <n v="0.2"/>
    <n v="11.996"/>
    <n v="2"/>
    <n v="10"/>
    <n v="2015"/>
    <s v="December"/>
    <s v="Q4"/>
  </r>
  <r>
    <n v="3769"/>
    <x v="1861"/>
    <x v="757"/>
    <d v="2014-12-20T00:00:00"/>
    <s v="Second Class"/>
    <s v="KB-16585"/>
    <x v="10"/>
    <x v="1"/>
    <s v="United States"/>
    <s v="Hialeah"/>
    <s v="Florida"/>
    <n v="33012"/>
    <x v="0"/>
    <s v="FUR-CH-10000988"/>
    <x v="0"/>
    <s v="Chairs"/>
    <s v="Hon Olson Stacker Stools"/>
    <x v="2881"/>
    <n v="9"/>
    <n v="0.2"/>
    <n v="101.3832"/>
    <n v="4"/>
    <n v="10"/>
    <n v="2014"/>
    <s v="December"/>
    <s v="Q4"/>
  </r>
  <r>
    <n v="3770"/>
    <x v="1861"/>
    <x v="757"/>
    <d v="2014-12-20T00:00:00"/>
    <s v="Second Class"/>
    <s v="KB-16585"/>
    <x v="10"/>
    <x v="1"/>
    <s v="United States"/>
    <s v="Hialeah"/>
    <s v="Florida"/>
    <n v="33012"/>
    <x v="0"/>
    <s v="OFF-FA-10000490"/>
    <x v="1"/>
    <s v="Fasteners"/>
    <s v="OIC Binder Clips, Mini, 1/4&quot; Capacity, Black"/>
    <x v="2882"/>
    <n v="2"/>
    <n v="0.2"/>
    <n v="0.66959999999999997"/>
    <n v="4"/>
    <n v="33.75"/>
    <n v="2014"/>
    <s v="December"/>
    <s v="Q4"/>
  </r>
  <r>
    <n v="3771"/>
    <x v="1862"/>
    <x v="907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x v="2883"/>
    <n v="6"/>
    <n v="0.2"/>
    <n v="-325.572"/>
    <n v="4"/>
    <n v="-16.25"/>
    <n v="2016"/>
    <s v="December"/>
    <s v="Q4"/>
  </r>
  <r>
    <n v="3772"/>
    <x v="1863"/>
    <x v="536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x v="249"/>
    <n v="2"/>
    <n v="0.2"/>
    <n v="-19.5624"/>
    <n v="5"/>
    <n v="-23.75"/>
    <n v="2016"/>
    <s v="May"/>
    <s v="Q2"/>
  </r>
  <r>
    <n v="3773"/>
    <x v="1864"/>
    <x v="908"/>
    <d v="2014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/Pack"/>
    <x v="2884"/>
    <n v="3"/>
    <n v="0"/>
    <n v="22.647600000000001"/>
    <n v="5"/>
    <n v="36.000000000000007"/>
    <n v="2014"/>
    <s v="August"/>
    <s v="Q3"/>
  </r>
  <r>
    <n v="3774"/>
    <x v="1865"/>
    <x v="909"/>
    <d v="2014-04-13T00:00:00"/>
    <s v="Second Class"/>
    <s v="JK-15370"/>
    <x v="271"/>
    <x v="0"/>
    <s v="United States"/>
    <s v="Miami"/>
    <s v="Florida"/>
    <n v="33180"/>
    <x v="0"/>
    <s v="OFF-FA-10001332"/>
    <x v="1"/>
    <s v="Fasteners"/>
    <s v="Acco Banker's Clasps, 5 3/4&quot;-Long"/>
    <x v="2721"/>
    <n v="3"/>
    <n v="0.2"/>
    <n v="2.3328000000000002"/>
    <n v="2"/>
    <n v="33.75"/>
    <n v="2014"/>
    <s v="April"/>
    <s v="Q2"/>
  </r>
  <r>
    <n v="3775"/>
    <x v="1865"/>
    <x v="909"/>
    <d v="2014-04-13T00:00:00"/>
    <s v="Second Class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x v="2885"/>
    <n v="3"/>
    <n v="0.2"/>
    <n v="81.594899999999996"/>
    <n v="2"/>
    <n v="21.25"/>
    <n v="2014"/>
    <s v="April"/>
    <s v="Q2"/>
  </r>
  <r>
    <n v="3776"/>
    <x v="1865"/>
    <x v="909"/>
    <d v="2014-04-13T00:00:00"/>
    <s v="Second Class"/>
    <s v="JK-15370"/>
    <x v="271"/>
    <x v="0"/>
    <s v="United States"/>
    <s v="Miami"/>
    <s v="Florida"/>
    <n v="33180"/>
    <x v="0"/>
    <s v="OFF-PA-10000029"/>
    <x v="1"/>
    <s v="Paper"/>
    <s v="Xerox 224"/>
    <x v="559"/>
    <n v="2"/>
    <n v="0.2"/>
    <n v="3.6288"/>
    <n v="2"/>
    <n v="35"/>
    <n v="2014"/>
    <s v="April"/>
    <s v="Q2"/>
  </r>
  <r>
    <n v="3777"/>
    <x v="1865"/>
    <x v="909"/>
    <d v="2014-04-13T00:00:00"/>
    <s v="Second Class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x v="2886"/>
    <n v="7"/>
    <n v="0.2"/>
    <n v="41.993000000000002"/>
    <n v="2"/>
    <n v="12.5"/>
    <n v="2014"/>
    <s v="April"/>
    <s v="Q2"/>
  </r>
  <r>
    <n v="3778"/>
    <x v="1866"/>
    <x v="910"/>
    <d v="2015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  <n v="6"/>
    <n v="0"/>
    <n v="106.5408"/>
    <n v="5"/>
    <n v="16"/>
    <n v="2015"/>
    <s v="May"/>
    <s v="Q2"/>
  </r>
  <r>
    <n v="3779"/>
    <x v="1867"/>
    <x v="329"/>
    <d v="2017-12-02T00:00:00"/>
    <s v="Second Class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x v="973"/>
    <n v="3"/>
    <n v="0.2"/>
    <n v="8.9969999999999999"/>
    <n v="2"/>
    <n v="12.5"/>
    <n v="2017"/>
    <s v="November"/>
    <s v="Q4"/>
  </r>
  <r>
    <n v="3780"/>
    <x v="1868"/>
    <x v="911"/>
    <d v="2017-02-20T00:00:00"/>
    <s v="Standard Class"/>
    <s v="LF-17185"/>
    <x v="166"/>
    <x v="0"/>
    <s v="United States"/>
    <s v="New York City"/>
    <s v="New York"/>
    <n v="10035"/>
    <x v="3"/>
    <s v="OFF-PA-10003465"/>
    <x v="1"/>
    <s v="Paper"/>
    <s v="Xerox 1912"/>
    <x v="2428"/>
    <n v="2"/>
    <n v="0"/>
    <n v="18.211200000000002"/>
    <n v="4"/>
    <n v="48.000000000000007"/>
    <n v="2017"/>
    <s v="February"/>
    <s v="Q1"/>
  </r>
  <r>
    <n v="3781"/>
    <x v="1869"/>
    <x v="912"/>
    <d v="2014-11-20T00:00:00"/>
    <s v="Standard Class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x v="2887"/>
    <n v="2"/>
    <n v="0"/>
    <n v="10.958399999999999"/>
    <n v="4"/>
    <n v="4"/>
    <n v="2014"/>
    <s v="November"/>
    <s v="Q4"/>
  </r>
  <r>
    <n v="3782"/>
    <x v="1870"/>
    <x v="584"/>
    <d v="2015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  <n v="3"/>
    <n v="0.4"/>
    <n v="40.497300000000003"/>
    <n v="5"/>
    <n v="15"/>
    <n v="2015"/>
    <s v="July"/>
    <s v="Q3"/>
  </r>
  <r>
    <n v="3783"/>
    <x v="1871"/>
    <x v="38"/>
    <d v="2017-11-16T00:00:00"/>
    <s v="Second Class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x v="821"/>
    <n v="3"/>
    <n v="0.2"/>
    <n v="3.339"/>
    <n v="3"/>
    <n v="37.5"/>
    <n v="2017"/>
    <s v="November"/>
    <s v="Q4"/>
  </r>
  <r>
    <n v="3784"/>
    <x v="1871"/>
    <x v="38"/>
    <d v="2017-11-16T00:00:00"/>
    <s v="Second Class"/>
    <s v="MN-17935"/>
    <x v="438"/>
    <x v="0"/>
    <s v="United States"/>
    <s v="Memphis"/>
    <s v="Tennessee"/>
    <n v="38109"/>
    <x v="0"/>
    <s v="OFF-ST-10003716"/>
    <x v="1"/>
    <s v="Storage"/>
    <s v="Tennsco Double-Tier Lockers"/>
    <x v="2889"/>
    <n v="4"/>
    <n v="0.2"/>
    <n v="-63.005600000000001"/>
    <n v="3"/>
    <n v="-8.75"/>
    <n v="2017"/>
    <s v="November"/>
    <s v="Q4"/>
  </r>
  <r>
    <n v="3785"/>
    <x v="1872"/>
    <x v="689"/>
    <d v="2017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x v="2890"/>
    <n v="2"/>
    <n v="0.2"/>
    <n v="8.2848000000000006"/>
    <n v="4"/>
    <n v="20"/>
    <n v="2017"/>
    <s v="July"/>
    <s v="Q3"/>
  </r>
  <r>
    <n v="3786"/>
    <x v="1873"/>
    <x v="377"/>
    <d v="2017-12-30T00:00:00"/>
    <s v="Standard Class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x v="2891"/>
    <n v="2"/>
    <n v="0.7"/>
    <n v="-2.61"/>
    <n v="4"/>
    <n v="-83.333333333333329"/>
    <n v="2017"/>
    <s v="December"/>
    <s v="Q4"/>
  </r>
  <r>
    <n v="3787"/>
    <x v="1874"/>
    <x v="731"/>
    <d v="2016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x v="2892"/>
    <n v="7"/>
    <n v="0"/>
    <n v="282.20920000000001"/>
    <n v="4"/>
    <n v="26"/>
    <n v="2016"/>
    <s v="October"/>
    <s v="Q4"/>
  </r>
  <r>
    <n v="3788"/>
    <x v="1875"/>
    <x v="913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s v="Faber Castell Col-Erase Pencils"/>
    <x v="2893"/>
    <n v="1"/>
    <n v="0.2"/>
    <n v="1.0268999999999999"/>
    <n v="5"/>
    <n v="26.25"/>
    <n v="2016"/>
    <s v="September"/>
    <s v="Q3"/>
  </r>
  <r>
    <n v="3789"/>
    <x v="1875"/>
    <x v="913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x v="2894"/>
    <n v="3"/>
    <n v="0.2"/>
    <n v="7.0172999999999996"/>
    <n v="5"/>
    <n v="11.25"/>
    <n v="2016"/>
    <s v="September"/>
    <s v="Q3"/>
  </r>
  <r>
    <n v="3790"/>
    <x v="1876"/>
    <x v="764"/>
    <d v="2016-04-21T00:00:00"/>
    <s v="Standard Class"/>
    <s v="SW-20350"/>
    <x v="680"/>
    <x v="2"/>
    <s v="United States"/>
    <s v="Omaha"/>
    <s v="Nebraska"/>
    <n v="68104"/>
    <x v="2"/>
    <s v="OFF-FA-10000134"/>
    <x v="1"/>
    <s v="Fasteners"/>
    <s v="Advantus Push Pins, Aluminum Head"/>
    <x v="2895"/>
    <n v="5"/>
    <n v="0"/>
    <n v="9.0054999999999996"/>
    <n v="4"/>
    <n v="31"/>
    <n v="2016"/>
    <s v="April"/>
    <s v="Q2"/>
  </r>
  <r>
    <n v="3791"/>
    <x v="1877"/>
    <x v="260"/>
    <d v="2014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x v="2131"/>
    <n v="6"/>
    <n v="0.2"/>
    <n v="67.86"/>
    <n v="6"/>
    <n v="37.5"/>
    <n v="2014"/>
    <s v="July"/>
    <s v="Q3"/>
  </r>
  <r>
    <n v="3792"/>
    <x v="1878"/>
    <x v="914"/>
    <d v="2015-02-28T00:00:00"/>
    <s v="First Class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  <n v="3"/>
    <n v="0.7"/>
    <n v="-3.3879000000000001"/>
    <n v="1"/>
    <n v="-76.666666666666671"/>
    <n v="2015"/>
    <s v="February"/>
    <s v="Q1"/>
  </r>
  <r>
    <n v="3793"/>
    <x v="1878"/>
    <x v="914"/>
    <d v="2015-02-28T00:00:00"/>
    <s v="First Class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x v="2897"/>
    <n v="6"/>
    <n v="0.2"/>
    <n v="2.2044000000000001"/>
    <n v="1"/>
    <n v="13.750000000000002"/>
    <n v="2015"/>
    <s v="February"/>
    <s v="Q1"/>
  </r>
  <r>
    <n v="3794"/>
    <x v="1879"/>
    <x v="154"/>
    <d v="2015-12-01T00:00:00"/>
    <s v="Standard Class"/>
    <s v="JE-15475"/>
    <x v="188"/>
    <x v="0"/>
    <s v="United States"/>
    <s v="New York City"/>
    <s v="New York"/>
    <n v="10024"/>
    <x v="3"/>
    <s v="OFF-AR-10001915"/>
    <x v="1"/>
    <s v="Art"/>
    <s v="Peel-Off China Markers"/>
    <x v="1400"/>
    <n v="3"/>
    <n v="0"/>
    <n v="12.511799999999999"/>
    <n v="4"/>
    <n v="42"/>
    <n v="2015"/>
    <s v="November"/>
    <s v="Q4"/>
  </r>
  <r>
    <n v="3795"/>
    <x v="1880"/>
    <x v="915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x v="2898"/>
    <n v="1"/>
    <n v="0"/>
    <n v="14.307499999999999"/>
    <n v="6"/>
    <n v="25"/>
    <n v="2014"/>
    <s v="January"/>
    <s v="Q1"/>
  </r>
  <r>
    <n v="3796"/>
    <x v="1880"/>
    <x v="915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x v="2899"/>
    <n v="3"/>
    <n v="0.2"/>
    <n v="-16.649999999999999"/>
    <n v="6"/>
    <n v="-5"/>
    <n v="2014"/>
    <s v="January"/>
    <s v="Q1"/>
  </r>
  <r>
    <n v="3797"/>
    <x v="1880"/>
    <x v="915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x v="2900"/>
    <n v="4"/>
    <n v="0"/>
    <n v="12.0252"/>
    <n v="6"/>
    <n v="33"/>
    <n v="2014"/>
    <s v="January"/>
    <s v="Q1"/>
  </r>
  <r>
    <n v="3798"/>
    <x v="1881"/>
    <x v="397"/>
    <d v="2017-09-26T00:00:00"/>
    <s v="First Class"/>
    <s v="BE-11410"/>
    <x v="648"/>
    <x v="0"/>
    <s v="United States"/>
    <s v="Miami"/>
    <s v="Florida"/>
    <n v="33178"/>
    <x v="0"/>
    <s v="OFF-PA-10003395"/>
    <x v="1"/>
    <s v="Paper"/>
    <s v="Xerox 1941"/>
    <x v="1140"/>
    <n v="3"/>
    <n v="0.2"/>
    <n v="88.073999999999998"/>
    <n v="3"/>
    <n v="35"/>
    <n v="2017"/>
    <s v="September"/>
    <s v="Q3"/>
  </r>
  <r>
    <n v="3799"/>
    <x v="1882"/>
    <x v="259"/>
    <d v="2017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x v="2901"/>
    <n v="3"/>
    <n v="0.4"/>
    <n v="-192.04679999999999"/>
    <n v="1"/>
    <n v="-36.666666666666664"/>
    <n v="2017"/>
    <s v="November"/>
    <s v="Q4"/>
  </r>
  <r>
    <n v="3800"/>
    <x v="1882"/>
    <x v="259"/>
    <d v="2017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s v="Motorola Moto X"/>
    <x v="2902"/>
    <n v="5"/>
    <n v="0.2"/>
    <n v="118.9965"/>
    <n v="1"/>
    <n v="8.75"/>
    <n v="2017"/>
    <s v="November"/>
    <s v="Q4"/>
  </r>
  <r>
    <n v="3801"/>
    <x v="1883"/>
    <x v="5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x v="2903"/>
    <n v="1"/>
    <n v="0.2"/>
    <n v="10.2592"/>
    <n v="6"/>
    <n v="10"/>
    <n v="2016"/>
    <s v="October"/>
    <s v="Q4"/>
  </r>
  <r>
    <n v="3802"/>
    <x v="1883"/>
    <x v="5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s v="Maxell 4.7GB DVD-R"/>
    <x v="216"/>
    <n v="1"/>
    <n v="0.2"/>
    <n v="5.9598000000000004"/>
    <n v="6"/>
    <n v="26.25"/>
    <n v="2016"/>
    <s v="October"/>
    <s v="Q4"/>
  </r>
  <r>
    <n v="3803"/>
    <x v="1883"/>
    <x v="5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s v="Xerox 1944"/>
    <x v="2502"/>
    <n v="3"/>
    <n v="0.2"/>
    <n v="33.721200000000003"/>
    <n v="6"/>
    <n v="36.250000000000007"/>
    <n v="2016"/>
    <s v="October"/>
    <s v="Q4"/>
  </r>
  <r>
    <n v="3804"/>
    <x v="1883"/>
    <x v="5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s v="Staple remover"/>
    <x v="2543"/>
    <n v="2"/>
    <n v="0.2"/>
    <n v="1.4363999999999999"/>
    <n v="6"/>
    <n v="11.249999999999998"/>
    <n v="2016"/>
    <s v="October"/>
    <s v="Q4"/>
  </r>
  <r>
    <n v="3805"/>
    <x v="1883"/>
    <x v="5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  <n v="4"/>
    <n v="0.2"/>
    <n v="13.128"/>
    <n v="6"/>
    <n v="37.5"/>
    <n v="2016"/>
    <s v="October"/>
    <s v="Q4"/>
  </r>
  <r>
    <n v="3806"/>
    <x v="1883"/>
    <x v="5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s v="Xerox 1916"/>
    <x v="2905"/>
    <n v="1"/>
    <n v="0.2"/>
    <n v="14.682"/>
    <n v="6"/>
    <n v="37.5"/>
    <n v="2016"/>
    <s v="October"/>
    <s v="Q4"/>
  </r>
  <r>
    <n v="3807"/>
    <x v="1884"/>
    <x v="768"/>
    <d v="2015-11-19T00:00:00"/>
    <s v="Standard Class"/>
    <s v="AH-10690"/>
    <x v="706"/>
    <x v="1"/>
    <s v="United States"/>
    <s v="Plantation"/>
    <s v="Florida"/>
    <n v="33317"/>
    <x v="0"/>
    <s v="OFF-AR-10001246"/>
    <x v="1"/>
    <s v="Art"/>
    <s v="Newell 317"/>
    <x v="2660"/>
    <n v="5"/>
    <n v="0.2"/>
    <n v="1.323"/>
    <n v="7"/>
    <n v="11.25"/>
    <n v="2015"/>
    <s v="November"/>
    <s v="Q4"/>
  </r>
  <r>
    <n v="3808"/>
    <x v="1884"/>
    <x v="768"/>
    <d v="2015-11-19T00:00:00"/>
    <s v="Standard Class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x v="2906"/>
    <n v="2"/>
    <n v="0.7"/>
    <n v="-4.0157999999999996"/>
    <n v="7"/>
    <n v="-76.666666666666643"/>
    <n v="2015"/>
    <s v="November"/>
    <s v="Q4"/>
  </r>
  <r>
    <n v="3809"/>
    <x v="1884"/>
    <x v="768"/>
    <d v="2015-11-19T00:00:00"/>
    <s v="Standard Class"/>
    <s v="AH-10690"/>
    <x v="706"/>
    <x v="1"/>
    <s v="United States"/>
    <s v="Plantation"/>
    <s v="Florida"/>
    <n v="33317"/>
    <x v="0"/>
    <s v="OFF-BI-10002799"/>
    <x v="1"/>
    <s v="Binders"/>
    <s v="SlimView Poly Binder, 3/8&quot;"/>
    <x v="2907"/>
    <n v="3"/>
    <n v="0.7"/>
    <n v="-3.7296"/>
    <n v="7"/>
    <n v="-80"/>
    <n v="2015"/>
    <s v="November"/>
    <s v="Q4"/>
  </r>
  <r>
    <n v="3810"/>
    <x v="1884"/>
    <x v="768"/>
    <d v="2015-11-19T00:00:00"/>
    <s v="Standard Class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x v="2908"/>
    <n v="5"/>
    <n v="0.2"/>
    <n v="-72.039000000000001"/>
    <n v="7"/>
    <n v="-13.750000000000002"/>
    <n v="2015"/>
    <s v="November"/>
    <s v="Q4"/>
  </r>
  <r>
    <n v="3811"/>
    <x v="1884"/>
    <x v="768"/>
    <d v="2015-11-19T00:00:00"/>
    <s v="Standard Class"/>
    <s v="AH-10690"/>
    <x v="706"/>
    <x v="1"/>
    <s v="United States"/>
    <s v="Plantation"/>
    <s v="Florida"/>
    <n v="33317"/>
    <x v="0"/>
    <s v="TEC-PH-10000441"/>
    <x v="2"/>
    <s v="Phones"/>
    <s v="VTech DS6151"/>
    <x v="515"/>
    <n v="1"/>
    <n v="0.2"/>
    <n v="10.0792"/>
    <n v="7"/>
    <n v="10"/>
    <n v="2015"/>
    <s v="November"/>
    <s v="Q4"/>
  </r>
  <r>
    <n v="3812"/>
    <x v="1884"/>
    <x v="768"/>
    <d v="2015-11-19T00:00:00"/>
    <s v="Standard Class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x v="2909"/>
    <n v="3"/>
    <n v="0.2"/>
    <n v="16.440300000000001"/>
    <n v="7"/>
    <n v="11.25"/>
    <n v="2015"/>
    <s v="November"/>
    <s v="Q4"/>
  </r>
  <r>
    <n v="3813"/>
    <x v="1885"/>
    <x v="916"/>
    <d v="2017-03-05T00:00:00"/>
    <s v="Same Day"/>
    <s v="PK-19075"/>
    <x v="7"/>
    <x v="0"/>
    <s v="United States"/>
    <s v="Milwaukee"/>
    <s v="Wisconsin"/>
    <n v="53209"/>
    <x v="2"/>
    <s v="OFF-LA-10003537"/>
    <x v="1"/>
    <s v="Labels"/>
    <s v="Avery 515"/>
    <x v="2910"/>
    <n v="2"/>
    <n v="0"/>
    <n v="11.7782"/>
    <n v="0"/>
    <n v="47"/>
    <n v="2017"/>
    <s v="March"/>
    <s v="Q1"/>
  </r>
  <r>
    <n v="3814"/>
    <x v="1886"/>
    <x v="599"/>
    <d v="2015-11-09T00:00:00"/>
    <s v="Standard Class"/>
    <s v="NG-18430"/>
    <x v="159"/>
    <x v="0"/>
    <s v="United States"/>
    <s v="Quincy"/>
    <s v="Illinois"/>
    <n v="62301"/>
    <x v="2"/>
    <s v="OFF-LA-10004484"/>
    <x v="1"/>
    <s v="Labels"/>
    <s v="Avery 476"/>
    <x v="2911"/>
    <n v="6"/>
    <n v="0.2"/>
    <n v="6.4428000000000001"/>
    <n v="4"/>
    <n v="32.499999999999993"/>
    <n v="2015"/>
    <s v="November"/>
    <s v="Q4"/>
  </r>
  <r>
    <n v="3815"/>
    <x v="1887"/>
    <x v="630"/>
    <d v="2016-07-08T00:00:00"/>
    <s v="Same Day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x v="2912"/>
    <n v="5"/>
    <n v="0.2"/>
    <n v="51.497500000000002"/>
    <n v="0"/>
    <n v="6.25"/>
    <n v="2016"/>
    <s v="July"/>
    <s v="Q3"/>
  </r>
  <r>
    <n v="3816"/>
    <x v="1887"/>
    <x v="630"/>
    <d v="2016-07-08T00:00:00"/>
    <s v="Same Day"/>
    <s v="ZD-21925"/>
    <x v="9"/>
    <x v="0"/>
    <s v="United States"/>
    <s v="Jacksonville"/>
    <s v="Florida"/>
    <n v="32216"/>
    <x v="0"/>
    <s v="OFF-PA-10004965"/>
    <x v="1"/>
    <s v="Paper"/>
    <s v="Xerox 1921"/>
    <x v="2913"/>
    <n v="2"/>
    <n v="0.2"/>
    <n v="4.9950000000000001"/>
    <n v="0"/>
    <n v="31.25"/>
    <n v="2016"/>
    <s v="July"/>
    <s v="Q3"/>
  </r>
  <r>
    <n v="3817"/>
    <x v="1888"/>
    <x v="426"/>
    <d v="2015-09-19T00:00:00"/>
    <s v="Standard Class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x v="2770"/>
    <n v="2"/>
    <n v="0"/>
    <n v="200.49"/>
    <n v="4"/>
    <n v="25"/>
    <n v="2015"/>
    <s v="September"/>
    <s v="Q3"/>
  </r>
  <r>
    <n v="3818"/>
    <x v="1888"/>
    <x v="426"/>
    <d v="2015-09-19T00:00:00"/>
    <s v="Standard Class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x v="127"/>
    <n v="3"/>
    <n v="0"/>
    <n v="0"/>
    <n v="4"/>
    <n v="0"/>
    <n v="2015"/>
    <s v="September"/>
    <s v="Q3"/>
  </r>
  <r>
    <n v="3819"/>
    <x v="1888"/>
    <x v="426"/>
    <d v="2015-09-19T00:00:00"/>
    <s v="Standard Class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x v="2914"/>
    <n v="7"/>
    <n v="0"/>
    <n v="306.48939999999999"/>
    <n v="4"/>
    <n v="29.000000000000004"/>
    <n v="2015"/>
    <s v="September"/>
    <s v="Q3"/>
  </r>
  <r>
    <n v="3820"/>
    <x v="1889"/>
    <x v="449"/>
    <d v="2017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x v="2915"/>
    <n v="3"/>
    <n v="0.2"/>
    <n v="4.3254000000000001"/>
    <n v="5"/>
    <n v="33.75"/>
    <n v="2017"/>
    <s v="October"/>
    <s v="Q4"/>
  </r>
  <r>
    <n v="3821"/>
    <x v="1889"/>
    <x v="449"/>
    <d v="2017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x v="2317"/>
    <n v="3"/>
    <n v="0.2"/>
    <n v="-15.717599999999999"/>
    <n v="5"/>
    <n v="-5"/>
    <n v="2017"/>
    <s v="October"/>
    <s v="Q4"/>
  </r>
  <r>
    <n v="3822"/>
    <x v="1889"/>
    <x v="449"/>
    <d v="2017-10-14T00:00:00"/>
    <s v="Standard Class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x v="2916"/>
    <n v="2"/>
    <n v="0"/>
    <n v="8.9206000000000003"/>
    <n v="5"/>
    <n v="47"/>
    <n v="2017"/>
    <s v="October"/>
    <s v="Q4"/>
  </r>
  <r>
    <n v="3823"/>
    <x v="1889"/>
    <x v="449"/>
    <d v="2017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s v="Durable Pressboard Binders"/>
    <x v="2556"/>
    <n v="6"/>
    <n v="0.2"/>
    <n v="6.1559999999999997"/>
    <n v="5"/>
    <n v="33.75"/>
    <n v="2017"/>
    <s v="October"/>
    <s v="Q4"/>
  </r>
  <r>
    <n v="3824"/>
    <x v="1890"/>
    <x v="471"/>
    <d v="2015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s v="Economy Rollaway Files"/>
    <x v="2917"/>
    <n v="6"/>
    <n v="0"/>
    <n v="257.71199999999999"/>
    <n v="4"/>
    <n v="25.999999999999996"/>
    <n v="2015"/>
    <s v="September"/>
    <s v="Q3"/>
  </r>
  <r>
    <n v="3825"/>
    <x v="1890"/>
    <x v="471"/>
    <d v="2015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x v="2873"/>
    <n v="2"/>
    <n v="0.2"/>
    <n v="329.99400000000003"/>
    <n v="4"/>
    <n v="37.5"/>
    <n v="2015"/>
    <s v="September"/>
    <s v="Q3"/>
  </r>
  <r>
    <n v="3826"/>
    <x v="1890"/>
    <x v="471"/>
    <d v="2015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x v="91"/>
    <n v="9"/>
    <n v="0.2"/>
    <n v="4.5359999999999996"/>
    <n v="4"/>
    <n v="34.999999999999993"/>
    <n v="2015"/>
    <s v="September"/>
    <s v="Q3"/>
  </r>
  <r>
    <n v="3827"/>
    <x v="1891"/>
    <x v="273"/>
    <d v="2014-10-12T00:00:00"/>
    <s v="Standard Class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x v="2025"/>
    <n v="10"/>
    <n v="0.2"/>
    <n v="10.744"/>
    <n v="5"/>
    <n v="10"/>
    <n v="2014"/>
    <s v="October"/>
    <s v="Q4"/>
  </r>
  <r>
    <n v="3828"/>
    <x v="1892"/>
    <x v="917"/>
    <d v="2017-05-11T00:00:00"/>
    <s v="Standard Class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x v="2918"/>
    <n v="5"/>
    <n v="0"/>
    <n v="423.00850000000003"/>
    <n v="4"/>
    <n v="28.999999999999996"/>
    <n v="2017"/>
    <s v="May"/>
    <s v="Q2"/>
  </r>
  <r>
    <n v="3829"/>
    <x v="1892"/>
    <x v="917"/>
    <d v="2017-05-11T00:00:00"/>
    <s v="Standard Class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x v="2919"/>
    <n v="1"/>
    <n v="0"/>
    <n v="7.4592000000000001"/>
    <n v="4"/>
    <n v="27.999999999999996"/>
    <n v="2017"/>
    <s v="May"/>
    <s v="Q2"/>
  </r>
  <r>
    <n v="3830"/>
    <x v="1892"/>
    <x v="917"/>
    <d v="2017-05-11T00:00:00"/>
    <s v="Standard Class"/>
    <s v="RW-19540"/>
    <x v="459"/>
    <x v="1"/>
    <s v="United States"/>
    <s v="Detroit"/>
    <s v="Michigan"/>
    <n v="48234"/>
    <x v="2"/>
    <s v="FUR-CH-10000595"/>
    <x v="0"/>
    <s v="Chairs"/>
    <s v="Safco Contoured Stacking Chairs"/>
    <x v="2920"/>
    <n v="2"/>
    <n v="0"/>
    <n v="119.2"/>
    <n v="4"/>
    <n v="25"/>
    <n v="2017"/>
    <s v="May"/>
    <s v="Q2"/>
  </r>
  <r>
    <n v="3831"/>
    <x v="1892"/>
    <x v="917"/>
    <d v="2017-05-11T00:00:00"/>
    <s v="Standard Class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x v="2921"/>
    <n v="2"/>
    <n v="0.1"/>
    <n v="18.4604"/>
    <n v="4"/>
    <n v="21.111111111111111"/>
    <n v="2017"/>
    <s v="May"/>
    <s v="Q2"/>
  </r>
  <r>
    <n v="3832"/>
    <x v="1893"/>
    <x v="717"/>
    <d v="2015-11-19T00:00:00"/>
    <s v="Standard Class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x v="2922"/>
    <n v="3"/>
    <n v="0"/>
    <n v="26.649000000000001"/>
    <n v="5"/>
    <n v="35"/>
    <n v="2015"/>
    <s v="November"/>
    <s v="Q4"/>
  </r>
  <r>
    <n v="3833"/>
    <x v="1893"/>
    <x v="717"/>
    <d v="2015-11-19T00:00:00"/>
    <s v="Standard Class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/2&quot;"/>
    <x v="2923"/>
    <n v="2"/>
    <n v="0"/>
    <n v="9.3811999999999998"/>
    <n v="5"/>
    <n v="47"/>
    <n v="2015"/>
    <s v="November"/>
    <s v="Q4"/>
  </r>
  <r>
    <n v="3834"/>
    <x v="1894"/>
    <x v="156"/>
    <d v="2014-11-24T00:00:00"/>
    <s v="Same Day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x v="2924"/>
    <n v="5"/>
    <n v="0.4"/>
    <n v="-209.994"/>
    <n v="0"/>
    <n v="-20"/>
    <n v="2014"/>
    <s v="November"/>
    <s v="Q4"/>
  </r>
  <r>
    <n v="3835"/>
    <x v="1894"/>
    <x v="156"/>
    <d v="2014-11-24T00:00:00"/>
    <s v="Same Day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x v="2925"/>
    <n v="3"/>
    <n v="0.3"/>
    <n v="-34.9176"/>
    <n v="0"/>
    <n v="-5.7142857142857144"/>
    <n v="2014"/>
    <s v="November"/>
    <s v="Q4"/>
  </r>
  <r>
    <n v="3836"/>
    <x v="1895"/>
    <x v="918"/>
    <d v="2014-04-15T00:00:00"/>
    <s v="Standard Class"/>
    <s v="JM-15655"/>
    <x v="487"/>
    <x v="1"/>
    <s v="United States"/>
    <s v="Glendale"/>
    <s v="Arizona"/>
    <n v="85301"/>
    <x v="1"/>
    <s v="OFF-FA-10000611"/>
    <x v="1"/>
    <s v="Fasteners"/>
    <s v="Binder Clips by OIC"/>
    <x v="2926"/>
    <n v="2"/>
    <n v="0.2"/>
    <n v="0.82879999999999998"/>
    <n v="7"/>
    <n v="35"/>
    <n v="2014"/>
    <s v="April"/>
    <s v="Q2"/>
  </r>
  <r>
    <n v="3837"/>
    <x v="1895"/>
    <x v="918"/>
    <d v="2014-04-15T00:00:00"/>
    <s v="Standard Class"/>
    <s v="JM-15655"/>
    <x v="487"/>
    <x v="1"/>
    <s v="United States"/>
    <s v="Glendale"/>
    <s v="Arizona"/>
    <n v="85301"/>
    <x v="1"/>
    <s v="OFF-PA-10004733"/>
    <x v="1"/>
    <s v="Paper"/>
    <s v="Things To Do Today Spiral Book"/>
    <x v="2927"/>
    <n v="3"/>
    <n v="0.2"/>
    <n v="6.8903999999999996"/>
    <n v="7"/>
    <n v="36.25"/>
    <n v="2014"/>
    <s v="April"/>
    <s v="Q2"/>
  </r>
  <r>
    <n v="3838"/>
    <x v="1896"/>
    <x v="711"/>
    <d v="2014-08-02T00:00:00"/>
    <s v="Standard Class"/>
    <s v="KM-16720"/>
    <x v="27"/>
    <x v="0"/>
    <s v="United States"/>
    <s v="North Las Vegas"/>
    <s v="Nevada"/>
    <n v="89031"/>
    <x v="1"/>
    <s v="TEC-PH-10001363"/>
    <x v="2"/>
    <s v="Phones"/>
    <s v="Apple iPhone 5S"/>
    <x v="2928"/>
    <n v="2"/>
    <n v="0.2"/>
    <n v="113.998"/>
    <n v="7"/>
    <n v="12.5"/>
    <n v="2014"/>
    <s v="July"/>
    <s v="Q3"/>
  </r>
  <r>
    <n v="3839"/>
    <x v="1896"/>
    <x v="711"/>
    <d v="2014-08-02T00:00:00"/>
    <s v="Standard Class"/>
    <s v="KM-16720"/>
    <x v="27"/>
    <x v="0"/>
    <s v="United States"/>
    <s v="North Las Vegas"/>
    <s v="Nevada"/>
    <n v="89031"/>
    <x v="1"/>
    <s v="FUR-CH-10003312"/>
    <x v="0"/>
    <s v="Chairs"/>
    <s v="Hon 2090 “Pillow Soft” Series Mid Back Swivel/Tilt Chairs"/>
    <x v="2929"/>
    <n v="3"/>
    <n v="0.2"/>
    <n v="-109.5822"/>
    <n v="7"/>
    <n v="-16.25"/>
    <n v="2014"/>
    <s v="July"/>
    <s v="Q3"/>
  </r>
  <r>
    <n v="3840"/>
    <x v="1896"/>
    <x v="711"/>
    <d v="2014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x v="2930"/>
    <n v="9"/>
    <n v="0"/>
    <n v="36.182699999999997"/>
    <n v="7"/>
    <n v="27"/>
    <n v="2014"/>
    <s v="July"/>
    <s v="Q3"/>
  </r>
  <r>
    <n v="3841"/>
    <x v="1896"/>
    <x v="711"/>
    <d v="2014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x v="2931"/>
    <n v="3"/>
    <n v="0"/>
    <n v="70.097700000000003"/>
    <n v="7"/>
    <n v="41"/>
    <n v="2014"/>
    <s v="July"/>
    <s v="Q3"/>
  </r>
  <r>
    <n v="3842"/>
    <x v="1897"/>
    <x v="785"/>
    <d v="2014-06-12T00:00:00"/>
    <s v="Standard Class"/>
    <s v="KE-16420"/>
    <x v="722"/>
    <x v="1"/>
    <s v="United States"/>
    <s v="Bristol"/>
    <s v="Tennessee"/>
    <n v="37620"/>
    <x v="0"/>
    <s v="FUR-CH-10002647"/>
    <x v="0"/>
    <s v="Chairs"/>
    <s v="Situations Contoured Folding Chairs, 4/Set"/>
    <x v="2932"/>
    <n v="3"/>
    <n v="0.2"/>
    <n v="10.647"/>
    <n v="4"/>
    <n v="6.25"/>
    <n v="2014"/>
    <s v="June"/>
    <s v="Q2"/>
  </r>
  <r>
    <n v="3843"/>
    <x v="1898"/>
    <x v="919"/>
    <d v="2014-10-31T00:00:00"/>
    <s v="First Class"/>
    <s v="TS-21370"/>
    <x v="477"/>
    <x v="1"/>
    <s v="United States"/>
    <s v="Los Angeles"/>
    <s v="California"/>
    <n v="90049"/>
    <x v="1"/>
    <s v="OFF-BI-10004140"/>
    <x v="1"/>
    <s v="Binders"/>
    <s v="Avery Non-Stick Binders"/>
    <x v="1576"/>
    <n v="2"/>
    <n v="0.2"/>
    <n v="2.2450000000000001"/>
    <n v="3"/>
    <n v="31.25"/>
    <n v="2014"/>
    <s v="October"/>
    <s v="Q4"/>
  </r>
  <r>
    <n v="3844"/>
    <x v="1898"/>
    <x v="919"/>
    <d v="2014-10-31T00:00:00"/>
    <s v="First Class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x v="2933"/>
    <n v="2"/>
    <n v="0"/>
    <n v="6.2799999999999995E-2"/>
    <n v="3"/>
    <n v="0.99999999999999989"/>
    <n v="2014"/>
    <s v="October"/>
    <s v="Q4"/>
  </r>
  <r>
    <n v="3845"/>
    <x v="1898"/>
    <x v="919"/>
    <d v="2014-10-31T00:00:00"/>
    <s v="First Class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x v="2934"/>
    <n v="2"/>
    <n v="0"/>
    <n v="14.4222"/>
    <n v="3"/>
    <n v="3"/>
    <n v="2014"/>
    <s v="October"/>
    <s v="Q4"/>
  </r>
  <r>
    <n v="3846"/>
    <x v="1898"/>
    <x v="919"/>
    <d v="2014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x v="2935"/>
    <n v="6"/>
    <n v="0.15"/>
    <n v="-36.293999999999997"/>
    <n v="3"/>
    <n v="-5.8823529411764701"/>
    <n v="2014"/>
    <s v="October"/>
    <s v="Q4"/>
  </r>
  <r>
    <n v="3847"/>
    <x v="1898"/>
    <x v="919"/>
    <d v="2014-10-31T00:00:00"/>
    <s v="First Class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x v="1581"/>
    <n v="5"/>
    <n v="0"/>
    <n v="38.177999999999997"/>
    <n v="3"/>
    <n v="26.999999999999996"/>
    <n v="2014"/>
    <s v="October"/>
    <s v="Q4"/>
  </r>
  <r>
    <n v="3848"/>
    <x v="1899"/>
    <x v="920"/>
    <d v="2017-11-27T00:00:00"/>
    <s v="Second Class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  <n v="3"/>
    <n v="0"/>
    <n v="0"/>
    <n v="2"/>
    <n v="0"/>
    <n v="2017"/>
    <s v="November"/>
    <s v="Q4"/>
  </r>
  <r>
    <n v="3849"/>
    <x v="1900"/>
    <x v="585"/>
    <d v="2017-09-23T00:00:00"/>
    <s v="First Class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x v="2936"/>
    <n v="4"/>
    <n v="0"/>
    <n v="318.30160000000001"/>
    <n v="1"/>
    <n v="46"/>
    <n v="2017"/>
    <s v="September"/>
    <s v="Q3"/>
  </r>
  <r>
    <n v="3850"/>
    <x v="1900"/>
    <x v="585"/>
    <d v="2017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/Pack"/>
    <x v="2700"/>
    <n v="5"/>
    <n v="0"/>
    <n v="15.378"/>
    <n v="1"/>
    <n v="43.999999999999993"/>
    <n v="2017"/>
    <s v="September"/>
    <s v="Q3"/>
  </r>
  <r>
    <n v="3851"/>
    <x v="1901"/>
    <x v="784"/>
    <d v="2015-12-09T00:00:00"/>
    <s v="Standard Class"/>
    <s v="MS-17980"/>
    <x v="99"/>
    <x v="1"/>
    <s v="United States"/>
    <s v="Springfield"/>
    <s v="Missouri"/>
    <n v="65807"/>
    <x v="2"/>
    <s v="OFF-PA-10001970"/>
    <x v="1"/>
    <s v="Paper"/>
    <s v="Xerox 1881"/>
    <x v="2937"/>
    <n v="7"/>
    <n v="0"/>
    <n v="40.401200000000003"/>
    <n v="5"/>
    <n v="47.000000000000007"/>
    <n v="2015"/>
    <s v="December"/>
    <s v="Q4"/>
  </r>
  <r>
    <n v="3852"/>
    <x v="1902"/>
    <x v="481"/>
    <d v="2015-09-21T00:00:00"/>
    <s v="Same Day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  <n v="2"/>
    <n v="0"/>
    <n v="14.500999999999999"/>
    <n v="0"/>
    <n v="17"/>
    <n v="2015"/>
    <s v="September"/>
    <s v="Q3"/>
  </r>
  <r>
    <n v="3853"/>
    <x v="1903"/>
    <x v="200"/>
    <d v="2017-11-29T00:00:00"/>
    <s v="First Class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x v="2939"/>
    <n v="8"/>
    <n v="0.8"/>
    <n v="-53.708799999999997"/>
    <n v="3"/>
    <n v="-160"/>
    <n v="2017"/>
    <s v="November"/>
    <s v="Q4"/>
  </r>
  <r>
    <n v="3854"/>
    <x v="1904"/>
    <x v="921"/>
    <d v="2017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x v="1900"/>
    <n v="1"/>
    <n v="0"/>
    <n v="2.1779999999999999"/>
    <n v="4"/>
    <n v="43.999999999999993"/>
    <n v="2017"/>
    <s v="June"/>
    <s v="Q2"/>
  </r>
  <r>
    <n v="3855"/>
    <x v="1904"/>
    <x v="921"/>
    <d v="2017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x v="1579"/>
    <n v="5"/>
    <n v="0"/>
    <n v="0"/>
    <n v="4"/>
    <n v="0"/>
    <n v="2017"/>
    <s v="June"/>
    <s v="Q2"/>
  </r>
  <r>
    <n v="3856"/>
    <x v="1905"/>
    <x v="436"/>
    <d v="2017-10-28T00:00:00"/>
    <s v="Second Class"/>
    <s v="DM-13015"/>
    <x v="661"/>
    <x v="0"/>
    <s v="United States"/>
    <s v="San Antonio"/>
    <s v="Texas"/>
    <n v="78207"/>
    <x v="2"/>
    <s v="OFF-BI-10004364"/>
    <x v="1"/>
    <s v="Binders"/>
    <s v="Storex Dura Pro Binders"/>
    <x v="2940"/>
    <n v="3"/>
    <n v="0.8"/>
    <n v="-6.2370000000000001"/>
    <n v="5"/>
    <n v="-175"/>
    <n v="2017"/>
    <s v="October"/>
    <s v="Q4"/>
  </r>
  <r>
    <n v="3857"/>
    <x v="1905"/>
    <x v="436"/>
    <d v="2017-10-28T00:00:00"/>
    <s v="Second Class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x v="2912"/>
    <n v="5"/>
    <n v="0.2"/>
    <n v="51.497500000000002"/>
    <n v="5"/>
    <n v="6.25"/>
    <n v="2017"/>
    <s v="October"/>
    <s v="Q4"/>
  </r>
  <r>
    <n v="3858"/>
    <x v="1905"/>
    <x v="436"/>
    <d v="2017-10-28T00:00:00"/>
    <s v="Second Class"/>
    <s v="DM-13015"/>
    <x v="661"/>
    <x v="0"/>
    <s v="United States"/>
    <s v="San Antonio"/>
    <s v="Texas"/>
    <n v="78207"/>
    <x v="2"/>
    <s v="OFF-AR-10000634"/>
    <x v="1"/>
    <s v="Art"/>
    <s v="Newell 320"/>
    <x v="1495"/>
    <n v="3"/>
    <n v="0.2"/>
    <n v="0.89880000000000004"/>
    <n v="5"/>
    <n v="8.75"/>
    <n v="2017"/>
    <s v="October"/>
    <s v="Q4"/>
  </r>
  <r>
    <n v="3859"/>
    <x v="1906"/>
    <x v="414"/>
    <d v="2014-12-20T00:00:00"/>
    <s v="Same Day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  <n v="7"/>
    <n v="0.2"/>
    <n v="89.588800000000006"/>
    <n v="0"/>
    <n v="20"/>
    <n v="2014"/>
    <s v="December"/>
    <s v="Q4"/>
  </r>
  <r>
    <n v="3860"/>
    <x v="1907"/>
    <x v="922"/>
    <d v="2017-02-22T00:00:00"/>
    <s v="Standard Class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x v="2942"/>
    <n v="3"/>
    <n v="0.5"/>
    <n v="-269.33760000000001"/>
    <n v="5"/>
    <n v="-56.000000000000007"/>
    <n v="2017"/>
    <s v="February"/>
    <s v="Q1"/>
  </r>
  <r>
    <n v="3861"/>
    <x v="1907"/>
    <x v="922"/>
    <d v="2017-02-22T00:00:00"/>
    <s v="Standard Class"/>
    <s v="JK-16120"/>
    <x v="451"/>
    <x v="2"/>
    <s v="United States"/>
    <s v="Chicago"/>
    <s v="Illinois"/>
    <n v="60653"/>
    <x v="2"/>
    <s v="TEC-PH-10002789"/>
    <x v="2"/>
    <s v="Phones"/>
    <s v="LG Exalt"/>
    <x v="1858"/>
    <n v="1"/>
    <n v="0.2"/>
    <n v="10.9193"/>
    <n v="5"/>
    <n v="8.75"/>
    <n v="2017"/>
    <s v="February"/>
    <s v="Q1"/>
  </r>
  <r>
    <n v="3862"/>
    <x v="1908"/>
    <x v="523"/>
    <d v="2014-05-10T00:00:00"/>
    <s v="Standard Class"/>
    <s v="NC-18415"/>
    <x v="720"/>
    <x v="0"/>
    <s v="United States"/>
    <s v="Yonkers"/>
    <s v="New York"/>
    <n v="10701"/>
    <x v="3"/>
    <s v="OFF-BI-10004828"/>
    <x v="1"/>
    <s v="Binders"/>
    <s v="GBC Poly Designer Binding Covers"/>
    <x v="2943"/>
    <n v="3"/>
    <n v="0.2"/>
    <n v="14.563800000000001"/>
    <n v="7"/>
    <n v="36.25"/>
    <n v="2014"/>
    <s v="May"/>
    <s v="Q2"/>
  </r>
  <r>
    <n v="3863"/>
    <x v="1908"/>
    <x v="523"/>
    <d v="2014-05-10T00:00:00"/>
    <s v="Standard Class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x v="2944"/>
    <n v="3"/>
    <n v="0.2"/>
    <n v="3.9498000000000002"/>
    <n v="7"/>
    <n v="36.25"/>
    <n v="2014"/>
    <s v="May"/>
    <s v="Q2"/>
  </r>
  <r>
    <n v="3864"/>
    <x v="1909"/>
    <x v="161"/>
    <d v="2017-10-19T00:00:00"/>
    <s v="Second Class"/>
    <s v="AJ-10960"/>
    <x v="195"/>
    <x v="0"/>
    <s v="United States"/>
    <s v="San Diego"/>
    <s v="California"/>
    <n v="92037"/>
    <x v="1"/>
    <s v="OFF-AR-10001770"/>
    <x v="1"/>
    <s v="Art"/>
    <s v="Economy #2 Pencils"/>
    <x v="2945"/>
    <n v="4"/>
    <n v="0"/>
    <n v="2.7664"/>
    <n v="2"/>
    <n v="26"/>
    <n v="2017"/>
    <s v="October"/>
    <s v="Q4"/>
  </r>
  <r>
    <n v="3865"/>
    <x v="1910"/>
    <x v="109"/>
    <d v="2015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x v="2946"/>
    <n v="5"/>
    <n v="0.6"/>
    <n v="-182.352"/>
    <n v="5"/>
    <n v="-120"/>
    <n v="2015"/>
    <s v="November"/>
    <s v="Q4"/>
  </r>
  <r>
    <n v="3866"/>
    <x v="1911"/>
    <x v="923"/>
    <d v="2014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x v="1657"/>
    <n v="2"/>
    <n v="0"/>
    <n v="38.08"/>
    <n v="2"/>
    <n v="16"/>
    <n v="2014"/>
    <s v="July"/>
    <s v="Q3"/>
  </r>
  <r>
    <n v="3867"/>
    <x v="1912"/>
    <x v="756"/>
    <d v="2017-04-25T00:00:00"/>
    <s v="Second Class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x v="2947"/>
    <n v="6"/>
    <n v="0"/>
    <n v="55.922400000000003"/>
    <n v="2"/>
    <n v="36"/>
    <n v="2017"/>
    <s v="April"/>
    <s v="Q2"/>
  </r>
  <r>
    <n v="3868"/>
    <x v="1913"/>
    <x v="924"/>
    <d v="2015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s v="Maxell DVD-RAM Discs"/>
    <x v="2948"/>
    <n v="9"/>
    <n v="0"/>
    <n v="63.7776"/>
    <n v="4"/>
    <n v="43"/>
    <n v="2015"/>
    <s v="October"/>
    <s v="Q4"/>
  </r>
  <r>
    <n v="3869"/>
    <x v="1913"/>
    <x v="924"/>
    <d v="2015-10-27T00:00:00"/>
    <s v="Second Class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x v="2949"/>
    <n v="1"/>
    <n v="0.2"/>
    <n v="27.088200000000001"/>
    <n v="4"/>
    <n v="11.25"/>
    <n v="2015"/>
    <s v="October"/>
    <s v="Q4"/>
  </r>
  <r>
    <n v="3870"/>
    <x v="1913"/>
    <x v="924"/>
    <d v="2015-10-27T00:00:00"/>
    <s v="Second Class"/>
    <s v="JF-15355"/>
    <x v="282"/>
    <x v="0"/>
    <s v="United States"/>
    <s v="San Diego"/>
    <s v="California"/>
    <n v="92105"/>
    <x v="1"/>
    <s v="FUR-CH-10004540"/>
    <x v="0"/>
    <s v="Chairs"/>
    <s v="Global Chrome Stack Chair"/>
    <x v="2950"/>
    <n v="7"/>
    <n v="0.2"/>
    <n v="16.7972"/>
    <n v="4"/>
    <n v="8.75"/>
    <n v="2015"/>
    <s v="October"/>
    <s v="Q4"/>
  </r>
  <r>
    <n v="3871"/>
    <x v="1913"/>
    <x v="924"/>
    <d v="2015-10-27T00:00:00"/>
    <s v="Second Class"/>
    <s v="JF-15355"/>
    <x v="282"/>
    <x v="0"/>
    <s v="United States"/>
    <s v="San Diego"/>
    <s v="California"/>
    <n v="92105"/>
    <x v="1"/>
    <s v="OFF-PA-10004971"/>
    <x v="1"/>
    <s v="Paper"/>
    <s v="Xerox 196"/>
    <x v="1049"/>
    <n v="2"/>
    <n v="0"/>
    <n v="5.6643999999999997"/>
    <n v="4"/>
    <n v="48.999999999999993"/>
    <n v="2015"/>
    <s v="October"/>
    <s v="Q4"/>
  </r>
  <r>
    <n v="3872"/>
    <x v="1913"/>
    <x v="924"/>
    <d v="2015-10-27T00:00:00"/>
    <s v="Second Class"/>
    <s v="JF-15355"/>
    <x v="282"/>
    <x v="0"/>
    <s v="United States"/>
    <s v="San Diego"/>
    <s v="California"/>
    <n v="92105"/>
    <x v="1"/>
    <s v="OFF-EN-10002600"/>
    <x v="1"/>
    <s v="Envelopes"/>
    <s v="Redi-Strip #10 Envelopes, 4 1/8 x 9 1/2"/>
    <x v="2951"/>
    <n v="4"/>
    <n v="0"/>
    <n v="5.6639999999999997"/>
    <n v="4"/>
    <n v="47.999999999999993"/>
    <n v="2015"/>
    <s v="October"/>
    <s v="Q4"/>
  </r>
  <r>
    <n v="3873"/>
    <x v="1913"/>
    <x v="924"/>
    <d v="2015-10-27T00:00:00"/>
    <s v="Second Class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  <n v="3"/>
    <n v="0.2"/>
    <n v="42.117600000000003"/>
    <n v="4"/>
    <n v="5"/>
    <n v="2015"/>
    <s v="October"/>
    <s v="Q4"/>
  </r>
  <r>
    <n v="3874"/>
    <x v="1914"/>
    <x v="64"/>
    <d v="2016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s v="Staple envelope"/>
    <x v="2953"/>
    <n v="3"/>
    <n v="0.2"/>
    <n v="7.6284000000000001"/>
    <n v="2"/>
    <n v="32.5"/>
    <n v="2016"/>
    <s v="September"/>
    <s v="Q3"/>
  </r>
  <r>
    <n v="3875"/>
    <x v="1914"/>
    <x v="64"/>
    <d v="2016-09-07T00:00:00"/>
    <s v="Second Class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x v="2954"/>
    <n v="7"/>
    <n v="0.7"/>
    <n v="-63.109200000000001"/>
    <n v="2"/>
    <n v="-73.333333333333329"/>
    <n v="2016"/>
    <s v="September"/>
    <s v="Q3"/>
  </r>
  <r>
    <n v="3876"/>
    <x v="1914"/>
    <x v="64"/>
    <d v="2016-09-07T00:00:00"/>
    <s v="Second Class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x v="2955"/>
    <n v="2"/>
    <n v="0.2"/>
    <n v="6.7990000000000004"/>
    <n v="2"/>
    <n v="6.25"/>
    <n v="2016"/>
    <s v="September"/>
    <s v="Q3"/>
  </r>
  <r>
    <n v="3877"/>
    <x v="1914"/>
    <x v="64"/>
    <d v="2016-09-07T00:00:00"/>
    <s v="Second Class"/>
    <s v="DM-13015"/>
    <x v="661"/>
    <x v="0"/>
    <s v="United States"/>
    <s v="Johnson City"/>
    <s v="Tennessee"/>
    <n v="37604"/>
    <x v="0"/>
    <s v="OFF-PA-10000327"/>
    <x v="1"/>
    <s v="Paper"/>
    <s v="Xerox 1971"/>
    <x v="1495"/>
    <n v="3"/>
    <n v="0.2"/>
    <n v="3.21"/>
    <n v="2"/>
    <n v="31.25"/>
    <n v="2016"/>
    <s v="September"/>
    <s v="Q3"/>
  </r>
  <r>
    <n v="3878"/>
    <x v="1915"/>
    <x v="99"/>
    <d v="2016-11-02T00:00:00"/>
    <s v="Standard Class"/>
    <s v="EP-13915"/>
    <x v="212"/>
    <x v="0"/>
    <s v="United States"/>
    <s v="Tampa"/>
    <s v="Florida"/>
    <n v="33614"/>
    <x v="0"/>
    <s v="OFF-BI-10001191"/>
    <x v="1"/>
    <s v="Binders"/>
    <s v="Canvas Sectional Post Binders"/>
    <x v="2956"/>
    <n v="5"/>
    <n v="0.7"/>
    <n v="-26.733000000000001"/>
    <n v="5"/>
    <n v="-70"/>
    <n v="2016"/>
    <s v="October"/>
    <s v="Q4"/>
  </r>
  <r>
    <n v="3879"/>
    <x v="1916"/>
    <x v="267"/>
    <d v="2014-04-07T00:00:00"/>
    <s v="First Class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x v="1587"/>
    <n v="4"/>
    <n v="0.2"/>
    <n v="3.7223999999999999"/>
    <n v="2"/>
    <n v="7.5"/>
    <n v="2014"/>
    <s v="April"/>
    <s v="Q2"/>
  </r>
  <r>
    <n v="3880"/>
    <x v="1916"/>
    <x v="267"/>
    <d v="2014-04-07T00:00:00"/>
    <s v="First Class"/>
    <s v="JG-15805"/>
    <x v="189"/>
    <x v="1"/>
    <s v="United States"/>
    <s v="Decatur"/>
    <s v="Illinois"/>
    <n v="62521"/>
    <x v="2"/>
    <s v="OFF-ST-10001031"/>
    <x v="1"/>
    <s v="Storage"/>
    <s v="Adjustable Personal File Tote"/>
    <x v="2957"/>
    <n v="4"/>
    <n v="0.2"/>
    <n v="3.9072"/>
    <n v="2"/>
    <n v="7.5000000000000009"/>
    <n v="2014"/>
    <s v="April"/>
    <s v="Q2"/>
  </r>
  <r>
    <n v="3881"/>
    <x v="1917"/>
    <x v="925"/>
    <d v="2015-06-20T00:00:00"/>
    <s v="Standard Class"/>
    <s v="PF-19120"/>
    <x v="724"/>
    <x v="0"/>
    <s v="United States"/>
    <s v="Gilbert"/>
    <s v="Arizona"/>
    <n v="85234"/>
    <x v="1"/>
    <s v="OFF-PA-10002245"/>
    <x v="1"/>
    <s v="Paper"/>
    <s v="Xerox 1895"/>
    <x v="380"/>
    <n v="2"/>
    <n v="0.2"/>
    <n v="2.99"/>
    <n v="5"/>
    <n v="31.250000000000007"/>
    <n v="2015"/>
    <s v="June"/>
    <s v="Q2"/>
  </r>
  <r>
    <n v="3882"/>
    <x v="1917"/>
    <x v="925"/>
    <d v="2015-06-20T00:00:00"/>
    <s v="Standard Class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x v="249"/>
    <n v="2"/>
    <n v="0.2"/>
    <n v="-19.5624"/>
    <n v="5"/>
    <n v="-23.75"/>
    <n v="2015"/>
    <s v="June"/>
    <s v="Q2"/>
  </r>
  <r>
    <n v="3883"/>
    <x v="1917"/>
    <x v="925"/>
    <d v="2015-06-20T00:00:00"/>
    <s v="Standard Class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x v="2958"/>
    <n v="6"/>
    <n v="0.2"/>
    <n v="-36.470399999999998"/>
    <n v="5"/>
    <n v="-10"/>
    <n v="2015"/>
    <s v="June"/>
    <s v="Q2"/>
  </r>
  <r>
    <n v="3884"/>
    <x v="1917"/>
    <x v="925"/>
    <d v="2015-06-20T00:00:00"/>
    <s v="Standard Class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x v="2959"/>
    <n v="4"/>
    <n v="0.2"/>
    <n v="11.070399999999999"/>
    <n v="5"/>
    <n v="27.499999999999996"/>
    <n v="2015"/>
    <s v="June"/>
    <s v="Q2"/>
  </r>
  <r>
    <n v="3885"/>
    <x v="1918"/>
    <x v="260"/>
    <d v="2014-07-12T00:00:00"/>
    <s v="Standard Class"/>
    <s v="DW-13195"/>
    <x v="694"/>
    <x v="1"/>
    <s v="United States"/>
    <s v="Knoxville"/>
    <s v="Tennessee"/>
    <n v="37918"/>
    <x v="0"/>
    <s v="OFF-AR-10002833"/>
    <x v="1"/>
    <s v="Art"/>
    <s v="Newell 322"/>
    <x v="964"/>
    <n v="3"/>
    <n v="0.2"/>
    <n v="0.38219999999999998"/>
    <n v="7"/>
    <n v="8.75"/>
    <n v="2014"/>
    <s v="July"/>
    <s v="Q3"/>
  </r>
  <r>
    <n v="3886"/>
    <x v="1919"/>
    <x v="926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s v="GBC Clear Cover, 8-1/2 x 11, unpunched, 25 covers per pack"/>
    <x v="2960"/>
    <n v="4"/>
    <n v="0.8"/>
    <n v="-20.617599999999999"/>
    <n v="4"/>
    <n v="-170"/>
    <n v="2017"/>
    <s v="January"/>
    <s v="Q1"/>
  </r>
  <r>
    <n v="3887"/>
    <x v="1920"/>
    <x v="840"/>
    <d v="2016-03-08T00:00:00"/>
    <s v="Second Class"/>
    <s v="CC-12670"/>
    <x v="113"/>
    <x v="0"/>
    <s v="United States"/>
    <s v="Bloomington"/>
    <s v="Indiana"/>
    <n v="47401"/>
    <x v="2"/>
    <s v="TEC-PH-10003171"/>
    <x v="2"/>
    <s v="Phones"/>
    <s v="Plantronics Encore H101 Dual Earpieces Headset"/>
    <x v="2961"/>
    <n v="3"/>
    <n v="0"/>
    <n v="37.758000000000003"/>
    <n v="5"/>
    <n v="28.000000000000004"/>
    <n v="2016"/>
    <s v="March"/>
    <s v="Q1"/>
  </r>
  <r>
    <n v="3888"/>
    <x v="1921"/>
    <x v="27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s v="Sanford Colorific Scented Colored Pencils, 12/Pack"/>
    <x v="18"/>
    <n v="2"/>
    <n v="0"/>
    <n v="2.6536"/>
    <n v="4"/>
    <n v="31"/>
    <n v="2014"/>
    <s v="June"/>
    <s v="Q2"/>
  </r>
  <r>
    <n v="3889"/>
    <x v="1921"/>
    <x v="27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s v="Mophie Juice Pack Helium for iPhone"/>
    <x v="758"/>
    <n v="3"/>
    <n v="0"/>
    <n v="67.191599999999994"/>
    <n v="4"/>
    <n v="27.999999999999996"/>
    <n v="2014"/>
    <s v="June"/>
    <s v="Q2"/>
  </r>
  <r>
    <n v="3890"/>
    <x v="1921"/>
    <x v="27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s v="Hot File 7-Pocket, Floor Stand"/>
    <x v="2962"/>
    <n v="2"/>
    <n v="0"/>
    <n v="107.08199999999999"/>
    <n v="4"/>
    <n v="30"/>
    <n v="2014"/>
    <s v="June"/>
    <s v="Q2"/>
  </r>
  <r>
    <n v="3891"/>
    <x v="1922"/>
    <x v="390"/>
    <d v="2016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  <n v="2"/>
    <n v="0"/>
    <n v="217.767"/>
    <n v="6"/>
    <n v="33"/>
    <n v="2016"/>
    <s v="November"/>
    <s v="Q4"/>
  </r>
  <r>
    <n v="3892"/>
    <x v="1922"/>
    <x v="390"/>
    <d v="2016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x v="2964"/>
    <n v="6"/>
    <n v="0.2"/>
    <n v="210.59399999999999"/>
    <n v="6"/>
    <n v="12.5"/>
    <n v="2016"/>
    <s v="November"/>
    <s v="Q4"/>
  </r>
  <r>
    <n v="3893"/>
    <x v="1922"/>
    <x v="390"/>
    <d v="2016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  <n v="8"/>
    <n v="0"/>
    <n v="190.37280000000001"/>
    <n v="6"/>
    <n v="34"/>
    <n v="2016"/>
    <s v="November"/>
    <s v="Q4"/>
  </r>
  <r>
    <n v="3894"/>
    <x v="1923"/>
    <x v="338"/>
    <d v="2016-11-14T00:00:00"/>
    <s v="Standard Class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 "/>
    <x v="1761"/>
    <n v="7"/>
    <n v="0.2"/>
    <n v="48.990200000000002"/>
    <n v="4"/>
    <n v="17.5"/>
    <n v="2016"/>
    <s v="November"/>
    <s v="Q4"/>
  </r>
  <r>
    <n v="3895"/>
    <x v="1924"/>
    <x v="754"/>
    <d v="2014-11-28T00:00:00"/>
    <s v="Standard Class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/2&quot;"/>
    <x v="2966"/>
    <n v="5"/>
    <n v="0.8"/>
    <n v="-16.466999999999999"/>
    <n v="6"/>
    <n v="-165"/>
    <n v="2014"/>
    <s v="November"/>
    <s v="Q4"/>
  </r>
  <r>
    <n v="3896"/>
    <x v="1925"/>
    <x v="927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s v="Maxell 74 Minute CDR, 10/Pack"/>
    <x v="2967"/>
    <n v="5"/>
    <n v="0"/>
    <n v="18.093"/>
    <n v="4"/>
    <n v="37"/>
    <n v="2017"/>
    <s v="May"/>
    <s v="Q2"/>
  </r>
  <r>
    <n v="3897"/>
    <x v="1926"/>
    <x v="226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s v="Binder Clips by OIC"/>
    <x v="1480"/>
    <n v="3"/>
    <n v="0.2"/>
    <n v="1.2432000000000001"/>
    <n v="5"/>
    <n v="35"/>
    <n v="2017"/>
    <s v="December"/>
    <s v="Q4"/>
  </r>
  <r>
    <n v="3898"/>
    <x v="1926"/>
    <x v="226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s v="Xerox 1995"/>
    <x v="12"/>
    <n v="3"/>
    <n v="0.2"/>
    <n v="5.4432"/>
    <n v="5"/>
    <n v="35"/>
    <n v="2017"/>
    <s v="December"/>
    <s v="Q4"/>
  </r>
  <r>
    <n v="3899"/>
    <x v="1927"/>
    <x v="329"/>
    <d v="2017-12-04T00:00:00"/>
    <s v="Standard Class"/>
    <s v="SC-20800"/>
    <x v="561"/>
    <x v="0"/>
    <s v="United States"/>
    <s v="Edinburg"/>
    <s v="Texas"/>
    <n v="78539"/>
    <x v="2"/>
    <s v="OFF-FA-10000611"/>
    <x v="1"/>
    <s v="Fasteners"/>
    <s v="Binder Clips by OIC"/>
    <x v="2926"/>
    <n v="2"/>
    <n v="0.2"/>
    <n v="0.82879999999999998"/>
    <n v="4"/>
    <n v="35"/>
    <n v="2017"/>
    <s v="November"/>
    <s v="Q4"/>
  </r>
  <r>
    <n v="3900"/>
    <x v="1928"/>
    <x v="226"/>
    <d v="2017-12-09T00:00:00"/>
    <s v="First Class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x v="2454"/>
    <n v="2"/>
    <n v="0.2"/>
    <n v="25.596800000000002"/>
    <n v="2"/>
    <n v="20"/>
    <n v="2017"/>
    <s v="December"/>
    <s v="Q4"/>
  </r>
  <r>
    <n v="3901"/>
    <x v="1929"/>
    <x v="928"/>
    <d v="2015-01-08T00:00:00"/>
    <s v="Standard Class"/>
    <s v="SF-20965"/>
    <x v="245"/>
    <x v="1"/>
    <s v="United States"/>
    <s v="Baytown"/>
    <s v="Texas"/>
    <n v="77520"/>
    <x v="2"/>
    <s v="OFF-PA-10001937"/>
    <x v="1"/>
    <s v="Paper"/>
    <s v="Xerox 21"/>
    <x v="559"/>
    <n v="2"/>
    <n v="0.2"/>
    <n v="3.6288"/>
    <n v="5"/>
    <n v="35"/>
    <n v="2015"/>
    <s v="January"/>
    <s v="Q1"/>
  </r>
  <r>
    <n v="3902"/>
    <x v="1930"/>
    <x v="717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x v="730"/>
    <n v="2"/>
    <n v="0.2"/>
    <n v="-1.1996"/>
    <n v="6"/>
    <n v="-2.5"/>
    <n v="2015"/>
    <s v="November"/>
    <s v="Q4"/>
  </r>
  <r>
    <n v="3903"/>
    <x v="1931"/>
    <x v="653"/>
    <d v="2015-10-07T00:00:00"/>
    <s v="Second Class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  <n v="14"/>
    <n v="0"/>
    <n v="75.6952"/>
    <n v="5"/>
    <n v="28.000000000000004"/>
    <n v="2015"/>
    <s v="October"/>
    <s v="Q4"/>
  </r>
  <r>
    <n v="3904"/>
    <x v="1932"/>
    <x v="57"/>
    <d v="2015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x v="2969"/>
    <n v="7"/>
    <n v="0.2"/>
    <n v="18.396000000000001"/>
    <n v="5"/>
    <n v="18.750000000000004"/>
    <n v="2015"/>
    <s v="April"/>
    <s v="Q2"/>
  </r>
  <r>
    <n v="3905"/>
    <x v="1932"/>
    <x v="57"/>
    <d v="2015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x v="2480"/>
    <n v="4"/>
    <n v="0.2"/>
    <n v="21.142800000000001"/>
    <n v="5"/>
    <n v="3.7500000000000004"/>
    <n v="2015"/>
    <s v="April"/>
    <s v="Q2"/>
  </r>
  <r>
    <n v="3906"/>
    <x v="1932"/>
    <x v="57"/>
    <d v="2015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x v="2970"/>
    <n v="4"/>
    <n v="0.7"/>
    <n v="-6.952"/>
    <n v="5"/>
    <n v="-66.666666666666657"/>
    <n v="2015"/>
    <s v="April"/>
    <s v="Q2"/>
  </r>
  <r>
    <n v="3907"/>
    <x v="1932"/>
    <x v="57"/>
    <d v="2015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x v="1926"/>
    <n v="4"/>
    <n v="0.2"/>
    <n v="-68.391999999999996"/>
    <n v="5"/>
    <n v="-12.5"/>
    <n v="2015"/>
    <s v="April"/>
    <s v="Q2"/>
  </r>
  <r>
    <n v="3908"/>
    <x v="1932"/>
    <x v="57"/>
    <d v="2015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  <n v="5"/>
    <n v="0.4"/>
    <n v="-3.2174999999999998"/>
    <n v="5"/>
    <n v="-21.666666666666664"/>
    <n v="2015"/>
    <s v="April"/>
    <s v="Q2"/>
  </r>
  <r>
    <n v="3909"/>
    <x v="1932"/>
    <x v="57"/>
    <d v="2015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x v="2971"/>
    <n v="2"/>
    <n v="0.4"/>
    <n v="-9.7972000000000001"/>
    <n v="5"/>
    <n v="-23.333333333333332"/>
    <n v="2015"/>
    <s v="April"/>
    <s v="Q2"/>
  </r>
  <r>
    <n v="3910"/>
    <x v="1932"/>
    <x v="57"/>
    <d v="2015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s v="DAX Charcoal/Nickel-Tone Document Frame, 5 x 7"/>
    <x v="2972"/>
    <n v="1"/>
    <n v="0.2"/>
    <n v="2.37"/>
    <n v="5"/>
    <n v="31.250000000000007"/>
    <n v="2015"/>
    <s v="April"/>
    <s v="Q2"/>
  </r>
  <r>
    <n v="3911"/>
    <x v="1932"/>
    <x v="57"/>
    <d v="2015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  <n v="5"/>
    <n v="0.5"/>
    <n v="-211.47"/>
    <n v="5"/>
    <n v="-60"/>
    <n v="2015"/>
    <s v="April"/>
    <s v="Q2"/>
  </r>
  <r>
    <n v="3912"/>
    <x v="1933"/>
    <x v="929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s v="LG G3"/>
    <x v="549"/>
    <n v="3"/>
    <n v="0.2"/>
    <n v="52.917299999999997"/>
    <n v="1"/>
    <n v="11.25"/>
    <n v="2017"/>
    <s v="June"/>
    <s v="Q2"/>
  </r>
  <r>
    <n v="3913"/>
    <x v="1934"/>
    <x v="65"/>
    <d v="2017-09-25T00:00:00"/>
    <s v="Standard Class"/>
    <s v="MM-18280"/>
    <x v="152"/>
    <x v="1"/>
    <s v="United States"/>
    <s v="New York City"/>
    <s v="New York"/>
    <n v="10035"/>
    <x v="3"/>
    <s v="OFF-PA-10001639"/>
    <x v="1"/>
    <s v="Paper"/>
    <s v="Xerox 203"/>
    <x v="537"/>
    <n v="3"/>
    <n v="0"/>
    <n v="9.3312000000000008"/>
    <n v="7"/>
    <n v="48.000000000000007"/>
    <n v="2017"/>
    <s v="September"/>
    <s v="Q3"/>
  </r>
  <r>
    <n v="3914"/>
    <x v="1934"/>
    <x v="65"/>
    <d v="2017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s v="Ultra Door Push Plate"/>
    <x v="759"/>
    <n v="2"/>
    <n v="0"/>
    <n v="3.2406000000000001"/>
    <n v="7"/>
    <n v="33"/>
    <n v="2017"/>
    <s v="September"/>
    <s v="Q3"/>
  </r>
  <r>
    <n v="3915"/>
    <x v="1935"/>
    <x v="930"/>
    <d v="2017-07-23T00:00:00"/>
    <s v="Standard Class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x v="2974"/>
    <n v="5"/>
    <n v="0.5"/>
    <n v="-448.89600000000002"/>
    <n v="5"/>
    <n v="-56.000000000000007"/>
    <n v="2017"/>
    <s v="July"/>
    <s v="Q3"/>
  </r>
  <r>
    <n v="3916"/>
    <x v="1935"/>
    <x v="930"/>
    <d v="2017-07-23T00:00:00"/>
    <s v="Standard Class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x v="224"/>
    <n v="2"/>
    <n v="0.2"/>
    <n v="10.098000000000001"/>
    <n v="5"/>
    <n v="6.25"/>
    <n v="2017"/>
    <s v="July"/>
    <s v="Q3"/>
  </r>
  <r>
    <n v="3917"/>
    <x v="1935"/>
    <x v="930"/>
    <d v="2017-07-23T00:00:00"/>
    <s v="Standard Class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x v="2975"/>
    <n v="2"/>
    <n v="0.2"/>
    <n v="5.2312000000000003"/>
    <n v="5"/>
    <n v="32.5"/>
    <n v="2017"/>
    <s v="July"/>
    <s v="Q3"/>
  </r>
  <r>
    <n v="3918"/>
    <x v="1935"/>
    <x v="930"/>
    <d v="2017-07-23T00:00:00"/>
    <s v="Standard Class"/>
    <s v="ML-17410"/>
    <x v="586"/>
    <x v="0"/>
    <s v="United States"/>
    <s v="Phoenix"/>
    <s v="Arizona"/>
    <n v="85023"/>
    <x v="1"/>
    <s v="OFF-BI-10003350"/>
    <x v="1"/>
    <s v="Binders"/>
    <s v="Acco Expandable Hanging Binders"/>
    <x v="2976"/>
    <n v="4"/>
    <n v="0.7"/>
    <n v="-6.1247999999999996"/>
    <n v="5"/>
    <n v="-80"/>
    <n v="2017"/>
    <s v="July"/>
    <s v="Q3"/>
  </r>
  <r>
    <n v="3919"/>
    <x v="1935"/>
    <x v="930"/>
    <d v="2017-07-23T00:00:00"/>
    <s v="Standard Class"/>
    <s v="ML-17410"/>
    <x v="586"/>
    <x v="0"/>
    <s v="United States"/>
    <s v="Phoenix"/>
    <s v="Arizona"/>
    <n v="85023"/>
    <x v="1"/>
    <s v="FUR-CH-10000513"/>
    <x v="0"/>
    <s v="Chairs"/>
    <s v="High-Back Leather Manager's Chair"/>
    <x v="2977"/>
    <n v="3"/>
    <n v="0.2"/>
    <n v="-42.896700000000003"/>
    <n v="5"/>
    <n v="-13.750000000000002"/>
    <n v="2017"/>
    <s v="July"/>
    <s v="Q3"/>
  </r>
  <r>
    <n v="3920"/>
    <x v="1936"/>
    <x v="494"/>
    <d v="2015-12-07T00:00:00"/>
    <s v="Standard Class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x v="2978"/>
    <n v="4"/>
    <n v="0"/>
    <n v="16.653600000000001"/>
    <n v="6"/>
    <n v="27"/>
    <n v="2015"/>
    <s v="December"/>
    <s v="Q4"/>
  </r>
  <r>
    <n v="3921"/>
    <x v="1936"/>
    <x v="494"/>
    <d v="2015-12-07T00:00:00"/>
    <s v="Standard Class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/2&quot; x 11&quot;"/>
    <x v="1458"/>
    <n v="4"/>
    <n v="0"/>
    <n v="30.700800000000001"/>
    <n v="6"/>
    <n v="48"/>
    <n v="2015"/>
    <s v="December"/>
    <s v="Q4"/>
  </r>
  <r>
    <n v="3922"/>
    <x v="1937"/>
    <x v="931"/>
    <d v="2016-07-02T00:00:00"/>
    <s v="Second Class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x v="1988"/>
    <n v="3"/>
    <n v="0.2"/>
    <n v="35.997599999999998"/>
    <n v="4"/>
    <n v="10"/>
    <n v="2016"/>
    <s v="June"/>
    <s v="Q2"/>
  </r>
  <r>
    <n v="3923"/>
    <x v="1938"/>
    <x v="735"/>
    <d v="2017-09-01T00:00:00"/>
    <s v="Standard Class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x v="863"/>
    <n v="6"/>
    <n v="0.2"/>
    <n v="7.92"/>
    <n v="4"/>
    <n v="31.25"/>
    <n v="2017"/>
    <s v="August"/>
    <s v="Q3"/>
  </r>
  <r>
    <n v="3924"/>
    <x v="1938"/>
    <x v="735"/>
    <d v="2017-09-01T00:00:00"/>
    <s v="Standard Class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x v="2979"/>
    <n v="5"/>
    <n v="0.2"/>
    <n v="9.3520000000000003"/>
    <n v="4"/>
    <n v="35"/>
    <n v="2017"/>
    <s v="August"/>
    <s v="Q3"/>
  </r>
  <r>
    <n v="3925"/>
    <x v="1939"/>
    <x v="328"/>
    <d v="2014-09-21T00:00:00"/>
    <s v="Standard Class"/>
    <s v="BN-11515"/>
    <x v="202"/>
    <x v="0"/>
    <s v="United States"/>
    <s v="Seattle"/>
    <s v="Washington"/>
    <n v="98103"/>
    <x v="1"/>
    <s v="OFF-ST-10004963"/>
    <x v="1"/>
    <s v="Storage"/>
    <s v="Eldon Gobal File Keepers"/>
    <x v="2980"/>
    <n v="2"/>
    <n v="0"/>
    <n v="1.2112000000000001"/>
    <n v="4"/>
    <n v="4"/>
    <n v="2014"/>
    <s v="September"/>
    <s v="Q3"/>
  </r>
  <r>
    <n v="3926"/>
    <x v="1939"/>
    <x v="328"/>
    <d v="2014-09-21T00:00:00"/>
    <s v="Standard Class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/Legal Size Black"/>
    <x v="2981"/>
    <n v="3"/>
    <n v="0"/>
    <n v="16.220400000000001"/>
    <n v="4"/>
    <n v="28.000000000000004"/>
    <n v="2014"/>
    <s v="September"/>
    <s v="Q3"/>
  </r>
  <r>
    <n v="3927"/>
    <x v="1939"/>
    <x v="328"/>
    <d v="2014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x v="2233"/>
    <n v="2"/>
    <n v="0"/>
    <n v="13.4292"/>
    <n v="4"/>
    <n v="37.999999999999993"/>
    <n v="2014"/>
    <s v="September"/>
    <s v="Q3"/>
  </r>
  <r>
    <n v="3928"/>
    <x v="1939"/>
    <x v="328"/>
    <d v="2014-09-21T00:00:00"/>
    <s v="Standard Class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x v="1944"/>
    <n v="5"/>
    <n v="0.2"/>
    <n v="46.3185"/>
    <n v="4"/>
    <n v="33.75"/>
    <n v="2014"/>
    <s v="September"/>
    <s v="Q3"/>
  </r>
  <r>
    <n v="3929"/>
    <x v="1940"/>
    <x v="560"/>
    <d v="2016-03-17T00:00:00"/>
    <s v="First Class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  <n v="5"/>
    <n v="0.32"/>
    <n v="-14.196"/>
    <n v="3"/>
    <n v="-5.8823529411764701"/>
    <n v="2016"/>
    <s v="March"/>
    <s v="Q1"/>
  </r>
  <r>
    <n v="3930"/>
    <x v="1940"/>
    <x v="560"/>
    <d v="2016-03-17T00:00:00"/>
    <s v="First Class"/>
    <s v="JS-15880"/>
    <x v="365"/>
    <x v="0"/>
    <s v="United States"/>
    <s v="Harlingen"/>
    <s v="Texas"/>
    <n v="78550"/>
    <x v="2"/>
    <s v="OFF-PA-10001934"/>
    <x v="1"/>
    <s v="Paper"/>
    <s v="Xerox 1993"/>
    <x v="1170"/>
    <n v="1"/>
    <n v="0.2"/>
    <n v="1.8792"/>
    <n v="3"/>
    <n v="36.25"/>
    <n v="2016"/>
    <s v="March"/>
    <s v="Q1"/>
  </r>
  <r>
    <n v="3931"/>
    <x v="1940"/>
    <x v="560"/>
    <d v="2016-03-17T00:00:00"/>
    <s v="First Class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x v="2983"/>
    <n v="7"/>
    <n v="0.2"/>
    <n v="16.373699999999999"/>
    <n v="3"/>
    <n v="11.249999999999998"/>
    <n v="2016"/>
    <s v="March"/>
    <s v="Q1"/>
  </r>
  <r>
    <n v="3932"/>
    <x v="1941"/>
    <x v="370"/>
    <d v="2016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  <n v="3"/>
    <n v="0.2"/>
    <n v="1.6415999999999999"/>
    <n v="7"/>
    <n v="30"/>
    <n v="2016"/>
    <s v="August"/>
    <s v="Q3"/>
  </r>
  <r>
    <n v="3933"/>
    <x v="1941"/>
    <x v="370"/>
    <d v="2016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x v="730"/>
    <n v="2"/>
    <n v="0.2"/>
    <n v="13.195600000000001"/>
    <n v="7"/>
    <n v="27.500000000000004"/>
    <n v="2016"/>
    <s v="August"/>
    <s v="Q3"/>
  </r>
  <r>
    <n v="3934"/>
    <x v="1942"/>
    <x v="264"/>
    <d v="2017-09-08T00:00:00"/>
    <s v="Standard Class"/>
    <s v="AW-10840"/>
    <x v="497"/>
    <x v="0"/>
    <s v="United States"/>
    <s v="Bakersfield"/>
    <s v="California"/>
    <n v="93309"/>
    <x v="1"/>
    <s v="OFF-AR-10001919"/>
    <x v="1"/>
    <s v="Art"/>
    <s v="OIC #2 Pencils, Medium Soft"/>
    <x v="2985"/>
    <n v="5"/>
    <n v="0"/>
    <n v="2.726"/>
    <n v="6"/>
    <n v="28.999999999999996"/>
    <n v="2017"/>
    <s v="September"/>
    <s v="Q3"/>
  </r>
  <r>
    <n v="3935"/>
    <x v="1942"/>
    <x v="264"/>
    <d v="2017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s v="Avery 505"/>
    <x v="2986"/>
    <n v="5"/>
    <n v="0"/>
    <n v="37"/>
    <n v="6"/>
    <n v="50"/>
    <n v="2017"/>
    <s v="September"/>
    <s v="Q3"/>
  </r>
  <r>
    <n v="3936"/>
    <x v="1942"/>
    <x v="264"/>
    <d v="2017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x v="1212"/>
    <n v="2"/>
    <n v="0.2"/>
    <n v="12.599"/>
    <n v="6"/>
    <n v="6.25"/>
    <n v="2017"/>
    <s v="September"/>
    <s v="Q3"/>
  </r>
  <r>
    <n v="3937"/>
    <x v="1943"/>
    <x v="382"/>
    <d v="2015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s v="Staple envelope"/>
    <x v="1505"/>
    <n v="3"/>
    <n v="0.2"/>
    <n v="9.3444000000000003"/>
    <n v="4"/>
    <n v="32.5"/>
    <n v="2015"/>
    <s v="June"/>
    <s v="Q2"/>
  </r>
  <r>
    <n v="3938"/>
    <x v="1943"/>
    <x v="382"/>
    <d v="2015-06-20T00:00:00"/>
    <s v="Standard Class"/>
    <s v="LS-17230"/>
    <x v="721"/>
    <x v="0"/>
    <s v="United States"/>
    <s v="Grand Prairie"/>
    <s v="Texas"/>
    <n v="75051"/>
    <x v="2"/>
    <s v="OFF-PA-10004156"/>
    <x v="1"/>
    <s v="Paper"/>
    <s v="Xerox 188"/>
    <x v="1908"/>
    <n v="3"/>
    <n v="0.2"/>
    <n v="9.8658000000000001"/>
    <n v="4"/>
    <n v="36.25"/>
    <n v="2015"/>
    <s v="June"/>
    <s v="Q2"/>
  </r>
  <r>
    <n v="3939"/>
    <x v="1943"/>
    <x v="382"/>
    <d v="2015-06-20T00:00:00"/>
    <s v="Standard Class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  <n v="2"/>
    <n v="0.3"/>
    <n v="-25.3764"/>
    <n v="4"/>
    <n v="-12.857142857142856"/>
    <n v="2015"/>
    <s v="June"/>
    <s v="Q2"/>
  </r>
  <r>
    <n v="3940"/>
    <x v="1944"/>
    <x v="107"/>
    <d v="2016-12-10T00:00:00"/>
    <s v="Same Day"/>
    <s v="MH-17455"/>
    <x v="708"/>
    <x v="0"/>
    <s v="United States"/>
    <s v="Greenwood"/>
    <s v="Indiana"/>
    <n v="46142"/>
    <x v="2"/>
    <s v="FUR-CH-10003379"/>
    <x v="0"/>
    <s v="Chairs"/>
    <s v="Global Commerce Series High-Back Swivel/Tilt Chairs"/>
    <x v="2988"/>
    <n v="5"/>
    <n v="0"/>
    <n v="356.22500000000002"/>
    <n v="0"/>
    <n v="25"/>
    <n v="2016"/>
    <s v="December"/>
    <s v="Q4"/>
  </r>
  <r>
    <n v="3941"/>
    <x v="1945"/>
    <x v="796"/>
    <d v="2017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x v="58"/>
    <n v="2"/>
    <n v="0"/>
    <n v="6.2607999999999997"/>
    <n v="5"/>
    <n v="42.999999999999993"/>
    <n v="2017"/>
    <s v="May"/>
    <s v="Q2"/>
  </r>
  <r>
    <n v="3942"/>
    <x v="1945"/>
    <x v="796"/>
    <d v="2017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  <n v="1"/>
    <n v="0.2"/>
    <n v="1.0286999999999999"/>
    <n v="5"/>
    <n v="33.75"/>
    <n v="2017"/>
    <s v="May"/>
    <s v="Q2"/>
  </r>
  <r>
    <n v="3943"/>
    <x v="1946"/>
    <x v="837"/>
    <d v="2017-05-29T00:00:00"/>
    <s v="Second Class"/>
    <s v="EH-13945"/>
    <x v="13"/>
    <x v="0"/>
    <s v="United States"/>
    <s v="Memphis"/>
    <s v="Tennessee"/>
    <n v="38109"/>
    <x v="0"/>
    <s v="OFF-PA-10001166"/>
    <x v="1"/>
    <s v="Paper"/>
    <s v="Xerox 2"/>
    <x v="233"/>
    <n v="5"/>
    <n v="0.2"/>
    <n v="9.0719999999999992"/>
    <n v="2"/>
    <n v="34.999999999999993"/>
    <n v="2017"/>
    <s v="May"/>
    <s v="Q2"/>
  </r>
  <r>
    <n v="3944"/>
    <x v="1947"/>
    <x v="661"/>
    <d v="2016-06-30T00:00:00"/>
    <s v="Standard Class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x v="2989"/>
    <n v="7"/>
    <n v="0"/>
    <n v="16.703399999999998"/>
    <n v="7"/>
    <n v="2"/>
    <n v="2016"/>
    <s v="June"/>
    <s v="Q2"/>
  </r>
  <r>
    <n v="3945"/>
    <x v="1948"/>
    <x v="458"/>
    <d v="2016-05-21T00:00:00"/>
    <s v="Second Class"/>
    <s v="DO-13435"/>
    <x v="157"/>
    <x v="0"/>
    <s v="United States"/>
    <s v="Los Angeles"/>
    <s v="California"/>
    <n v="90036"/>
    <x v="1"/>
    <s v="OFF-PA-10004971"/>
    <x v="1"/>
    <s v="Paper"/>
    <s v="Xerox 196"/>
    <x v="1686"/>
    <n v="3"/>
    <n v="0"/>
    <n v="8.4966000000000008"/>
    <n v="5"/>
    <n v="49.000000000000007"/>
    <n v="2016"/>
    <s v="May"/>
    <s v="Q2"/>
  </r>
  <r>
    <n v="3946"/>
    <x v="1949"/>
    <x v="551"/>
    <d v="2017-11-23T00:00:00"/>
    <s v="Standard Class"/>
    <s v="AF-10870"/>
    <x v="578"/>
    <x v="0"/>
    <s v="United States"/>
    <s v="Homestead"/>
    <s v="Florida"/>
    <n v="33030"/>
    <x v="0"/>
    <s v="OFF-PA-10001977"/>
    <x v="1"/>
    <s v="Paper"/>
    <s v="Xerox 194"/>
    <x v="2990"/>
    <n v="1"/>
    <n v="0.2"/>
    <n v="15.5344"/>
    <n v="5"/>
    <n v="35"/>
    <n v="2017"/>
    <s v="November"/>
    <s v="Q4"/>
  </r>
  <r>
    <n v="3947"/>
    <x v="1949"/>
    <x v="551"/>
    <d v="2017-11-23T00:00:00"/>
    <s v="Standard Class"/>
    <s v="AF-10870"/>
    <x v="578"/>
    <x v="0"/>
    <s v="United States"/>
    <s v="Homestead"/>
    <s v="Florida"/>
    <n v="33030"/>
    <x v="0"/>
    <s v="OFF-SU-10001225"/>
    <x v="1"/>
    <s v="Supplies"/>
    <s v="Staple remover"/>
    <x v="2991"/>
    <n v="1"/>
    <n v="0.2"/>
    <n v="-0.66239999999999999"/>
    <n v="5"/>
    <n v="-22.5"/>
    <n v="2017"/>
    <s v="November"/>
    <s v="Q4"/>
  </r>
  <r>
    <n v="3948"/>
    <x v="1950"/>
    <x v="741"/>
    <d v="2016-11-22T00:00:00"/>
    <s v="Standard Class"/>
    <s v="SN-20710"/>
    <x v="17"/>
    <x v="2"/>
    <s v="United States"/>
    <s v="Pasadena"/>
    <s v="Texas"/>
    <n v="77506"/>
    <x v="2"/>
    <s v="OFF-AR-10003514"/>
    <x v="1"/>
    <s v="Art"/>
    <s v="4009 Highlighters by Sanford"/>
    <x v="2850"/>
    <n v="2"/>
    <n v="0.2"/>
    <n v="1.0347999999999999"/>
    <n v="4"/>
    <n v="16.249999999999996"/>
    <n v="2016"/>
    <s v="November"/>
    <s v="Q4"/>
  </r>
  <r>
    <n v="3949"/>
    <x v="1950"/>
    <x v="741"/>
    <d v="2016-11-22T00:00:00"/>
    <s v="Standard Class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  <n v="2"/>
    <n v="0.2"/>
    <n v="15.8756"/>
    <n v="4"/>
    <n v="32.5"/>
    <n v="2016"/>
    <s v="November"/>
    <s v="Q4"/>
  </r>
  <r>
    <n v="3950"/>
    <x v="1950"/>
    <x v="741"/>
    <d v="2016-11-22T00:00:00"/>
    <s v="Standard Class"/>
    <s v="SN-20710"/>
    <x v="17"/>
    <x v="2"/>
    <s v="United States"/>
    <s v="Pasadena"/>
    <s v="Texas"/>
    <n v="77506"/>
    <x v="2"/>
    <s v="OFF-PA-10001970"/>
    <x v="1"/>
    <s v="Paper"/>
    <s v="Xerox 1881"/>
    <x v="2993"/>
    <n v="2"/>
    <n v="0.2"/>
    <n v="6.6311999999999998"/>
    <n v="4"/>
    <n v="33.75"/>
    <n v="2016"/>
    <s v="November"/>
    <s v="Q4"/>
  </r>
  <r>
    <n v="3951"/>
    <x v="1950"/>
    <x v="741"/>
    <d v="2016-11-22T00:00:00"/>
    <s v="Standard Class"/>
    <s v="SN-20710"/>
    <x v="17"/>
    <x v="2"/>
    <s v="United States"/>
    <s v="Pasadena"/>
    <s v="Texas"/>
    <n v="77506"/>
    <x v="2"/>
    <s v="FUR-CH-10003817"/>
    <x v="0"/>
    <s v="Chairs"/>
    <s v="Global Value Steno Chair, Gray"/>
    <x v="2994"/>
    <n v="6"/>
    <n v="0.3"/>
    <n v="-18.222000000000001"/>
    <n v="4"/>
    <n v="-7.1428571428571441"/>
    <n v="2016"/>
    <s v="November"/>
    <s v="Q4"/>
  </r>
  <r>
    <n v="3952"/>
    <x v="1951"/>
    <x v="683"/>
    <d v="2014-11-30T00:00:00"/>
    <s v="Second Class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x v="2995"/>
    <n v="2"/>
    <n v="0.2"/>
    <n v="6.0368000000000004"/>
    <n v="2"/>
    <n v="35"/>
    <n v="2014"/>
    <s v="November"/>
    <s v="Q4"/>
  </r>
  <r>
    <n v="3953"/>
    <x v="1952"/>
    <x v="398"/>
    <d v="2016-03-08T00:00:00"/>
    <s v="Standard Class"/>
    <s v="ON-18715"/>
    <x v="21"/>
    <x v="1"/>
    <s v="United States"/>
    <s v="Denver"/>
    <s v="Colorado"/>
    <n v="80219"/>
    <x v="1"/>
    <s v="TEC-PH-10003535"/>
    <x v="2"/>
    <s v="Phones"/>
    <s v="RCA ViSYS 25423RE1 Corded phone"/>
    <x v="1290"/>
    <n v="2"/>
    <n v="0.2"/>
    <n v="13.9986"/>
    <n v="7"/>
    <n v="8.75"/>
    <n v="2016"/>
    <s v="March"/>
    <s v="Q1"/>
  </r>
  <r>
    <n v="3954"/>
    <x v="1953"/>
    <x v="787"/>
    <d v="2017-01-19T00:00:00"/>
    <s v="Standard Class"/>
    <s v="SC-20095"/>
    <x v="183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  <n v="2"/>
    <n v="0"/>
    <n v="5.8419999999999996"/>
    <n v="4"/>
    <n v="46"/>
    <n v="2017"/>
    <s v="January"/>
    <s v="Q1"/>
  </r>
  <r>
    <n v="3955"/>
    <x v="1954"/>
    <x v="527"/>
    <d v="2014-04-09T00:00:00"/>
    <s v="Standard Class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x v="2996"/>
    <n v="1"/>
    <n v="0"/>
    <n v="2.3521000000000001"/>
    <n v="5"/>
    <n v="43.000000000000007"/>
    <n v="2014"/>
    <s v="April"/>
    <s v="Q2"/>
  </r>
  <r>
    <n v="3956"/>
    <x v="1954"/>
    <x v="527"/>
    <d v="2014-04-09T00:00:00"/>
    <s v="Standard Class"/>
    <s v="MS-17710"/>
    <x v="384"/>
    <x v="0"/>
    <s v="United States"/>
    <s v="Detroit"/>
    <s v="Michigan"/>
    <n v="48205"/>
    <x v="2"/>
    <s v="OFF-AR-10001955"/>
    <x v="1"/>
    <s v="Art"/>
    <s v="Newell 319"/>
    <x v="1362"/>
    <n v="4"/>
    <n v="0"/>
    <n v="23.808"/>
    <n v="5"/>
    <n v="30"/>
    <n v="2014"/>
    <s v="April"/>
    <s v="Q2"/>
  </r>
  <r>
    <n v="3957"/>
    <x v="1955"/>
    <x v="190"/>
    <d v="2016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x v="2997"/>
    <n v="3"/>
    <n v="0"/>
    <n v="6.4206000000000003"/>
    <n v="7"/>
    <n v="28.999999999999996"/>
    <n v="2016"/>
    <s v="June"/>
    <s v="Q2"/>
  </r>
  <r>
    <n v="3958"/>
    <x v="1956"/>
    <x v="211"/>
    <d v="2016-06-02T00:00:00"/>
    <s v="Standard Class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x v="2998"/>
    <n v="3"/>
    <n v="0.7"/>
    <n v="-8.6456999999999997"/>
    <n v="4"/>
    <n v="-76.666666666666671"/>
    <n v="2016"/>
    <s v="May"/>
    <s v="Q2"/>
  </r>
  <r>
    <n v="3959"/>
    <x v="1956"/>
    <x v="211"/>
    <d v="2016-06-02T00:00:00"/>
    <s v="Standard Class"/>
    <s v="RB-19360"/>
    <x v="181"/>
    <x v="0"/>
    <s v="United States"/>
    <s v="Nashville"/>
    <s v="Tennessee"/>
    <n v="37211"/>
    <x v="0"/>
    <s v="OFF-AR-10003732"/>
    <x v="1"/>
    <s v="Art"/>
    <s v="Newell 333"/>
    <x v="2999"/>
    <n v="2"/>
    <n v="0.2"/>
    <n v="0.33360000000000001"/>
    <n v="4"/>
    <n v="7.5"/>
    <n v="2016"/>
    <s v="May"/>
    <s v="Q2"/>
  </r>
  <r>
    <n v="3960"/>
    <x v="1956"/>
    <x v="211"/>
    <d v="2016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x v="3000"/>
    <n v="3"/>
    <n v="0.2"/>
    <n v="14.547000000000001"/>
    <n v="4"/>
    <n v="32.5"/>
    <n v="2016"/>
    <s v="May"/>
    <s v="Q2"/>
  </r>
  <r>
    <n v="3961"/>
    <x v="1957"/>
    <x v="324"/>
    <d v="2015-10-24T00:00:00"/>
    <s v="Standard Class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x v="3001"/>
    <n v="6"/>
    <n v="0"/>
    <n v="17.608799999999999"/>
    <n v="5"/>
    <n v="46"/>
    <n v="2015"/>
    <s v="October"/>
    <s v="Q4"/>
  </r>
  <r>
    <n v="3962"/>
    <x v="1957"/>
    <x v="324"/>
    <d v="2015-10-24T00:00:00"/>
    <s v="Standard Class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x v="179"/>
    <n v="5"/>
    <n v="0"/>
    <n v="44.984999999999999"/>
    <n v="5"/>
    <n v="30.000000000000004"/>
    <n v="2015"/>
    <s v="October"/>
    <s v="Q4"/>
  </r>
  <r>
    <n v="3963"/>
    <x v="1958"/>
    <x v="600"/>
    <d v="2017-02-20T00:00:00"/>
    <s v="First Class"/>
    <s v="ED-13885"/>
    <x v="525"/>
    <x v="2"/>
    <s v="United States"/>
    <s v="Los Angeles"/>
    <s v="California"/>
    <n v="90045"/>
    <x v="1"/>
    <s v="OFF-AR-10000634"/>
    <x v="1"/>
    <s v="Art"/>
    <s v="Newell 320"/>
    <x v="1371"/>
    <n v="3"/>
    <n v="0"/>
    <n v="3.4668000000000001"/>
    <n v="1"/>
    <n v="27"/>
    <n v="2017"/>
    <s v="February"/>
    <s v="Q1"/>
  </r>
  <r>
    <n v="3964"/>
    <x v="1958"/>
    <x v="600"/>
    <d v="2017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x v="3002"/>
    <n v="3"/>
    <n v="0"/>
    <n v="12.0609"/>
    <n v="1"/>
    <n v="27"/>
    <n v="2017"/>
    <s v="February"/>
    <s v="Q1"/>
  </r>
  <r>
    <n v="3965"/>
    <x v="1959"/>
    <x v="897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s v="Newell 348"/>
    <x v="956"/>
    <n v="3"/>
    <n v="0.2"/>
    <n v="0.88560000000000005"/>
    <n v="6"/>
    <n v="11.25"/>
    <n v="2016"/>
    <s v="September"/>
    <s v="Q3"/>
  </r>
  <r>
    <n v="3966"/>
    <x v="1960"/>
    <x v="607"/>
    <d v="2014-11-17T00:00:00"/>
    <s v="Second Class"/>
    <s v="DM-13345"/>
    <x v="664"/>
    <x v="1"/>
    <s v="United States"/>
    <s v="Asheville"/>
    <s v="North Carolina"/>
    <n v="28806"/>
    <x v="0"/>
    <s v="OFF-AR-10003651"/>
    <x v="1"/>
    <s v="Art"/>
    <s v="Newell 350"/>
    <x v="956"/>
    <n v="3"/>
    <n v="0.2"/>
    <n v="0.88560000000000005"/>
    <n v="5"/>
    <n v="11.25"/>
    <n v="2014"/>
    <s v="November"/>
    <s v="Q4"/>
  </r>
  <r>
    <n v="3967"/>
    <x v="1961"/>
    <x v="178"/>
    <d v="2016-04-06T00:00:00"/>
    <s v="Standard Class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x v="1912"/>
    <n v="4"/>
    <n v="0"/>
    <n v="22.8904"/>
    <n v="5"/>
    <n v="25.999999999999996"/>
    <n v="2016"/>
    <s v="April"/>
    <s v="Q2"/>
  </r>
  <r>
    <n v="3968"/>
    <x v="1962"/>
    <x v="244"/>
    <d v="2016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x v="3003"/>
    <n v="7"/>
    <n v="0.7"/>
    <n v="-32.508000000000003"/>
    <n v="3"/>
    <n v="-80.000000000000014"/>
    <n v="2016"/>
    <s v="May"/>
    <s v="Q2"/>
  </r>
  <r>
    <n v="3969"/>
    <x v="1963"/>
    <x v="932"/>
    <d v="2015-06-05T00:00:00"/>
    <s v="Standard Class"/>
    <s v="KE-16420"/>
    <x v="722"/>
    <x v="1"/>
    <s v="United States"/>
    <s v="San Antonio"/>
    <s v="Texas"/>
    <n v="78207"/>
    <x v="2"/>
    <s v="OFF-BI-10001890"/>
    <x v="1"/>
    <s v="Binders"/>
    <s v="Avery Poly Binder Pockets"/>
    <x v="3004"/>
    <n v="8"/>
    <n v="0.8"/>
    <n v="-9.1647999999999996"/>
    <n v="4"/>
    <n v="-160"/>
    <n v="2015"/>
    <s v="June"/>
    <s v="Q2"/>
  </r>
  <r>
    <n v="3970"/>
    <x v="1963"/>
    <x v="932"/>
    <d v="2015-06-05T00:00:00"/>
    <s v="Standard Class"/>
    <s v="KE-16420"/>
    <x v="722"/>
    <x v="1"/>
    <s v="United States"/>
    <s v="San Antonio"/>
    <s v="Texas"/>
    <n v="78207"/>
    <x v="2"/>
    <s v="OFF-PA-10002606"/>
    <x v="1"/>
    <s v="Paper"/>
    <s v="Xerox 1928"/>
    <x v="3005"/>
    <n v="10"/>
    <n v="0.2"/>
    <n v="13.2"/>
    <n v="4"/>
    <n v="31.249999999999993"/>
    <n v="2015"/>
    <s v="June"/>
    <s v="Q2"/>
  </r>
  <r>
    <n v="3971"/>
    <x v="1964"/>
    <x v="754"/>
    <d v="2014-11-26T00:00:00"/>
    <s v="Standard Class"/>
    <s v="SP-20920"/>
    <x v="727"/>
    <x v="0"/>
    <s v="United States"/>
    <s v="Los Angeles"/>
    <s v="California"/>
    <n v="90036"/>
    <x v="1"/>
    <s v="OFF-PA-10002245"/>
    <x v="1"/>
    <s v="Paper"/>
    <s v="Xerox 1895"/>
    <x v="3006"/>
    <n v="9"/>
    <n v="0"/>
    <n v="24.219000000000001"/>
    <n v="4"/>
    <n v="45"/>
    <n v="2014"/>
    <s v="November"/>
    <s v="Q4"/>
  </r>
  <r>
    <n v="3972"/>
    <x v="1965"/>
    <x v="933"/>
    <d v="2015-02-24T00:00:00"/>
    <s v="Second Class"/>
    <s v="PS-19045"/>
    <x v="390"/>
    <x v="2"/>
    <s v="United States"/>
    <s v="Sterling Heights"/>
    <s v="Michigan"/>
    <n v="48310"/>
    <x v="2"/>
    <s v="OFF-AR-10001615"/>
    <x v="1"/>
    <s v="Art"/>
    <s v="Newell 34"/>
    <x v="1362"/>
    <n v="4"/>
    <n v="0"/>
    <n v="20.633600000000001"/>
    <n v="2"/>
    <n v="26"/>
    <n v="2015"/>
    <s v="February"/>
    <s v="Q1"/>
  </r>
  <r>
    <n v="3973"/>
    <x v="1966"/>
    <x v="892"/>
    <d v="2016-04-02T00:00:00"/>
    <s v="Standard Class"/>
    <s v="JM-15250"/>
    <x v="49"/>
    <x v="0"/>
    <s v="United States"/>
    <s v="New York City"/>
    <s v="New York"/>
    <n v="10009"/>
    <x v="3"/>
    <s v="OFF-PA-10000466"/>
    <x v="1"/>
    <s v="Paper"/>
    <s v="Memo Book, 100 Message Capacity, 5 3/8” x 11”"/>
    <x v="808"/>
    <n v="2"/>
    <n v="0"/>
    <n v="6.74"/>
    <n v="4"/>
    <n v="50"/>
    <n v="2016"/>
    <s v="March"/>
    <s v="Q1"/>
  </r>
  <r>
    <n v="3974"/>
    <x v="1966"/>
    <x v="892"/>
    <d v="2016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  <n v="5"/>
    <n v="0.2"/>
    <n v="9.3125"/>
    <n v="4"/>
    <n v="31.25"/>
    <n v="2016"/>
    <s v="March"/>
    <s v="Q1"/>
  </r>
  <r>
    <n v="3975"/>
    <x v="1966"/>
    <x v="892"/>
    <d v="2016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  <n v="8"/>
    <n v="0"/>
    <n v="124.2"/>
    <n v="4"/>
    <n v="30"/>
    <n v="2016"/>
    <s v="March"/>
    <s v="Q1"/>
  </r>
  <r>
    <n v="3976"/>
    <x v="1966"/>
    <x v="892"/>
    <d v="2016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s v="GBC Plastic Binding Combs"/>
    <x v="3008"/>
    <n v="7"/>
    <n v="0.2"/>
    <n v="14.981400000000001"/>
    <n v="4"/>
    <n v="36.25"/>
    <n v="2016"/>
    <s v="March"/>
    <s v="Q1"/>
  </r>
  <r>
    <n v="3977"/>
    <x v="1967"/>
    <x v="332"/>
    <d v="2016-10-24T00:00:00"/>
    <s v="First Class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x v="3009"/>
    <n v="4"/>
    <n v="0"/>
    <n v="11.1776"/>
    <n v="2"/>
    <n v="27.999999999999996"/>
    <n v="2016"/>
    <s v="October"/>
    <s v="Q4"/>
  </r>
  <r>
    <n v="3978"/>
    <x v="1968"/>
    <x v="280"/>
    <d v="2017-10-07T00:00:00"/>
    <s v="Standard Class"/>
    <s v="FG-14260"/>
    <x v="435"/>
    <x v="2"/>
    <s v="United States"/>
    <s v="Seattle"/>
    <s v="Washington"/>
    <n v="98105"/>
    <x v="1"/>
    <s v="OFF-FA-10002780"/>
    <x v="1"/>
    <s v="Fasteners"/>
    <s v="Staples"/>
    <x v="3010"/>
    <n v="3"/>
    <n v="0"/>
    <n v="4.1124000000000001"/>
    <n v="5"/>
    <n v="46"/>
    <n v="2017"/>
    <s v="October"/>
    <s v="Q4"/>
  </r>
  <r>
    <n v="3979"/>
    <x v="1968"/>
    <x v="280"/>
    <d v="2017-10-07T00:00:00"/>
    <s v="Standard Class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x v="556"/>
    <n v="2"/>
    <n v="0.2"/>
    <n v="-20.136199999999999"/>
    <n v="5"/>
    <n v="-23.749999999999996"/>
    <n v="2017"/>
    <s v="October"/>
    <s v="Q4"/>
  </r>
  <r>
    <n v="3980"/>
    <x v="1969"/>
    <x v="851"/>
    <d v="2014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x v="3011"/>
    <n v="2"/>
    <n v="0.4"/>
    <n v="-19.549199999999999"/>
    <n v="4"/>
    <n v="-36.666666666666664"/>
    <n v="2014"/>
    <s v="December"/>
    <s v="Q4"/>
  </r>
  <r>
    <n v="3981"/>
    <x v="1969"/>
    <x v="851"/>
    <d v="2014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x v="3012"/>
    <n v="3"/>
    <n v="0"/>
    <n v="15.8256"/>
    <n v="4"/>
    <n v="27.999999999999996"/>
    <n v="2014"/>
    <s v="December"/>
    <s v="Q4"/>
  </r>
  <r>
    <n v="3982"/>
    <x v="1970"/>
    <x v="934"/>
    <d v="2017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x v="3013"/>
    <n v="3"/>
    <n v="0"/>
    <n v="9.7911000000000001"/>
    <n v="5"/>
    <n v="43"/>
    <n v="2017"/>
    <s v="December"/>
    <s v="Q4"/>
  </r>
  <r>
    <n v="3983"/>
    <x v="1971"/>
    <x v="274"/>
    <d v="2016-07-09T00:00:00"/>
    <s v="Second Class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x v="2736"/>
    <n v="4"/>
    <n v="0.2"/>
    <n v="-3.5996000000000001"/>
    <n v="2"/>
    <n v="-1.25"/>
    <n v="2016"/>
    <s v="July"/>
    <s v="Q3"/>
  </r>
  <r>
    <n v="3984"/>
    <x v="1971"/>
    <x v="274"/>
    <d v="2016-07-09T00:00:00"/>
    <s v="Second Class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x v="2430"/>
    <n v="5"/>
    <n v="0.2"/>
    <n v="944.98649999999998"/>
    <n v="2"/>
    <n v="33.75"/>
    <n v="2016"/>
    <s v="July"/>
    <s v="Q3"/>
  </r>
  <r>
    <n v="3985"/>
    <x v="1971"/>
    <x v="274"/>
    <d v="2016-07-09T00:00:00"/>
    <s v="Second Class"/>
    <s v="CC-12370"/>
    <x v="666"/>
    <x v="0"/>
    <s v="United States"/>
    <s v="Los Angeles"/>
    <s v="California"/>
    <n v="90045"/>
    <x v="1"/>
    <s v="OFF-PA-10002923"/>
    <x v="1"/>
    <s v="Paper"/>
    <s v="Xerox 1942"/>
    <x v="1529"/>
    <n v="1"/>
    <n v="0"/>
    <n v="24.47"/>
    <n v="2"/>
    <n v="50"/>
    <n v="2016"/>
    <s v="July"/>
    <s v="Q3"/>
  </r>
  <r>
    <n v="3986"/>
    <x v="1972"/>
    <x v="764"/>
    <d v="2016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x v="3014"/>
    <n v="3"/>
    <n v="0.15"/>
    <n v="24.235199999999999"/>
    <n v="4"/>
    <n v="9.4117647058823515"/>
    <n v="2016"/>
    <s v="April"/>
    <s v="Q2"/>
  </r>
  <r>
    <n v="3987"/>
    <x v="1973"/>
    <x v="798"/>
    <d v="2017-04-14T00:00:00"/>
    <s v="Standard Class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x v="3015"/>
    <n v="4"/>
    <n v="0"/>
    <n v="621.97439999999995"/>
    <n v="6"/>
    <n v="24"/>
    <n v="2017"/>
    <s v="April"/>
    <s v="Q2"/>
  </r>
  <r>
    <n v="3988"/>
    <x v="1973"/>
    <x v="798"/>
    <d v="2017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  <n v="5"/>
    <n v="0"/>
    <n v="10.487500000000001"/>
    <n v="6"/>
    <n v="25"/>
    <n v="2017"/>
    <s v="April"/>
    <s v="Q2"/>
  </r>
  <r>
    <n v="3989"/>
    <x v="1974"/>
    <x v="764"/>
    <d v="2016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x v="3017"/>
    <n v="5"/>
    <n v="0.2"/>
    <n v="13.846"/>
    <n v="5"/>
    <n v="17.5"/>
    <n v="2016"/>
    <s v="April"/>
    <s v="Q2"/>
  </r>
  <r>
    <n v="3990"/>
    <x v="1975"/>
    <x v="641"/>
    <d v="2014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x v="3018"/>
    <n v="2"/>
    <n v="0"/>
    <n v="20.1248"/>
    <n v="2"/>
    <n v="38"/>
    <n v="2014"/>
    <s v="November"/>
    <s v="Q4"/>
  </r>
  <r>
    <n v="3991"/>
    <x v="1976"/>
    <x v="935"/>
    <d v="2014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x v="3019"/>
    <n v="3"/>
    <n v="0.2"/>
    <n v="-64.427400000000006"/>
    <n v="5"/>
    <n v="-22.500000000000004"/>
    <n v="2014"/>
    <s v="November"/>
    <s v="Q4"/>
  </r>
  <r>
    <n v="3992"/>
    <x v="1977"/>
    <x v="489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x v="3020"/>
    <n v="3"/>
    <n v="0.2"/>
    <n v="14.299200000000001"/>
    <n v="4"/>
    <n v="22.5"/>
    <n v="2015"/>
    <s v="May"/>
    <s v="Q2"/>
  </r>
  <r>
    <n v="3993"/>
    <x v="1977"/>
    <x v="489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s v="Fiskars 8&quot; Scissors, 2/Pack"/>
    <x v="3021"/>
    <n v="3"/>
    <n v="0.2"/>
    <n v="4.6547999999999998"/>
    <n v="4"/>
    <n v="11.25"/>
    <n v="2015"/>
    <s v="May"/>
    <s v="Q2"/>
  </r>
  <r>
    <n v="3994"/>
    <x v="1977"/>
    <x v="489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x v="3022"/>
    <n v="6"/>
    <n v="0.2"/>
    <n v="10.794"/>
    <n v="4"/>
    <n v="6.25"/>
    <n v="2015"/>
    <s v="May"/>
    <s v="Q2"/>
  </r>
  <r>
    <n v="3995"/>
    <x v="1978"/>
    <x v="936"/>
    <d v="2015-03-12T00:00:00"/>
    <s v="Standard Class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x v="3023"/>
    <n v="3"/>
    <n v="0"/>
    <n v="97.458600000000004"/>
    <n v="4"/>
    <n v="18.999999999999996"/>
    <n v="2015"/>
    <s v="March"/>
    <s v="Q1"/>
  </r>
  <r>
    <n v="3996"/>
    <x v="1978"/>
    <x v="936"/>
    <d v="2015-03-12T00:00:00"/>
    <s v="Standard Class"/>
    <s v="DK-12895"/>
    <x v="729"/>
    <x v="0"/>
    <s v="United States"/>
    <s v="Kenosha"/>
    <s v="Wisconsin"/>
    <n v="53142"/>
    <x v="2"/>
    <s v="FUR-CH-10002084"/>
    <x v="0"/>
    <s v="Chairs"/>
    <s v="Hon Mobius Operator's Chair"/>
    <x v="3024"/>
    <n v="7"/>
    <n v="0"/>
    <n v="189.40459999999999"/>
    <n v="4"/>
    <n v="22"/>
    <n v="2015"/>
    <s v="March"/>
    <s v="Q1"/>
  </r>
  <r>
    <n v="3997"/>
    <x v="1978"/>
    <x v="936"/>
    <d v="2015-03-12T00:00:00"/>
    <s v="Standard Class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x v="3025"/>
    <n v="5"/>
    <n v="0"/>
    <n v="223.28550000000001"/>
    <n v="4"/>
    <n v="28.999999999999996"/>
    <n v="2015"/>
    <s v="March"/>
    <s v="Q1"/>
  </r>
  <r>
    <n v="3998"/>
    <x v="1978"/>
    <x v="936"/>
    <d v="2015-03-12T00:00:00"/>
    <s v="Standard Class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x v="1852"/>
    <n v="1"/>
    <n v="0"/>
    <n v="4.4939999999999998"/>
    <n v="4"/>
    <n v="30"/>
    <n v="2015"/>
    <s v="March"/>
    <s v="Q1"/>
  </r>
  <r>
    <n v="3999"/>
    <x v="1978"/>
    <x v="936"/>
    <d v="2015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x v="3026"/>
    <n v="6"/>
    <n v="0"/>
    <n v="82.077600000000004"/>
    <n v="4"/>
    <n v="22.000000000000004"/>
    <n v="2015"/>
    <s v="March"/>
    <s v="Q1"/>
  </r>
  <r>
    <n v="4000"/>
    <x v="1979"/>
    <x v="789"/>
    <d v="2015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x v="3027"/>
    <n v="5"/>
    <n v="0.2"/>
    <n v="5.798"/>
    <n v="3"/>
    <n v="2.5"/>
    <n v="2015"/>
    <s v="July"/>
    <s v="Q3"/>
  </r>
  <r>
    <n v="4001"/>
    <x v="1980"/>
    <x v="856"/>
    <d v="2014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s v="DAX Cubicle Frames - 8x10"/>
    <x v="3028"/>
    <n v="11"/>
    <n v="0"/>
    <n v="19.041"/>
    <n v="5"/>
    <n v="30"/>
    <n v="2014"/>
    <s v="October"/>
    <s v="Q4"/>
  </r>
  <r>
    <n v="4002"/>
    <x v="1980"/>
    <x v="856"/>
    <d v="2014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x v="2013"/>
    <n v="5"/>
    <n v="0"/>
    <n v="58.65"/>
    <n v="5"/>
    <n v="17"/>
    <n v="2014"/>
    <s v="October"/>
    <s v="Q4"/>
  </r>
  <r>
    <n v="4003"/>
    <x v="1981"/>
    <x v="840"/>
    <d v="2016-03-08T00:00:00"/>
    <s v="Standard Class"/>
    <s v="CC-12220"/>
    <x v="417"/>
    <x v="0"/>
    <s v="United States"/>
    <s v="San Antonio"/>
    <s v="Texas"/>
    <n v="78207"/>
    <x v="2"/>
    <s v="FUR-TA-10004915"/>
    <x v="0"/>
    <s v="Tables"/>
    <s v="Office Impressions End Table, 20-1/2&quot;H x 24&quot;W x 20&quot;D"/>
    <x v="3029"/>
    <n v="3"/>
    <n v="0.3"/>
    <n v="-127.5792"/>
    <n v="5"/>
    <n v="-20"/>
    <n v="2016"/>
    <s v="March"/>
    <s v="Q1"/>
  </r>
  <r>
    <n v="4004"/>
    <x v="1981"/>
    <x v="840"/>
    <d v="2016-03-08T00:00:00"/>
    <s v="Standard Class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x v="3030"/>
    <n v="3"/>
    <n v="0.4"/>
    <n v="33.589500000000001"/>
    <n v="5"/>
    <n v="11.666666666666666"/>
    <n v="2016"/>
    <s v="March"/>
    <s v="Q1"/>
  </r>
  <r>
    <n v="4005"/>
    <x v="1981"/>
    <x v="840"/>
    <d v="2016-03-08T00:00:00"/>
    <s v="Standard Class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x v="3031"/>
    <n v="3"/>
    <n v="0.2"/>
    <n v="11.895"/>
    <n v="5"/>
    <n v="32.499999999999993"/>
    <n v="2016"/>
    <s v="March"/>
    <s v="Q1"/>
  </r>
  <r>
    <n v="4006"/>
    <x v="1982"/>
    <x v="895"/>
    <d v="2015-12-16T00:00:00"/>
    <s v="Standard Class"/>
    <s v="KM-16660"/>
    <x v="730"/>
    <x v="0"/>
    <s v="United States"/>
    <s v="Roswell"/>
    <s v="Georgia"/>
    <n v="30076"/>
    <x v="0"/>
    <s v="OFF-AR-10003087"/>
    <x v="1"/>
    <s v="Art"/>
    <s v="Staples in misc. colors"/>
    <x v="3032"/>
    <n v="1"/>
    <n v="0"/>
    <n v="0.49840000000000001"/>
    <n v="6"/>
    <n v="28.000000000000004"/>
    <n v="2015"/>
    <s v="December"/>
    <s v="Q4"/>
  </r>
  <r>
    <n v="4007"/>
    <x v="1982"/>
    <x v="895"/>
    <d v="2015-12-16T00:00:00"/>
    <s v="Standard Class"/>
    <s v="KM-16660"/>
    <x v="730"/>
    <x v="0"/>
    <s v="United States"/>
    <s v="Roswell"/>
    <s v="Georgia"/>
    <n v="30076"/>
    <x v="0"/>
    <s v="OFF-PA-10000520"/>
    <x v="1"/>
    <s v="Paper"/>
    <s v="Xerox 201"/>
    <x v="233"/>
    <n v="4"/>
    <n v="0"/>
    <n v="12.441599999999999"/>
    <n v="6"/>
    <n v="47.999999999999993"/>
    <n v="2015"/>
    <s v="December"/>
    <s v="Q4"/>
  </r>
  <r>
    <n v="4008"/>
    <x v="1982"/>
    <x v="895"/>
    <d v="2015-12-16T00:00:00"/>
    <s v="Standard Class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/Pack"/>
    <x v="3033"/>
    <n v="6"/>
    <n v="0"/>
    <n v="21.407399999999999"/>
    <n v="6"/>
    <n v="21"/>
    <n v="2015"/>
    <s v="December"/>
    <s v="Q4"/>
  </r>
  <r>
    <n v="4009"/>
    <x v="1983"/>
    <x v="217"/>
    <d v="2015-12-22T00:00:00"/>
    <s v="Standard Class"/>
    <s v="MK-17905"/>
    <x v="149"/>
    <x v="1"/>
    <s v="United States"/>
    <s v="Louisville"/>
    <s v="Colorado"/>
    <n v="80027"/>
    <x v="1"/>
    <s v="OFF-AR-10000634"/>
    <x v="1"/>
    <s v="Art"/>
    <s v="Newell 320"/>
    <x v="1297"/>
    <n v="2"/>
    <n v="0.2"/>
    <n v="0.59919999999999995"/>
    <n v="4"/>
    <n v="8.75"/>
    <n v="2015"/>
    <s v="December"/>
    <s v="Q4"/>
  </r>
  <r>
    <n v="4010"/>
    <x v="1984"/>
    <x v="314"/>
    <d v="2017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s v="Howard Miller 11-1/2&quot; Diameter Brentwood Wall Clock"/>
    <x v="3034"/>
    <n v="11"/>
    <n v="0"/>
    <n v="199.26060000000001"/>
    <n v="4"/>
    <n v="42.000000000000007"/>
    <n v="2017"/>
    <s v="January"/>
    <s v="Q1"/>
  </r>
  <r>
    <n v="4011"/>
    <x v="1985"/>
    <x v="610"/>
    <d v="2017-11-24T00:00:00"/>
    <s v="First Class"/>
    <s v="CC-12475"/>
    <x v="693"/>
    <x v="0"/>
    <s v="United States"/>
    <s v="Philadelphia"/>
    <s v="Pennsylvania"/>
    <n v="19143"/>
    <x v="3"/>
    <s v="OFF-PA-10001204"/>
    <x v="1"/>
    <s v="Paper"/>
    <s v="Xerox 1972"/>
    <x v="578"/>
    <n v="2"/>
    <n v="0.2"/>
    <n v="2.64"/>
    <n v="3"/>
    <n v="31.25"/>
    <n v="2017"/>
    <s v="November"/>
    <s v="Q4"/>
  </r>
  <r>
    <n v="4012"/>
    <x v="1985"/>
    <x v="610"/>
    <d v="2017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x v="3035"/>
    <n v="4"/>
    <n v="0.2"/>
    <n v="3.9296000000000002"/>
    <n v="3"/>
    <n v="10"/>
    <n v="2017"/>
    <s v="November"/>
    <s v="Q4"/>
  </r>
  <r>
    <n v="4013"/>
    <x v="1986"/>
    <x v="937"/>
    <d v="2015-12-27T00:00:00"/>
    <s v="Standard Class"/>
    <s v="BT-11305"/>
    <x v="457"/>
    <x v="2"/>
    <s v="United States"/>
    <s v="Superior"/>
    <s v="Wisconsin"/>
    <n v="54880"/>
    <x v="2"/>
    <s v="OFF-AR-10000203"/>
    <x v="1"/>
    <s v="Art"/>
    <s v="Newell 336"/>
    <x v="854"/>
    <n v="4"/>
    <n v="0"/>
    <n v="4.9648000000000003"/>
    <n v="5"/>
    <n v="28.999999999999996"/>
    <n v="2015"/>
    <s v="December"/>
    <s v="Q4"/>
  </r>
  <r>
    <n v="4014"/>
    <x v="1987"/>
    <x v="841"/>
    <d v="2015-08-28T00:00:00"/>
    <s v="Standard Class"/>
    <s v="FH-14350"/>
    <x v="651"/>
    <x v="0"/>
    <s v="United States"/>
    <s v="Atlanta"/>
    <s v="Georgia"/>
    <n v="30318"/>
    <x v="0"/>
    <s v="OFF-AP-10000828"/>
    <x v="1"/>
    <s v="Appliances"/>
    <s v="Avanti 4.4 Cu. Ft. Refrigerator"/>
    <x v="3036"/>
    <n v="3"/>
    <n v="0"/>
    <n v="152.0232"/>
    <n v="5"/>
    <n v="27.999999999999996"/>
    <n v="2015"/>
    <s v="August"/>
    <s v="Q3"/>
  </r>
  <r>
    <n v="4015"/>
    <x v="1987"/>
    <x v="841"/>
    <d v="2015-08-28T00:00:00"/>
    <s v="Standard Class"/>
    <s v="FH-14350"/>
    <x v="651"/>
    <x v="0"/>
    <s v="United States"/>
    <s v="Atlanta"/>
    <s v="Georgia"/>
    <n v="30318"/>
    <x v="0"/>
    <s v="OFF-LA-10003190"/>
    <x v="1"/>
    <s v="Labels"/>
    <s v="Avery 474"/>
    <x v="874"/>
    <n v="3"/>
    <n v="0"/>
    <n v="4.2336"/>
    <n v="5"/>
    <n v="49"/>
    <n v="2015"/>
    <s v="August"/>
    <s v="Q3"/>
  </r>
  <r>
    <n v="4016"/>
    <x v="1987"/>
    <x v="841"/>
    <d v="2015-08-28T00:00:00"/>
    <s v="Standard Class"/>
    <s v="FH-14350"/>
    <x v="651"/>
    <x v="0"/>
    <s v="United States"/>
    <s v="Atlanta"/>
    <s v="Georgia"/>
    <n v="30318"/>
    <x v="0"/>
    <s v="OFF-PA-10002319"/>
    <x v="1"/>
    <s v="Paper"/>
    <s v="Xerox 1944"/>
    <x v="3037"/>
    <n v="5"/>
    <n v="0"/>
    <n v="94.962000000000003"/>
    <n v="5"/>
    <n v="49"/>
    <n v="2015"/>
    <s v="August"/>
    <s v="Q3"/>
  </r>
  <r>
    <n v="4017"/>
    <x v="1987"/>
    <x v="841"/>
    <d v="2015-08-28T00:00:00"/>
    <s v="Standard Class"/>
    <s v="FH-14350"/>
    <x v="651"/>
    <x v="0"/>
    <s v="United States"/>
    <s v="Atlanta"/>
    <s v="Georgia"/>
    <n v="30318"/>
    <x v="0"/>
    <s v="OFF-PA-10003893"/>
    <x v="1"/>
    <s v="Paper"/>
    <s v="Xerox 1962"/>
    <x v="1567"/>
    <n v="5"/>
    <n v="0"/>
    <n v="9.6300000000000008"/>
    <n v="5"/>
    <n v="45.000000000000007"/>
    <n v="2015"/>
    <s v="August"/>
    <s v="Q3"/>
  </r>
  <r>
    <n v="4018"/>
    <x v="1987"/>
    <x v="841"/>
    <d v="2015-08-28T00:00:00"/>
    <s v="Standard Class"/>
    <s v="FH-14350"/>
    <x v="651"/>
    <x v="0"/>
    <s v="United States"/>
    <s v="Atlanta"/>
    <s v="Georgia"/>
    <n v="30318"/>
    <x v="0"/>
    <s v="OFF-PA-10002499"/>
    <x v="1"/>
    <s v="Paper"/>
    <s v="Xerox 1890"/>
    <x v="3038"/>
    <n v="2"/>
    <n v="0"/>
    <n v="48.94"/>
    <n v="5"/>
    <n v="50"/>
    <n v="2015"/>
    <s v="August"/>
    <s v="Q3"/>
  </r>
  <r>
    <n v="4019"/>
    <x v="1987"/>
    <x v="841"/>
    <d v="2015-08-28T00:00:00"/>
    <s v="Standard Class"/>
    <s v="FH-14350"/>
    <x v="651"/>
    <x v="0"/>
    <s v="United States"/>
    <s v="Atlanta"/>
    <s v="Georgia"/>
    <n v="30318"/>
    <x v="0"/>
    <s v="TEC-AC-10004568"/>
    <x v="2"/>
    <s v="Accessories"/>
    <s v="Maxell LTO Ultrium - 800 GB"/>
    <x v="1742"/>
    <n v="9"/>
    <n v="0"/>
    <n v="47.862900000000003"/>
    <n v="5"/>
    <n v="19"/>
    <n v="2015"/>
    <s v="August"/>
    <s v="Q3"/>
  </r>
  <r>
    <n v="4020"/>
    <x v="1987"/>
    <x v="841"/>
    <d v="2015-08-28T00:00:00"/>
    <s v="Standard Class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x v="3039"/>
    <n v="3"/>
    <n v="0"/>
    <n v="6.7236000000000002"/>
    <n v="5"/>
    <n v="26"/>
    <n v="2015"/>
    <s v="August"/>
    <s v="Q3"/>
  </r>
  <r>
    <n v="4021"/>
    <x v="1988"/>
    <x v="169"/>
    <d v="2014-06-27T00:00:00"/>
    <s v="Standard Class"/>
    <s v="AA-10645"/>
    <x v="731"/>
    <x v="0"/>
    <s v="United States"/>
    <s v="Chester"/>
    <s v="Pennsylvania"/>
    <n v="19013"/>
    <x v="3"/>
    <s v="FUR-CH-10004698"/>
    <x v="0"/>
    <s v="Chairs"/>
    <s v="Padded Folding Chairs, Black, 4/Carton"/>
    <x v="3040"/>
    <n v="3"/>
    <n v="0.3"/>
    <n v="-4.8587999999999996"/>
    <n v="5"/>
    <n v="-2.8571428571428572"/>
    <n v="2014"/>
    <s v="June"/>
    <s v="Q2"/>
  </r>
  <r>
    <n v="4022"/>
    <x v="1988"/>
    <x v="169"/>
    <d v="2014-06-27T00:00:00"/>
    <s v="Standard Class"/>
    <s v="AA-10645"/>
    <x v="731"/>
    <x v="0"/>
    <s v="United States"/>
    <s v="Chester"/>
    <s v="Pennsylvania"/>
    <n v="19013"/>
    <x v="3"/>
    <s v="TEC-PH-10004093"/>
    <x v="2"/>
    <s v="Phones"/>
    <s v="Panasonic Kx-TS550"/>
    <x v="3041"/>
    <n v="3"/>
    <n v="0.4"/>
    <n v="-15.1767"/>
    <n v="5"/>
    <n v="-18.333333333333336"/>
    <n v="2014"/>
    <s v="June"/>
    <s v="Q2"/>
  </r>
  <r>
    <n v="4023"/>
    <x v="1988"/>
    <x v="169"/>
    <d v="2014-06-27T00:00:00"/>
    <s v="Standard Class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x v="3042"/>
    <n v="5"/>
    <n v="0.3"/>
    <n v="0"/>
    <n v="5"/>
    <n v="0"/>
    <n v="2014"/>
    <s v="June"/>
    <s v="Q2"/>
  </r>
  <r>
    <n v="4024"/>
    <x v="1989"/>
    <x v="855"/>
    <d v="2017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x v="3043"/>
    <n v="5"/>
    <n v="0.15"/>
    <n v="6.5490000000000004"/>
    <n v="1"/>
    <n v="1.1764705882352944"/>
    <n v="2017"/>
    <s v="October"/>
    <s v="Q4"/>
  </r>
  <r>
    <n v="4025"/>
    <x v="1989"/>
    <x v="855"/>
    <d v="2017-10-28T00:00:00"/>
    <s v="First Class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x v="3044"/>
    <n v="4"/>
    <n v="0.2"/>
    <n v="34.741999999999997"/>
    <n v="1"/>
    <n v="36.249999999999993"/>
    <n v="2017"/>
    <s v="October"/>
    <s v="Q4"/>
  </r>
  <r>
    <n v="4026"/>
    <x v="1990"/>
    <x v="938"/>
    <d v="2017-08-13T00:00:00"/>
    <s v="First Class"/>
    <s v="SF-20965"/>
    <x v="245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  <n v="4"/>
    <n v="0.2"/>
    <n v="10.0116"/>
    <n v="2"/>
    <n v="33.75"/>
    <n v="2017"/>
    <s v="August"/>
    <s v="Q3"/>
  </r>
  <r>
    <n v="4027"/>
    <x v="1990"/>
    <x v="938"/>
    <d v="2017-08-13T00:00:00"/>
    <s v="First Class"/>
    <s v="SF-20965"/>
    <x v="245"/>
    <x v="1"/>
    <s v="United States"/>
    <s v="Bedford"/>
    <s v="Texas"/>
    <n v="76021"/>
    <x v="2"/>
    <s v="OFF-AR-10004582"/>
    <x v="1"/>
    <s v="Art"/>
    <s v="BIC Brite Liner Grip Highlighters"/>
    <x v="1964"/>
    <n v="7"/>
    <n v="0.2"/>
    <n v="2.87"/>
    <n v="2"/>
    <n v="31.250000000000007"/>
    <n v="2017"/>
    <s v="August"/>
    <s v="Q3"/>
  </r>
  <r>
    <n v="4028"/>
    <x v="1990"/>
    <x v="938"/>
    <d v="2017-08-13T00:00:00"/>
    <s v="First Class"/>
    <s v="SF-20965"/>
    <x v="245"/>
    <x v="1"/>
    <s v="United States"/>
    <s v="Bedford"/>
    <s v="Texas"/>
    <n v="76021"/>
    <x v="2"/>
    <s v="TEC-PH-10001557"/>
    <x v="2"/>
    <s v="Phones"/>
    <s v="Pyle PMP37LED"/>
    <x v="2045"/>
    <n v="2"/>
    <n v="0.2"/>
    <n v="13.438599999999999"/>
    <n v="2"/>
    <n v="8.75"/>
    <n v="2017"/>
    <s v="August"/>
    <s v="Q3"/>
  </r>
  <r>
    <n v="4029"/>
    <x v="1990"/>
    <x v="938"/>
    <d v="2017-08-13T00:00:00"/>
    <s v="First Class"/>
    <s v="SF-20965"/>
    <x v="245"/>
    <x v="1"/>
    <s v="United States"/>
    <s v="Bedford"/>
    <s v="Texas"/>
    <n v="76021"/>
    <x v="2"/>
    <s v="OFF-BI-10004209"/>
    <x v="1"/>
    <s v="Binders"/>
    <s v="Fellowes Twister Kit, Gray/Clear, 3/pkg"/>
    <x v="3046"/>
    <n v="8"/>
    <n v="0.8"/>
    <n v="-22.512"/>
    <n v="2"/>
    <n v="-175"/>
    <n v="2017"/>
    <s v="August"/>
    <s v="Q3"/>
  </r>
  <r>
    <n v="4030"/>
    <x v="1991"/>
    <x v="165"/>
    <d v="2017-12-28T00:00:00"/>
    <s v="Standard Class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x v="647"/>
    <n v="3"/>
    <n v="0"/>
    <n v="239.98500000000001"/>
    <n v="4"/>
    <n v="50"/>
    <n v="2017"/>
    <s v="December"/>
    <s v="Q4"/>
  </r>
  <r>
    <n v="4031"/>
    <x v="1991"/>
    <x v="165"/>
    <d v="2017-12-28T00:00:00"/>
    <s v="Standard Class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x v="3047"/>
    <n v="4"/>
    <n v="0"/>
    <n v="60.5488"/>
    <n v="4"/>
    <n v="26"/>
    <n v="2017"/>
    <s v="December"/>
    <s v="Q4"/>
  </r>
  <r>
    <n v="4032"/>
    <x v="1992"/>
    <x v="182"/>
    <d v="2016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x v="3048"/>
    <n v="6"/>
    <n v="0"/>
    <n v="66.326400000000007"/>
    <n v="4"/>
    <n v="28.000000000000004"/>
    <n v="2016"/>
    <s v="September"/>
    <s v="Q3"/>
  </r>
  <r>
    <n v="4033"/>
    <x v="1992"/>
    <x v="182"/>
    <d v="2016-09-30T00:00:00"/>
    <s v="Standard Class"/>
    <s v="SN-20710"/>
    <x v="17"/>
    <x v="2"/>
    <s v="United States"/>
    <s v="Covington"/>
    <s v="Washington"/>
    <n v="98042"/>
    <x v="1"/>
    <s v="OFF-PA-10004040"/>
    <x v="1"/>
    <s v="Paper"/>
    <s v="Universal Premium White Copier/Laser Paper (20Lb. and 87 Bright)"/>
    <x v="2680"/>
    <n v="5"/>
    <n v="0"/>
    <n v="14.651"/>
    <n v="4"/>
    <n v="49"/>
    <n v="2016"/>
    <s v="September"/>
    <s v="Q3"/>
  </r>
  <r>
    <n v="4034"/>
    <x v="1992"/>
    <x v="182"/>
    <d v="2016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x v="1483"/>
    <n v="4"/>
    <n v="0"/>
    <n v="21"/>
    <n v="4"/>
    <n v="21"/>
    <n v="2016"/>
    <s v="September"/>
    <s v="Q3"/>
  </r>
  <r>
    <n v="4035"/>
    <x v="1993"/>
    <x v="939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x v="3049"/>
    <n v="3"/>
    <n v="0.7"/>
    <n v="-14.331300000000001"/>
    <n v="0"/>
    <n v="-76.666666666666657"/>
    <n v="2016"/>
    <s v="December"/>
    <s v="Q4"/>
  </r>
  <r>
    <n v="4036"/>
    <x v="1993"/>
    <x v="939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x v="3050"/>
    <n v="6"/>
    <n v="0.2"/>
    <n v="76.790400000000005"/>
    <n v="0"/>
    <n v="20"/>
    <n v="2016"/>
    <s v="December"/>
    <s v="Q4"/>
  </r>
  <r>
    <n v="4037"/>
    <x v="1994"/>
    <x v="75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/Frost"/>
    <x v="176"/>
    <n v="2"/>
    <n v="0.2"/>
    <n v="1.5509999999999999"/>
    <n v="4"/>
    <n v="6.25"/>
    <n v="2015"/>
    <s v="December"/>
    <s v="Q4"/>
  </r>
  <r>
    <n v="4038"/>
    <x v="1995"/>
    <x v="282"/>
    <d v="2015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s v="Stacking Trays by OIC"/>
    <x v="1663"/>
    <n v="5"/>
    <n v="0"/>
    <n v="8.2170000000000005"/>
    <n v="4"/>
    <n v="33"/>
    <n v="2014"/>
    <s v="December"/>
    <s v="Q4"/>
  </r>
  <r>
    <n v="4039"/>
    <x v="1995"/>
    <x v="282"/>
    <d v="2015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s v="Xerox 1981"/>
    <x v="3051"/>
    <n v="4"/>
    <n v="0"/>
    <n v="9.5039999999999996"/>
    <n v="4"/>
    <n v="44.999999999999993"/>
    <n v="2014"/>
    <s v="December"/>
    <s v="Q4"/>
  </r>
  <r>
    <n v="4040"/>
    <x v="1995"/>
    <x v="282"/>
    <d v="2015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x v="3052"/>
    <n v="6"/>
    <n v="0.2"/>
    <n v="287.98200000000003"/>
    <n v="4"/>
    <n v="37.500000000000007"/>
    <n v="2014"/>
    <s v="December"/>
    <s v="Q4"/>
  </r>
  <r>
    <n v="4041"/>
    <x v="1995"/>
    <x v="282"/>
    <d v="2015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x v="642"/>
    <n v="3"/>
    <n v="0.2"/>
    <n v="4.6643999999999997"/>
    <n v="4"/>
    <n v="32.499999999999993"/>
    <n v="2014"/>
    <s v="December"/>
    <s v="Q4"/>
  </r>
  <r>
    <n v="4042"/>
    <x v="1995"/>
    <x v="282"/>
    <d v="2015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x v="1807"/>
    <n v="3"/>
    <n v="0.2"/>
    <n v="19.197600000000001"/>
    <n v="4"/>
    <n v="10"/>
    <n v="2014"/>
    <s v="December"/>
    <s v="Q4"/>
  </r>
  <r>
    <n v="4043"/>
    <x v="1995"/>
    <x v="282"/>
    <d v="2015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s v="Avery 477"/>
    <x v="3053"/>
    <n v="9"/>
    <n v="0"/>
    <n v="126.3942"/>
    <n v="4"/>
    <n v="46"/>
    <n v="2014"/>
    <s v="December"/>
    <s v="Q4"/>
  </r>
  <r>
    <n v="4044"/>
    <x v="1995"/>
    <x v="282"/>
    <d v="2015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x v="2623"/>
    <n v="6"/>
    <n v="0"/>
    <n v="23.990400000000001"/>
    <n v="4"/>
    <n v="34"/>
    <n v="2014"/>
    <s v="December"/>
    <s v="Q4"/>
  </r>
  <r>
    <n v="4045"/>
    <x v="1996"/>
    <x v="608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x v="3054"/>
    <n v="5"/>
    <n v="0"/>
    <n v="57.357999999999997"/>
    <n v="5"/>
    <n v="27.999999999999996"/>
    <n v="2015"/>
    <s v="June"/>
    <s v="Q2"/>
  </r>
  <r>
    <n v="4046"/>
    <x v="1997"/>
    <x v="788"/>
    <d v="2015-04-07T00:00:00"/>
    <s v="Standard Class"/>
    <s v="CS-11845"/>
    <x v="688"/>
    <x v="1"/>
    <s v="United States"/>
    <s v="Houston"/>
    <s v="Texas"/>
    <n v="77070"/>
    <x v="2"/>
    <s v="OFF-BI-10003707"/>
    <x v="1"/>
    <s v="Binders"/>
    <s v="Aluminum Screw Posts"/>
    <x v="1723"/>
    <n v="3"/>
    <n v="0.8"/>
    <n v="-13.734"/>
    <n v="5"/>
    <n v="-150"/>
    <n v="2015"/>
    <s v="April"/>
    <s v="Q2"/>
  </r>
  <r>
    <n v="4047"/>
    <x v="1998"/>
    <x v="208"/>
    <d v="2017-10-25T00:00:00"/>
    <s v="Standard Class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x v="3055"/>
    <n v="2"/>
    <n v="0.8"/>
    <n v="-62.379199999999997"/>
    <n v="4"/>
    <n v="-259.99999999999994"/>
    <n v="2017"/>
    <s v="October"/>
    <s v="Q4"/>
  </r>
  <r>
    <n v="4048"/>
    <x v="1999"/>
    <x v="747"/>
    <d v="2015-07-19T00:00:00"/>
    <s v="First Class"/>
    <s v="KE-16420"/>
    <x v="722"/>
    <x v="1"/>
    <s v="United States"/>
    <s v="New York City"/>
    <s v="New York"/>
    <n v="10035"/>
    <x v="3"/>
    <s v="OFF-PA-10000501"/>
    <x v="1"/>
    <s v="Paper"/>
    <s v="Petty Cash Envelope"/>
    <x v="152"/>
    <n v="3"/>
    <n v="0"/>
    <n v="39.6312"/>
    <n v="3"/>
    <n v="49.000000000000007"/>
    <n v="2015"/>
    <s v="July"/>
    <s v="Q3"/>
  </r>
  <r>
    <n v="4049"/>
    <x v="1999"/>
    <x v="747"/>
    <d v="2015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x v="3056"/>
    <n v="10"/>
    <n v="0"/>
    <n v="191.96799999999999"/>
    <n v="3"/>
    <n v="32"/>
    <n v="2015"/>
    <s v="July"/>
    <s v="Q3"/>
  </r>
  <r>
    <n v="4050"/>
    <x v="2000"/>
    <x v="92"/>
    <d v="2017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  <n v="3"/>
    <n v="0"/>
    <n v="49.804200000000002"/>
    <n v="2"/>
    <n v="18"/>
    <n v="2017"/>
    <s v="June"/>
    <s v="Q2"/>
  </r>
  <r>
    <n v="4051"/>
    <x v="2000"/>
    <x v="92"/>
    <d v="2017-06-26T00:00:00"/>
    <s v="Second Class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x v="3058"/>
    <n v="2"/>
    <n v="0.1"/>
    <n v="32.633200000000002"/>
    <n v="2"/>
    <n v="18.888888888888889"/>
    <n v="2017"/>
    <s v="June"/>
    <s v="Q2"/>
  </r>
  <r>
    <n v="4052"/>
    <x v="2001"/>
    <x v="411"/>
    <d v="2014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s v="Nontoxic Chalk"/>
    <x v="1700"/>
    <n v="3"/>
    <n v="0.2"/>
    <n v="1.4783999999999999"/>
    <n v="4"/>
    <n v="35"/>
    <n v="2014"/>
    <s v="September"/>
    <s v="Q3"/>
  </r>
  <r>
    <n v="4053"/>
    <x v="2001"/>
    <x v="411"/>
    <d v="2014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x v="3059"/>
    <n v="2"/>
    <n v="0.4"/>
    <n v="-81.854399999999998"/>
    <n v="4"/>
    <n v="-20"/>
    <n v="2014"/>
    <s v="September"/>
    <s v="Q3"/>
  </r>
  <r>
    <n v="4054"/>
    <x v="2001"/>
    <x v="411"/>
    <d v="2014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  <n v="11"/>
    <n v="0.2"/>
    <n v="18.018000000000001"/>
    <n v="4"/>
    <n v="32.5"/>
    <n v="2014"/>
    <s v="September"/>
    <s v="Q3"/>
  </r>
  <r>
    <n v="4055"/>
    <x v="2001"/>
    <x v="411"/>
    <d v="2014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x v="2523"/>
    <n v="4"/>
    <n v="0.2"/>
    <n v="6.8015999999999996"/>
    <n v="4"/>
    <n v="32.499999999999993"/>
    <n v="2014"/>
    <s v="September"/>
    <s v="Q3"/>
  </r>
  <r>
    <n v="4056"/>
    <x v="2001"/>
    <x v="411"/>
    <d v="2014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x v="2084"/>
    <n v="6"/>
    <n v="0.2"/>
    <n v="-337.80599999999998"/>
    <n v="4"/>
    <n v="-18.749999999999996"/>
    <n v="2014"/>
    <s v="September"/>
    <s v="Q3"/>
  </r>
  <r>
    <n v="4057"/>
    <x v="2001"/>
    <x v="411"/>
    <d v="2014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s v="Hon 4060 Series Tables"/>
    <x v="3061"/>
    <n v="1"/>
    <n v="0.4"/>
    <n v="-20.152799999999999"/>
    <n v="4"/>
    <n v="-30"/>
    <n v="2014"/>
    <s v="September"/>
    <s v="Q3"/>
  </r>
  <r>
    <n v="4058"/>
    <x v="2002"/>
    <x v="156"/>
    <d v="2014-11-28T00:00:00"/>
    <s v="Standard Class"/>
    <s v="DK-12985"/>
    <x v="213"/>
    <x v="0"/>
    <s v="United States"/>
    <s v="Chicago"/>
    <s v="Illinois"/>
    <n v="60610"/>
    <x v="2"/>
    <s v="OFF-ST-10000046"/>
    <x v="1"/>
    <s v="Storage"/>
    <s v="Fellowes Super Stor/Drawer Files"/>
    <x v="3062"/>
    <n v="5"/>
    <n v="0.2"/>
    <n v="-8.0775000000000006"/>
    <n v="4"/>
    <n v="-1.25"/>
    <n v="2014"/>
    <s v="November"/>
    <s v="Q4"/>
  </r>
  <r>
    <n v="4059"/>
    <x v="2003"/>
    <x v="312"/>
    <d v="2015-11-24T00:00:00"/>
    <s v="Standard Class"/>
    <s v="LC-16885"/>
    <x v="62"/>
    <x v="0"/>
    <s v="United States"/>
    <s v="Oakland"/>
    <s v="California"/>
    <n v="94601"/>
    <x v="1"/>
    <s v="TEC-PH-10004774"/>
    <x v="2"/>
    <s v="Phones"/>
    <s v="Gear Head AU3700S Headset"/>
    <x v="3063"/>
    <n v="7"/>
    <n v="0.2"/>
    <n v="-15.4581"/>
    <n v="4"/>
    <n v="-21.25"/>
    <n v="2015"/>
    <s v="November"/>
    <s v="Q4"/>
  </r>
  <r>
    <n v="4060"/>
    <x v="2003"/>
    <x v="312"/>
    <d v="2015-11-24T00:00:00"/>
    <s v="Standard Class"/>
    <s v="LC-16885"/>
    <x v="62"/>
    <x v="0"/>
    <s v="United States"/>
    <s v="Oakland"/>
    <s v="California"/>
    <n v="94601"/>
    <x v="1"/>
    <s v="FUR-CH-10000595"/>
    <x v="0"/>
    <s v="Chairs"/>
    <s v="Safco Contoured Stacking Chairs"/>
    <x v="3064"/>
    <n v="3"/>
    <n v="0.2"/>
    <n v="35.76"/>
    <n v="4"/>
    <n v="6.25"/>
    <n v="2015"/>
    <s v="November"/>
    <s v="Q4"/>
  </r>
  <r>
    <n v="4061"/>
    <x v="2004"/>
    <x v="474"/>
    <d v="2016-11-07T00:00:00"/>
    <s v="Standard Class"/>
    <s v="XP-21865"/>
    <x v="190"/>
    <x v="0"/>
    <s v="United States"/>
    <s v="Chicago"/>
    <s v="Illinois"/>
    <n v="60610"/>
    <x v="2"/>
    <s v="TEC-AC-10002473"/>
    <x v="2"/>
    <s v="Accessories"/>
    <s v="Maxell 4.7GB DVD-R"/>
    <x v="3065"/>
    <n v="3"/>
    <n v="0.2"/>
    <n v="17.8794"/>
    <n v="6"/>
    <n v="26.25"/>
    <n v="2016"/>
    <s v="November"/>
    <s v="Q4"/>
  </r>
  <r>
    <n v="4062"/>
    <x v="2005"/>
    <x v="14"/>
    <d v="2015-09-20T00:00:00"/>
    <s v="First Class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  <n v="3"/>
    <n v="0.2"/>
    <n v="7.8224999999999998"/>
    <n v="3"/>
    <n v="31.25"/>
    <n v="2015"/>
    <s v="September"/>
    <s v="Q3"/>
  </r>
  <r>
    <n v="4063"/>
    <x v="2006"/>
    <x v="612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x v="3067"/>
    <n v="1"/>
    <n v="0.2"/>
    <n v="7.4984999999999999"/>
    <n v="4"/>
    <n v="18.75"/>
    <n v="2016"/>
    <s v="March"/>
    <s v="Q1"/>
  </r>
  <r>
    <n v="4064"/>
    <x v="2007"/>
    <x v="670"/>
    <d v="2014-06-26T00:00:00"/>
    <s v="First Class"/>
    <s v="DL-13330"/>
    <x v="658"/>
    <x v="0"/>
    <s v="United States"/>
    <s v="Concord"/>
    <s v="North Carolina"/>
    <n v="28027"/>
    <x v="0"/>
    <s v="OFF-AR-10002766"/>
    <x v="1"/>
    <s v="Art"/>
    <s v="Prang Drawing Pencil Set"/>
    <x v="184"/>
    <n v="9"/>
    <n v="0.2"/>
    <n v="1.7514000000000001"/>
    <n v="3"/>
    <n v="8.75"/>
    <n v="2014"/>
    <s v="June"/>
    <s v="Q2"/>
  </r>
  <r>
    <n v="4065"/>
    <x v="2007"/>
    <x v="670"/>
    <d v="2014-06-26T00:00:00"/>
    <s v="First Class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x v="3068"/>
    <n v="1"/>
    <n v="0.2"/>
    <n v="0.34920000000000001"/>
    <n v="3"/>
    <n v="11.25"/>
    <n v="2014"/>
    <s v="June"/>
    <s v="Q2"/>
  </r>
  <r>
    <n v="4066"/>
    <x v="2008"/>
    <x v="301"/>
    <d v="2014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s v="Staples"/>
    <x v="1990"/>
    <n v="5"/>
    <n v="0.2"/>
    <n v="1.41"/>
    <n v="4"/>
    <n v="18.75"/>
    <n v="2014"/>
    <s v="November"/>
    <s v="Q4"/>
  </r>
  <r>
    <n v="4067"/>
    <x v="2008"/>
    <x v="301"/>
    <d v="2014-11-05T00:00:00"/>
    <s v="Standard Class"/>
    <s v="KH-16630"/>
    <x v="175"/>
    <x v="1"/>
    <s v="United States"/>
    <s v="Charlotte"/>
    <s v="North Carolina"/>
    <n v="28205"/>
    <x v="0"/>
    <s v="OFF-AR-10000634"/>
    <x v="1"/>
    <s v="Art"/>
    <s v="Newell 320"/>
    <x v="1495"/>
    <n v="3"/>
    <n v="0.2"/>
    <n v="0.89880000000000004"/>
    <n v="4"/>
    <n v="8.75"/>
    <n v="2014"/>
    <s v="November"/>
    <s v="Q4"/>
  </r>
  <r>
    <n v="4068"/>
    <x v="2008"/>
    <x v="301"/>
    <d v="2014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s v="Avery 513"/>
    <x v="3069"/>
    <n v="12"/>
    <n v="0.2"/>
    <n v="15.537599999999999"/>
    <n v="4"/>
    <n v="32.5"/>
    <n v="2014"/>
    <s v="November"/>
    <s v="Q4"/>
  </r>
  <r>
    <n v="4069"/>
    <x v="2008"/>
    <x v="301"/>
    <d v="2014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s v="Cisco IP Phone 7961G VoIP phone - Dark gray"/>
    <x v="3070"/>
    <n v="9"/>
    <n v="0.2"/>
    <n v="110.1195"/>
    <n v="4"/>
    <n v="11.25"/>
    <n v="2014"/>
    <s v="November"/>
    <s v="Q4"/>
  </r>
  <r>
    <n v="4070"/>
    <x v="2009"/>
    <x v="770"/>
    <d v="2016-08-31T00:00:00"/>
    <s v="First Class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x v="3071"/>
    <n v="9"/>
    <n v="0.8"/>
    <n v="-21.681000000000001"/>
    <n v="3"/>
    <n v="-165"/>
    <n v="2016"/>
    <s v="August"/>
    <s v="Q3"/>
  </r>
  <r>
    <n v="4071"/>
    <x v="2009"/>
    <x v="770"/>
    <d v="2016-08-31T00:00:00"/>
    <s v="First Class"/>
    <s v="TP-21415"/>
    <x v="599"/>
    <x v="0"/>
    <s v="United States"/>
    <s v="Dallas"/>
    <s v="Texas"/>
    <n v="75081"/>
    <x v="2"/>
    <s v="OFF-BI-10002414"/>
    <x v="1"/>
    <s v="Binders"/>
    <s v="GBC ProClick Spines for 32-Hole Punch"/>
    <x v="3072"/>
    <n v="4"/>
    <n v="0.8"/>
    <n v="-16.5396"/>
    <n v="3"/>
    <n v="-165"/>
    <n v="2016"/>
    <s v="August"/>
    <s v="Q3"/>
  </r>
  <r>
    <n v="4072"/>
    <x v="2009"/>
    <x v="770"/>
    <d v="2016-08-31T00:00:00"/>
    <s v="First Class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x v="3073"/>
    <n v="2"/>
    <n v="0.32"/>
    <n v="-52.890799999999999"/>
    <n v="3"/>
    <n v="-33.823529411764703"/>
    <n v="2016"/>
    <s v="August"/>
    <s v="Q3"/>
  </r>
  <r>
    <n v="4073"/>
    <x v="2010"/>
    <x v="401"/>
    <d v="2015-12-08T00:00:00"/>
    <s v="Second Class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/ Printer"/>
    <x v="3074"/>
    <n v="2"/>
    <n v="0"/>
    <n v="449.99099999999999"/>
    <n v="2"/>
    <n v="44.999999999999993"/>
    <n v="2015"/>
    <s v="December"/>
    <s v="Q4"/>
  </r>
  <r>
    <n v="4074"/>
    <x v="2011"/>
    <x v="496"/>
    <d v="2015-09-27T00:00:00"/>
    <s v="First Class"/>
    <s v="SC-20680"/>
    <x v="649"/>
    <x v="2"/>
    <s v="United States"/>
    <s v="Broken Arrow"/>
    <s v="Oklahoma"/>
    <n v="74012"/>
    <x v="2"/>
    <s v="TEC-PH-10004120"/>
    <x v="2"/>
    <s v="Phones"/>
    <s v="AT&amp;T 1080 Phone"/>
    <x v="3075"/>
    <n v="6"/>
    <n v="0"/>
    <n v="213.70439999999999"/>
    <n v="3"/>
    <n v="25.999999999999996"/>
    <n v="2015"/>
    <s v="September"/>
    <s v="Q3"/>
  </r>
  <r>
    <n v="4075"/>
    <x v="2012"/>
    <x v="940"/>
    <d v="2017-11-20T00:00:00"/>
    <s v="Standard Class"/>
    <s v="DK-12895"/>
    <x v="729"/>
    <x v="0"/>
    <s v="United States"/>
    <s v="Miramar"/>
    <s v="Florida"/>
    <n v="33023"/>
    <x v="0"/>
    <s v="FUR-FU-10003553"/>
    <x v="0"/>
    <s v="Furnishings"/>
    <s v="Howard Miller 13-1/2&quot; Diameter Rosebrook Wall Clock"/>
    <x v="3076"/>
    <n v="4"/>
    <n v="0.2"/>
    <n v="55.015999999999998"/>
    <n v="5"/>
    <n v="25"/>
    <n v="2017"/>
    <s v="November"/>
    <s v="Q4"/>
  </r>
  <r>
    <n v="4076"/>
    <x v="2012"/>
    <x v="940"/>
    <d v="2017-11-20T00:00:00"/>
    <s v="Standard Class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  <n v="4"/>
    <n v="0.2"/>
    <n v="0"/>
    <n v="5"/>
    <n v="0"/>
    <n v="2017"/>
    <s v="November"/>
    <s v="Q4"/>
  </r>
  <r>
    <n v="4077"/>
    <x v="2013"/>
    <x v="546"/>
    <d v="2015-12-21T00:00:00"/>
    <s v="Second Class"/>
    <s v="SM-20950"/>
    <x v="416"/>
    <x v="1"/>
    <s v="United States"/>
    <s v="Omaha"/>
    <s v="Nebraska"/>
    <n v="68104"/>
    <x v="2"/>
    <s v="OFF-BI-10003094"/>
    <x v="1"/>
    <s v="Binders"/>
    <s v="Self-Adhesive Ring Binder Labels"/>
    <x v="983"/>
    <n v="2"/>
    <n v="0"/>
    <n v="3.3088000000000002"/>
    <n v="2"/>
    <n v="47"/>
    <n v="2015"/>
    <s v="December"/>
    <s v="Q4"/>
  </r>
  <r>
    <n v="4078"/>
    <x v="2013"/>
    <x v="546"/>
    <d v="2015-12-21T00:00:00"/>
    <s v="Second Class"/>
    <s v="SM-20950"/>
    <x v="416"/>
    <x v="1"/>
    <s v="United States"/>
    <s v="Omaha"/>
    <s v="Nebraska"/>
    <n v="68104"/>
    <x v="2"/>
    <s v="OFF-FA-10003472"/>
    <x v="1"/>
    <s v="Fasteners"/>
    <s v="Bagged Rubber Bands"/>
    <x v="1310"/>
    <n v="4"/>
    <n v="0"/>
    <n v="0.2016"/>
    <n v="2"/>
    <n v="4"/>
    <n v="2015"/>
    <s v="December"/>
    <s v="Q4"/>
  </r>
  <r>
    <n v="4079"/>
    <x v="2013"/>
    <x v="546"/>
    <d v="2015-12-21T00:00:00"/>
    <s v="Second Class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x v="2207"/>
    <n v="3"/>
    <n v="0"/>
    <n v="56.977200000000003"/>
    <n v="2"/>
    <n v="49.000000000000007"/>
    <n v="2015"/>
    <s v="December"/>
    <s v="Q4"/>
  </r>
  <r>
    <n v="4080"/>
    <x v="2014"/>
    <x v="379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  <n v="3"/>
    <n v="0.2"/>
    <n v="4.7976000000000001"/>
    <n v="3"/>
    <n v="10"/>
    <n v="2015"/>
    <s v="December"/>
    <s v="Q4"/>
  </r>
  <r>
    <n v="4081"/>
    <x v="2015"/>
    <x v="477"/>
    <d v="2016-09-29T00:00:00"/>
    <s v="Standard Class"/>
    <s v="KE-16420"/>
    <x v="722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  <n v="9"/>
    <n v="0.2"/>
    <n v="22.518000000000001"/>
    <n v="4"/>
    <n v="37.5"/>
    <n v="2016"/>
    <s v="September"/>
    <s v="Q3"/>
  </r>
  <r>
    <n v="4082"/>
    <x v="2015"/>
    <x v="477"/>
    <d v="2016-09-29T00:00:00"/>
    <s v="Standard Class"/>
    <s v="KE-16420"/>
    <x v="722"/>
    <x v="1"/>
    <s v="United States"/>
    <s v="Tigard"/>
    <s v="Oregon"/>
    <n v="97224"/>
    <x v="1"/>
    <s v="OFF-BI-10004828"/>
    <x v="1"/>
    <s v="Binders"/>
    <s v="GBC Poly Designer Binding Covers"/>
    <x v="3079"/>
    <n v="1"/>
    <n v="0.7"/>
    <n v="-3.5154000000000001"/>
    <n v="4"/>
    <n v="-70"/>
    <n v="2016"/>
    <s v="September"/>
    <s v="Q3"/>
  </r>
  <r>
    <n v="4083"/>
    <x v="2016"/>
    <x v="92"/>
    <d v="2017-06-30T00:00:00"/>
    <s v="Standard Class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x v="641"/>
    <n v="3"/>
    <n v="0.8"/>
    <n v="-320.23950000000002"/>
    <n v="6"/>
    <n v="-175.00000000000003"/>
    <n v="2017"/>
    <s v="June"/>
    <s v="Q2"/>
  </r>
  <r>
    <n v="4084"/>
    <x v="2016"/>
    <x v="92"/>
    <d v="2017-06-30T00:00:00"/>
    <s v="Standard Class"/>
    <s v="MC-17635"/>
    <x v="637"/>
    <x v="1"/>
    <s v="United States"/>
    <s v="Decatur"/>
    <s v="Illinois"/>
    <n v="62521"/>
    <x v="2"/>
    <s v="OFF-PA-10000327"/>
    <x v="1"/>
    <s v="Paper"/>
    <s v="Xerox 1971"/>
    <x v="1495"/>
    <n v="3"/>
    <n v="0.2"/>
    <n v="3.21"/>
    <n v="6"/>
    <n v="31.25"/>
    <n v="2017"/>
    <s v="June"/>
    <s v="Q2"/>
  </r>
  <r>
    <n v="4085"/>
    <x v="2017"/>
    <x v="21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x v="3080"/>
    <n v="3"/>
    <n v="0.7"/>
    <n v="-6.0236999999999998"/>
    <n v="2"/>
    <n v="-76.666666666666657"/>
    <n v="2017"/>
    <s v="September"/>
    <s v="Q3"/>
  </r>
  <r>
    <n v="4086"/>
    <x v="2018"/>
    <x v="578"/>
    <d v="2016-08-06T00:00:00"/>
    <s v="Second Class"/>
    <s v="LC-16930"/>
    <x v="18"/>
    <x v="1"/>
    <s v="United States"/>
    <s v="Sacramento"/>
    <s v="California"/>
    <n v="95823"/>
    <x v="1"/>
    <s v="TEC-PH-10002275"/>
    <x v="2"/>
    <s v="Phones"/>
    <s v="Mitel 5320 IP Phone VoIP phone"/>
    <x v="3081"/>
    <n v="2"/>
    <n v="0.2"/>
    <n v="30.238399999999999"/>
    <n v="2"/>
    <n v="10"/>
    <n v="2016"/>
    <s v="August"/>
    <s v="Q3"/>
  </r>
  <r>
    <n v="4087"/>
    <x v="2018"/>
    <x v="578"/>
    <d v="2016-08-06T00:00:00"/>
    <s v="Second Class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x v="3082"/>
    <n v="3"/>
    <n v="0.2"/>
    <n v="7.0712999999999999"/>
    <n v="2"/>
    <n v="33.75"/>
    <n v="2016"/>
    <s v="August"/>
    <s v="Q3"/>
  </r>
  <r>
    <n v="4088"/>
    <x v="2018"/>
    <x v="578"/>
    <d v="2016-08-06T00:00:00"/>
    <s v="Second Class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  <n v="3"/>
    <n v="0.2"/>
    <n v="3.9771000000000001"/>
    <n v="2"/>
    <n v="33.75"/>
    <n v="2016"/>
    <s v="August"/>
    <s v="Q3"/>
  </r>
  <r>
    <n v="4089"/>
    <x v="2019"/>
    <x v="710"/>
    <d v="2014-08-26T00:00:00"/>
    <s v="Standard Class"/>
    <s v="LH-16900"/>
    <x v="23"/>
    <x v="0"/>
    <s v="United States"/>
    <s v="Jonesboro"/>
    <s v="Arkansas"/>
    <n v="72401"/>
    <x v="0"/>
    <s v="FUR-BO-10000711"/>
    <x v="0"/>
    <s v="Bookcases"/>
    <s v="Hon Metal Bookcases, Gray"/>
    <x v="3083"/>
    <n v="9"/>
    <n v="0"/>
    <n v="172.48140000000001"/>
    <n v="7"/>
    <n v="27"/>
    <n v="2014"/>
    <s v="August"/>
    <s v="Q3"/>
  </r>
  <r>
    <n v="4090"/>
    <x v="2020"/>
    <x v="178"/>
    <d v="2016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s v="Avery 473"/>
    <x v="343"/>
    <n v="2"/>
    <n v="0"/>
    <n v="9.9359999999999999"/>
    <n v="4"/>
    <n v="48.000000000000007"/>
    <n v="2016"/>
    <s v="April"/>
    <s v="Q2"/>
  </r>
  <r>
    <n v="4091"/>
    <x v="2020"/>
    <x v="178"/>
    <d v="2016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s v="Acme Value Line Scissors"/>
    <x v="1023"/>
    <n v="3"/>
    <n v="0"/>
    <n v="3.2850000000000001"/>
    <n v="4"/>
    <n v="30.000000000000004"/>
    <n v="2016"/>
    <s v="April"/>
    <s v="Q2"/>
  </r>
  <r>
    <n v="4092"/>
    <x v="2020"/>
    <x v="178"/>
    <d v="2016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s v="Avery Hanging File Binders"/>
    <x v="642"/>
    <n v="3"/>
    <n v="0.2"/>
    <n v="4.6643999999999997"/>
    <n v="4"/>
    <n v="32.499999999999993"/>
    <n v="2016"/>
    <s v="April"/>
    <s v="Q2"/>
  </r>
  <r>
    <n v="4093"/>
    <x v="2021"/>
    <x v="941"/>
    <d v="2017-05-18T00:00:00"/>
    <s v="First Class"/>
    <s v="JM-15865"/>
    <x v="622"/>
    <x v="0"/>
    <s v="United States"/>
    <s v="Akron"/>
    <s v="Ohio"/>
    <n v="44312"/>
    <x v="3"/>
    <s v="OFF-ST-10002574"/>
    <x v="1"/>
    <s v="Storage"/>
    <s v="SAFCO Commercial Wire Shelving, Black"/>
    <x v="3084"/>
    <n v="2"/>
    <n v="0.2"/>
    <n v="-55.256"/>
    <n v="2"/>
    <n v="-25"/>
    <n v="2017"/>
    <s v="May"/>
    <s v="Q2"/>
  </r>
  <r>
    <n v="4094"/>
    <x v="2022"/>
    <x v="252"/>
    <d v="2015-08-28T00:00:00"/>
    <s v="Standard Class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x v="3085"/>
    <n v="7"/>
    <n v="0"/>
    <n v="1416.8"/>
    <n v="4"/>
    <n v="46"/>
    <n v="2015"/>
    <s v="August"/>
    <s v="Q3"/>
  </r>
  <r>
    <n v="4095"/>
    <x v="2022"/>
    <x v="252"/>
    <d v="2015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x v="1095"/>
    <n v="4"/>
    <n v="0"/>
    <n v="18.390799999999999"/>
    <n v="4"/>
    <n v="23"/>
    <n v="2015"/>
    <s v="August"/>
    <s v="Q3"/>
  </r>
  <r>
    <n v="4096"/>
    <x v="2022"/>
    <x v="252"/>
    <d v="2015-08-28T00:00:00"/>
    <s v="Standard Class"/>
    <s v="KW-16435"/>
    <x v="147"/>
    <x v="0"/>
    <s v="United States"/>
    <s v="Florence"/>
    <s v="Kentucky"/>
    <n v="41042"/>
    <x v="0"/>
    <s v="TEC-PH-10001619"/>
    <x v="2"/>
    <s v="Phones"/>
    <s v="LG G3"/>
    <x v="2133"/>
    <n v="3"/>
    <n v="0"/>
    <n v="170.51130000000001"/>
    <n v="4"/>
    <n v="28.999999999999996"/>
    <n v="2015"/>
    <s v="August"/>
    <s v="Q3"/>
  </r>
  <r>
    <n v="4097"/>
    <x v="2023"/>
    <x v="865"/>
    <d v="2014-09-28T00:00:00"/>
    <s v="Standard Class"/>
    <s v="SC-20095"/>
    <x v="183"/>
    <x v="0"/>
    <s v="United States"/>
    <s v="Minneapolis"/>
    <s v="Minnesota"/>
    <n v="55407"/>
    <x v="2"/>
    <s v="OFF-PA-10004888"/>
    <x v="1"/>
    <s v="Paper"/>
    <s v="Xerox 217"/>
    <x v="56"/>
    <n v="5"/>
    <n v="0"/>
    <n v="15.552"/>
    <n v="5"/>
    <n v="48"/>
    <n v="2014"/>
    <s v="September"/>
    <s v="Q3"/>
  </r>
  <r>
    <n v="4098"/>
    <x v="2023"/>
    <x v="865"/>
    <d v="2014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x v="3086"/>
    <n v="5"/>
    <n v="0"/>
    <n v="16.196000000000002"/>
    <n v="5"/>
    <n v="4.0000000000000009"/>
    <n v="2014"/>
    <s v="September"/>
    <s v="Q3"/>
  </r>
  <r>
    <n v="4099"/>
    <x v="2023"/>
    <x v="865"/>
    <d v="2014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x v="3087"/>
    <n v="5"/>
    <n v="0"/>
    <n v="4630.4754999999996"/>
    <n v="5"/>
    <n v="48.999999999999993"/>
    <n v="2014"/>
    <s v="September"/>
    <s v="Q3"/>
  </r>
  <r>
    <n v="4100"/>
    <x v="2023"/>
    <x v="865"/>
    <d v="2014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s v="GBC Instant Report Kit"/>
    <x v="3088"/>
    <n v="2"/>
    <n v="0"/>
    <n v="6.47"/>
    <n v="5"/>
    <n v="50"/>
    <n v="2014"/>
    <s v="September"/>
    <s v="Q3"/>
  </r>
  <r>
    <n v="4101"/>
    <x v="2024"/>
    <x v="249"/>
    <d v="2017-06-23T00:00:00"/>
    <s v="Standard Class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  <n v="1"/>
    <n v="0.8"/>
    <n v="-5.2072000000000003"/>
    <n v="4"/>
    <n v="-230.00000000000003"/>
    <n v="2017"/>
    <s v="June"/>
    <s v="Q2"/>
  </r>
  <r>
    <n v="4102"/>
    <x v="2024"/>
    <x v="249"/>
    <d v="2017-06-23T00:00:00"/>
    <s v="Standard Class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  <n v="1"/>
    <n v="0.8"/>
    <n v="-1.1100000000000001"/>
    <n v="4"/>
    <n v="-250"/>
    <n v="2017"/>
    <s v="June"/>
    <s v="Q2"/>
  </r>
  <r>
    <n v="4103"/>
    <x v="2024"/>
    <x v="249"/>
    <d v="2017-06-23T00:00:00"/>
    <s v="Standard Class"/>
    <s v="ZC-21910"/>
    <x v="233"/>
    <x v="0"/>
    <s v="United States"/>
    <s v="Houston"/>
    <s v="Texas"/>
    <n v="77095"/>
    <x v="2"/>
    <s v="OFF-PA-10000740"/>
    <x v="1"/>
    <s v="Paper"/>
    <s v="Xerox 1982"/>
    <x v="3091"/>
    <n v="8"/>
    <n v="0.2"/>
    <n v="47.507199999999997"/>
    <n v="4"/>
    <n v="32.5"/>
    <n v="2017"/>
    <s v="June"/>
    <s v="Q2"/>
  </r>
  <r>
    <n v="4104"/>
    <x v="2025"/>
    <x v="202"/>
    <d v="2017-12-21T00:00:00"/>
    <s v="Same Day"/>
    <s v="RB-19465"/>
    <x v="46"/>
    <x v="2"/>
    <s v="United States"/>
    <s v="Fremont"/>
    <s v="Nebraska"/>
    <n v="68025"/>
    <x v="2"/>
    <s v="FUR-FU-10001940"/>
    <x v="0"/>
    <s v="Furnishings"/>
    <s v="Staple-based wall hangings"/>
    <x v="204"/>
    <n v="2"/>
    <n v="0"/>
    <n v="7.0048000000000004"/>
    <n v="0"/>
    <n v="44"/>
    <n v="2017"/>
    <s v="December"/>
    <s v="Q4"/>
  </r>
  <r>
    <n v="4105"/>
    <x v="2026"/>
    <x v="783"/>
    <d v="2017-08-13T00:00:00"/>
    <s v="Standard Class"/>
    <s v="JK-15370"/>
    <x v="271"/>
    <x v="0"/>
    <s v="United States"/>
    <s v="San Diego"/>
    <s v="California"/>
    <n v="92105"/>
    <x v="1"/>
    <s v="TEC-PH-10000439"/>
    <x v="2"/>
    <s v="Phones"/>
    <s v="GE DSL Phone Line Filter"/>
    <x v="3092"/>
    <n v="5"/>
    <n v="0.2"/>
    <n v="17.9955"/>
    <n v="6"/>
    <n v="11.249999999999998"/>
    <n v="2017"/>
    <s v="August"/>
    <s v="Q3"/>
  </r>
  <r>
    <n v="4106"/>
    <x v="2026"/>
    <x v="783"/>
    <d v="2017-08-13T00:00:00"/>
    <s v="Standard Class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x v="1273"/>
    <n v="2"/>
    <n v="0.2"/>
    <n v="4.6440000000000001"/>
    <n v="6"/>
    <n v="33.75"/>
    <n v="2017"/>
    <s v="August"/>
    <s v="Q3"/>
  </r>
  <r>
    <n v="4107"/>
    <x v="2027"/>
    <x v="250"/>
    <d v="2016-08-26T00:00:00"/>
    <s v="Standard Class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x v="3093"/>
    <n v="2"/>
    <n v="0.8"/>
    <n v="-6.8992000000000004"/>
    <n v="4"/>
    <n v="-160"/>
    <n v="2016"/>
    <s v="August"/>
    <s v="Q3"/>
  </r>
  <r>
    <n v="4108"/>
    <x v="2028"/>
    <x v="67"/>
    <d v="2015-09-07T00:00:00"/>
    <s v="Same Day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x v="540"/>
    <n v="2"/>
    <n v="0"/>
    <n v="0.2792"/>
    <n v="0"/>
    <n v="2"/>
    <n v="2015"/>
    <s v="September"/>
    <s v="Q3"/>
  </r>
  <r>
    <n v="4109"/>
    <x v="2028"/>
    <x v="67"/>
    <d v="2015-09-07T00:00:00"/>
    <s v="Same Day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x v="3094"/>
    <n v="3"/>
    <n v="0.4"/>
    <n v="-14.1639"/>
    <n v="0"/>
    <n v="-51.666666666666657"/>
    <n v="2015"/>
    <s v="September"/>
    <s v="Q3"/>
  </r>
  <r>
    <n v="4110"/>
    <x v="2029"/>
    <x v="707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s v="Logitech B530 USB Headset - headset - Full size, Binaural"/>
    <x v="2227"/>
    <n v="2"/>
    <n v="0"/>
    <n v="19.974599999999999"/>
    <n v="7"/>
    <n v="26.999999999999996"/>
    <n v="2015"/>
    <s v="December"/>
    <s v="Q4"/>
  </r>
  <r>
    <n v="4111"/>
    <x v="2029"/>
    <x v="707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x v="3095"/>
    <n v="1"/>
    <n v="0"/>
    <n v="20.927399999999999"/>
    <n v="7"/>
    <n v="13"/>
    <n v="2015"/>
    <s v="December"/>
    <s v="Q4"/>
  </r>
  <r>
    <n v="4112"/>
    <x v="2029"/>
    <x v="707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s v="Xerox 1978"/>
    <x v="1686"/>
    <n v="3"/>
    <n v="0"/>
    <n v="8.4966000000000008"/>
    <n v="7"/>
    <n v="49.000000000000007"/>
    <n v="2015"/>
    <s v="December"/>
    <s v="Q4"/>
  </r>
  <r>
    <n v="4113"/>
    <x v="2029"/>
    <x v="707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s v="Newell 351"/>
    <x v="175"/>
    <n v="1"/>
    <n v="0"/>
    <n v="0.95120000000000005"/>
    <n v="7"/>
    <n v="29.000000000000004"/>
    <n v="2015"/>
    <s v="December"/>
    <s v="Q4"/>
  </r>
  <r>
    <n v="4114"/>
    <x v="2030"/>
    <x v="942"/>
    <d v="2015-05-07T00:00:00"/>
    <s v="Standard Class"/>
    <s v="NC-18625"/>
    <x v="544"/>
    <x v="1"/>
    <s v="United States"/>
    <s v="Houston"/>
    <s v="Texas"/>
    <n v="77095"/>
    <x v="2"/>
    <s v="OFF-LA-10000443"/>
    <x v="1"/>
    <s v="Labels"/>
    <s v="Avery 501"/>
    <x v="3096"/>
    <n v="3"/>
    <n v="0.2"/>
    <n v="2.9889000000000001"/>
    <n v="5"/>
    <n v="33.75"/>
    <n v="2015"/>
    <s v="May"/>
    <s v="Q2"/>
  </r>
  <r>
    <n v="4115"/>
    <x v="2030"/>
    <x v="942"/>
    <d v="2015-05-07T00:00:00"/>
    <s v="Standard Class"/>
    <s v="NC-18625"/>
    <x v="544"/>
    <x v="1"/>
    <s v="United States"/>
    <s v="Houston"/>
    <s v="Texas"/>
    <n v="77095"/>
    <x v="2"/>
    <s v="TEC-PH-10001750"/>
    <x v="2"/>
    <s v="Phones"/>
    <s v="Samsung Rugby III"/>
    <x v="3097"/>
    <n v="3"/>
    <n v="0.2"/>
    <n v="13.857900000000001"/>
    <n v="5"/>
    <n v="8.75"/>
    <n v="2015"/>
    <s v="May"/>
    <s v="Q2"/>
  </r>
  <r>
    <n v="4116"/>
    <x v="2031"/>
    <x v="390"/>
    <d v="2016-11-27T00:00:00"/>
    <s v="First Class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x v="3098"/>
    <n v="5"/>
    <n v="0.2"/>
    <n v="381.23750000000001"/>
    <n v="3"/>
    <n v="31.25"/>
    <n v="2016"/>
    <s v="November"/>
    <s v="Q4"/>
  </r>
  <r>
    <n v="4117"/>
    <x v="2032"/>
    <x v="27"/>
    <d v="2015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x v="754"/>
    <n v="2"/>
    <n v="0.2"/>
    <n v="0.99"/>
    <n v="5"/>
    <n v="31.25"/>
    <n v="2015"/>
    <s v="November"/>
    <s v="Q4"/>
  </r>
  <r>
    <n v="4118"/>
    <x v="2032"/>
    <x v="27"/>
    <d v="2015-11-29T00:00:00"/>
    <s v="Standard Class"/>
    <s v="TS-21340"/>
    <x v="358"/>
    <x v="0"/>
    <s v="United States"/>
    <s v="Los Angeles"/>
    <s v="California"/>
    <n v="90036"/>
    <x v="1"/>
    <s v="OFF-PA-10002005"/>
    <x v="1"/>
    <s v="Paper"/>
    <s v="Xerox 225"/>
    <x v="537"/>
    <n v="3"/>
    <n v="0"/>
    <n v="9.3312000000000008"/>
    <n v="5"/>
    <n v="48.000000000000007"/>
    <n v="2015"/>
    <s v="November"/>
    <s v="Q4"/>
  </r>
  <r>
    <n v="4119"/>
    <x v="2032"/>
    <x v="27"/>
    <d v="2015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/Stacking System"/>
    <x v="3099"/>
    <n v="7"/>
    <n v="0"/>
    <n v="54.583199999999998"/>
    <n v="5"/>
    <n v="12"/>
    <n v="2015"/>
    <s v="November"/>
    <s v="Q4"/>
  </r>
  <r>
    <n v="4120"/>
    <x v="2032"/>
    <x v="27"/>
    <d v="2015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x v="3100"/>
    <n v="8"/>
    <n v="0.2"/>
    <n v="29.702400000000001"/>
    <n v="5"/>
    <n v="32.5"/>
    <n v="2015"/>
    <s v="November"/>
    <s v="Q4"/>
  </r>
  <r>
    <n v="4121"/>
    <x v="2033"/>
    <x v="507"/>
    <d v="2017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x v="2160"/>
    <n v="4"/>
    <n v="0.2"/>
    <n v="-1.4279999999999999"/>
    <n v="6"/>
    <n v="-7.5"/>
    <n v="2017"/>
    <s v="September"/>
    <s v="Q3"/>
  </r>
  <r>
    <n v="4122"/>
    <x v="2034"/>
    <x v="943"/>
    <d v="2017-05-12T00:00:00"/>
    <s v="Same Day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x v="776"/>
    <n v="6"/>
    <n v="0"/>
    <n v="16.847999999999999"/>
    <n v="1"/>
    <n v="45"/>
    <n v="2017"/>
    <s v="May"/>
    <s v="Q2"/>
  </r>
  <r>
    <n v="4123"/>
    <x v="2034"/>
    <x v="943"/>
    <d v="2017-05-12T00:00:00"/>
    <s v="Same Day"/>
    <s v="LP-17080"/>
    <x v="221"/>
    <x v="0"/>
    <s v="United States"/>
    <s v="Seattle"/>
    <s v="Washington"/>
    <n v="98103"/>
    <x v="1"/>
    <s v="OFF-LA-10004545"/>
    <x v="1"/>
    <s v="Labels"/>
    <s v="Avery 50"/>
    <x v="3101"/>
    <n v="3"/>
    <n v="0"/>
    <n v="17.667300000000001"/>
    <n v="1"/>
    <n v="47"/>
    <n v="2017"/>
    <s v="May"/>
    <s v="Q2"/>
  </r>
  <r>
    <n v="4124"/>
    <x v="2034"/>
    <x v="943"/>
    <d v="2017-05-12T00:00:00"/>
    <s v="Same Day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  <n v="2"/>
    <n v="0.2"/>
    <n v="9.4366000000000003"/>
    <n v="1"/>
    <n v="36.25"/>
    <n v="2017"/>
    <s v="May"/>
    <s v="Q2"/>
  </r>
  <r>
    <n v="4125"/>
    <x v="2035"/>
    <x v="218"/>
    <d v="2014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s v="Staple holder"/>
    <x v="382"/>
    <n v="3"/>
    <n v="0"/>
    <n v="9.6957000000000004"/>
    <n v="7"/>
    <n v="27"/>
    <n v="2014"/>
    <s v="May"/>
    <s v="Q2"/>
  </r>
  <r>
    <n v="4126"/>
    <x v="2036"/>
    <x v="944"/>
    <d v="2017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x v="3103"/>
    <n v="3"/>
    <n v="0.2"/>
    <n v="-2.2757999999999998"/>
    <n v="4"/>
    <n v="-2.5"/>
    <n v="2017"/>
    <s v="July"/>
    <s v="Q3"/>
  </r>
  <r>
    <n v="4127"/>
    <x v="2037"/>
    <x v="636"/>
    <d v="2017-05-09T00:00:00"/>
    <s v="First Class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x v="3104"/>
    <n v="6"/>
    <n v="0"/>
    <n v="18.037800000000001"/>
    <n v="3"/>
    <n v="33"/>
    <n v="2017"/>
    <s v="May"/>
    <s v="Q2"/>
  </r>
  <r>
    <n v="4128"/>
    <x v="2038"/>
    <x v="111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x v="3105"/>
    <n v="6"/>
    <n v="0.2"/>
    <n v="7.5762"/>
    <n v="5"/>
    <n v="11.250000000000002"/>
    <n v="2014"/>
    <s v="September"/>
    <s v="Q3"/>
  </r>
  <r>
    <n v="4129"/>
    <x v="2038"/>
    <x v="111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x v="3106"/>
    <n v="3"/>
    <n v="0.5"/>
    <n v="-944.99459999999999"/>
    <n v="5"/>
    <n v="-36"/>
    <n v="2014"/>
    <s v="September"/>
    <s v="Q3"/>
  </r>
  <r>
    <n v="4130"/>
    <x v="2039"/>
    <x v="368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x v="3107"/>
    <n v="4"/>
    <n v="0"/>
    <n v="21.251200000000001"/>
    <n v="6"/>
    <n v="28.999999999999996"/>
    <n v="2015"/>
    <s v="March"/>
    <s v="Q1"/>
  </r>
  <r>
    <n v="4131"/>
    <x v="2040"/>
    <x v="728"/>
    <d v="2014-11-25T00:00:00"/>
    <s v="Standard Class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x v="3108"/>
    <n v="5"/>
    <n v="0.8"/>
    <n v="-23.891999999999999"/>
    <n v="7"/>
    <n v="-165"/>
    <n v="2014"/>
    <s v="November"/>
    <s v="Q4"/>
  </r>
  <r>
    <n v="4132"/>
    <x v="2041"/>
    <x v="740"/>
    <d v="2015-07-09T00:00:00"/>
    <s v="Standard Class"/>
    <s v="KB-16315"/>
    <x v="41"/>
    <x v="0"/>
    <s v="United States"/>
    <s v="Hollywood"/>
    <s v="Florida"/>
    <n v="33021"/>
    <x v="0"/>
    <s v="OFF-PA-10000349"/>
    <x v="1"/>
    <s v="Paper"/>
    <s v="Easy-staple paper"/>
    <x v="1627"/>
    <n v="3"/>
    <n v="0.2"/>
    <n v="4.0338000000000003"/>
    <n v="7"/>
    <n v="33.75"/>
    <n v="2015"/>
    <s v="July"/>
    <s v="Q3"/>
  </r>
  <r>
    <n v="4133"/>
    <x v="2041"/>
    <x v="740"/>
    <d v="2015-07-09T00:00:00"/>
    <s v="Standard Class"/>
    <s v="KB-16315"/>
    <x v="41"/>
    <x v="0"/>
    <s v="United States"/>
    <s v="Hollywood"/>
    <s v="Florida"/>
    <n v="33021"/>
    <x v="0"/>
    <s v="OFF-PA-10003349"/>
    <x v="1"/>
    <s v="Paper"/>
    <s v="Xerox 1957"/>
    <x v="12"/>
    <n v="3"/>
    <n v="0.2"/>
    <n v="5.6375999999999999"/>
    <n v="7"/>
    <n v="36.25"/>
    <n v="2015"/>
    <s v="July"/>
    <s v="Q3"/>
  </r>
  <r>
    <n v="4134"/>
    <x v="2042"/>
    <x v="78"/>
    <d v="2014-09-13T00:00:00"/>
    <s v="Standard Class"/>
    <s v="TT-21070"/>
    <x v="74"/>
    <x v="0"/>
    <s v="United States"/>
    <s v="Chesapeake"/>
    <s v="Virginia"/>
    <n v="23320"/>
    <x v="0"/>
    <s v="OFF-FA-10002280"/>
    <x v="1"/>
    <s v="Fasteners"/>
    <s v="Advantus Plastic Paper Clips"/>
    <x v="47"/>
    <n v="9"/>
    <n v="0"/>
    <n v="21.6"/>
    <n v="5"/>
    <n v="48.000000000000007"/>
    <n v="2014"/>
    <s v="September"/>
    <s v="Q3"/>
  </r>
  <r>
    <n v="4135"/>
    <x v="2042"/>
    <x v="78"/>
    <d v="2014-09-13T00:00:00"/>
    <s v="Standard Class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x v="2713"/>
    <n v="3"/>
    <n v="0"/>
    <n v="90.287099999999995"/>
    <n v="5"/>
    <n v="43"/>
    <n v="2014"/>
    <s v="September"/>
    <s v="Q3"/>
  </r>
  <r>
    <n v="4136"/>
    <x v="2043"/>
    <x v="280"/>
    <d v="2017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s v="Performers Binder/Pad Holder, Black"/>
    <x v="3109"/>
    <n v="5"/>
    <n v="0.2"/>
    <n v="42.045000000000002"/>
    <n v="6"/>
    <n v="37.5"/>
    <n v="2017"/>
    <s v="October"/>
    <s v="Q4"/>
  </r>
  <r>
    <n v="4137"/>
    <x v="2043"/>
    <x v="280"/>
    <d v="2017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s v="Tennsco Double-Tier Lockers"/>
    <x v="3110"/>
    <n v="7"/>
    <n v="0"/>
    <n v="204.76820000000001"/>
    <n v="6"/>
    <n v="13"/>
    <n v="2017"/>
    <s v="October"/>
    <s v="Q4"/>
  </r>
  <r>
    <n v="4138"/>
    <x v="2044"/>
    <x v="123"/>
    <d v="2017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s v="OIC Binder Clips"/>
    <x v="2910"/>
    <n v="7"/>
    <n v="0"/>
    <n v="12.53"/>
    <n v="4"/>
    <n v="50"/>
    <n v="2017"/>
    <s v="November"/>
    <s v="Q4"/>
  </r>
  <r>
    <n v="4139"/>
    <x v="2045"/>
    <x v="945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x v="3111"/>
    <n v="6"/>
    <n v="0.8"/>
    <n v="-10.385999999999999"/>
    <n v="2"/>
    <n v="-149.99999999999997"/>
    <n v="2016"/>
    <s v="December"/>
    <s v="Q4"/>
  </r>
  <r>
    <n v="4140"/>
    <x v="2046"/>
    <x v="96"/>
    <d v="2017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x v="3112"/>
    <n v="3"/>
    <n v="0.2"/>
    <n v="2.3370000000000002"/>
    <n v="3"/>
    <n v="6.25"/>
    <n v="2017"/>
    <s v="December"/>
    <s v="Q4"/>
  </r>
  <r>
    <n v="4141"/>
    <x v="2046"/>
    <x v="96"/>
    <d v="2017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x v="3017"/>
    <n v="5"/>
    <n v="0.2"/>
    <n v="13.846"/>
    <n v="3"/>
    <n v="17.5"/>
    <n v="2017"/>
    <s v="December"/>
    <s v="Q4"/>
  </r>
  <r>
    <n v="4142"/>
    <x v="2047"/>
    <x v="900"/>
    <d v="2016-06-17T00:00:00"/>
    <s v="Standard Class"/>
    <s v="SS-20590"/>
    <x v="196"/>
    <x v="0"/>
    <s v="United States"/>
    <s v="Wichita"/>
    <s v="Kansas"/>
    <n v="67212"/>
    <x v="2"/>
    <s v="OFF-LA-10003148"/>
    <x v="1"/>
    <s v="Labels"/>
    <s v="Avery 51"/>
    <x v="1365"/>
    <n v="3"/>
    <n v="0"/>
    <n v="8.6940000000000008"/>
    <n v="4"/>
    <n v="46.000000000000007"/>
    <n v="2016"/>
    <s v="June"/>
    <s v="Q2"/>
  </r>
  <r>
    <n v="4143"/>
    <x v="2048"/>
    <x v="946"/>
    <d v="2014-05-23T00:00:00"/>
    <s v="Standard Class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x v="3113"/>
    <n v="9"/>
    <n v="0"/>
    <n v="26.4132"/>
    <n v="4"/>
    <n v="46"/>
    <n v="2014"/>
    <s v="May"/>
    <s v="Q2"/>
  </r>
  <r>
    <n v="4144"/>
    <x v="2049"/>
    <x v="289"/>
    <d v="2017-02-06T00:00:00"/>
    <s v="Standard Class"/>
    <s v="EH-14125"/>
    <x v="258"/>
    <x v="2"/>
    <s v="United States"/>
    <s v="San Francisco"/>
    <s v="California"/>
    <n v="94110"/>
    <x v="1"/>
    <s v="OFF-AR-10003759"/>
    <x v="1"/>
    <s v="Art"/>
    <s v="Crayola Anti Dust Chalk, 12/Pack"/>
    <x v="3114"/>
    <n v="7"/>
    <n v="0"/>
    <n v="5.7329999999999997"/>
    <n v="7"/>
    <n v="44.999999999999993"/>
    <n v="2017"/>
    <s v="January"/>
    <s v="Q1"/>
  </r>
  <r>
    <n v="4145"/>
    <x v="2049"/>
    <x v="289"/>
    <d v="2017-02-06T00:00:00"/>
    <s v="Standard Class"/>
    <s v="EH-14125"/>
    <x v="258"/>
    <x v="2"/>
    <s v="United States"/>
    <s v="San Francisco"/>
    <s v="California"/>
    <n v="94110"/>
    <x v="1"/>
    <s v="OFF-AR-10001227"/>
    <x v="1"/>
    <s v="Art"/>
    <s v="Newell 338"/>
    <x v="138"/>
    <n v="3"/>
    <n v="0"/>
    <n v="2.3814000000000002"/>
    <n v="7"/>
    <n v="27"/>
    <n v="2017"/>
    <s v="January"/>
    <s v="Q1"/>
  </r>
  <r>
    <n v="4146"/>
    <x v="2049"/>
    <x v="289"/>
    <d v="2017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x v="3115"/>
    <n v="1"/>
    <n v="0.2"/>
    <n v="-13.588200000000001"/>
    <n v="7"/>
    <n v="-11.25"/>
    <n v="2017"/>
    <s v="January"/>
    <s v="Q1"/>
  </r>
  <r>
    <n v="4147"/>
    <x v="2050"/>
    <x v="109"/>
    <d v="2015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  <n v="6"/>
    <n v="20"/>
    <n v="2015"/>
    <s v="November"/>
    <s v="Q4"/>
  </r>
  <r>
    <n v="4148"/>
    <x v="2051"/>
    <x v="436"/>
    <d v="2017-10-28T00:00:00"/>
    <s v="Standard Class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  <n v="3"/>
    <n v="0.8"/>
    <n v="-15.1311"/>
    <n v="5"/>
    <n v="-154.99999999999997"/>
    <n v="2017"/>
    <s v="October"/>
    <s v="Q4"/>
  </r>
  <r>
    <n v="4149"/>
    <x v="2051"/>
    <x v="436"/>
    <d v="2017-10-28T00:00:00"/>
    <s v="Standard Class"/>
    <s v="RB-19330"/>
    <x v="713"/>
    <x v="0"/>
    <s v="United States"/>
    <s v="Austin"/>
    <s v="Texas"/>
    <n v="78745"/>
    <x v="2"/>
    <s v="OFF-ST-10004507"/>
    <x v="1"/>
    <s v="Storage"/>
    <s v="Advantus Rolling Storage Box"/>
    <x v="3117"/>
    <n v="1"/>
    <n v="0.2"/>
    <n v="1.2004999999999999"/>
    <n v="5"/>
    <n v="8.75"/>
    <n v="2017"/>
    <s v="October"/>
    <s v="Q4"/>
  </r>
  <r>
    <n v="4150"/>
    <x v="2051"/>
    <x v="436"/>
    <d v="2017-10-28T00:00:00"/>
    <s v="Standard Class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x v="3118"/>
    <n v="1"/>
    <n v="0.2"/>
    <n v="-2.0699999999999998"/>
    <n v="5"/>
    <n v="-3.75"/>
    <n v="2017"/>
    <s v="October"/>
    <s v="Q4"/>
  </r>
  <r>
    <n v="4151"/>
    <x v="2051"/>
    <x v="436"/>
    <d v="2017-10-28T00:00:00"/>
    <s v="Standard Class"/>
    <s v="RB-19330"/>
    <x v="713"/>
    <x v="0"/>
    <s v="United States"/>
    <s v="Austin"/>
    <s v="Texas"/>
    <n v="78745"/>
    <x v="2"/>
    <s v="OFF-ST-10002344"/>
    <x v="1"/>
    <s v="Storage"/>
    <s v="Carina 42&quot;Hx23 3/4&quot;W Media Storage Unit"/>
    <x v="1764"/>
    <n v="4"/>
    <n v="0.2"/>
    <n v="-58.305599999999998"/>
    <n v="5"/>
    <n v="-22.499999999999996"/>
    <n v="2017"/>
    <s v="October"/>
    <s v="Q4"/>
  </r>
  <r>
    <n v="4152"/>
    <x v="2052"/>
    <x v="210"/>
    <d v="2017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s v="Avery 519"/>
    <x v="3119"/>
    <n v="5"/>
    <n v="0.2"/>
    <n v="9.8684999999999992"/>
    <n v="4"/>
    <n v="33.75"/>
    <n v="2017"/>
    <s v="September"/>
    <s v="Q3"/>
  </r>
  <r>
    <n v="4153"/>
    <x v="2052"/>
    <x v="210"/>
    <d v="2017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s v="Eureka Recycled Copy Paper 8 1/2&quot; x 11&quot;, Ream"/>
    <x v="12"/>
    <n v="3"/>
    <n v="0.2"/>
    <n v="5.4432"/>
    <n v="4"/>
    <n v="35"/>
    <n v="2017"/>
    <s v="September"/>
    <s v="Q3"/>
  </r>
  <r>
    <n v="4154"/>
    <x v="2052"/>
    <x v="210"/>
    <d v="2017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x v="319"/>
    <n v="3"/>
    <n v="0.2"/>
    <n v="1.6524000000000001"/>
    <n v="4"/>
    <n v="33.75"/>
    <n v="2017"/>
    <s v="September"/>
    <s v="Q3"/>
  </r>
  <r>
    <n v="4155"/>
    <x v="2053"/>
    <x v="723"/>
    <d v="2017-01-03T00:00:00"/>
    <s v="Standard Class"/>
    <s v="MP-17965"/>
    <x v="172"/>
    <x v="1"/>
    <s v="United States"/>
    <s v="Bristol"/>
    <s v="Tennessee"/>
    <n v="37620"/>
    <x v="0"/>
    <s v="OFF-BI-10004781"/>
    <x v="1"/>
    <s v="Binders"/>
    <s v="GBC Wire Binding Strips"/>
    <x v="1795"/>
    <n v="4"/>
    <n v="0.7"/>
    <n v="-27.9312"/>
    <n v="5"/>
    <n v="-73.333333333333329"/>
    <n v="2016"/>
    <s v="December"/>
    <s v="Q4"/>
  </r>
  <r>
    <n v="4156"/>
    <x v="2053"/>
    <x v="723"/>
    <d v="2017-01-03T00:00:00"/>
    <s v="Standard Class"/>
    <s v="MP-17965"/>
    <x v="172"/>
    <x v="1"/>
    <s v="United States"/>
    <s v="Bristol"/>
    <s v="Tennessee"/>
    <n v="37620"/>
    <x v="0"/>
    <s v="OFF-BI-10000145"/>
    <x v="1"/>
    <s v="Binders"/>
    <s v="Zipper Ring Binder Pockets"/>
    <x v="1774"/>
    <n v="3"/>
    <n v="0.7"/>
    <n v="-1.9656"/>
    <n v="5"/>
    <n v="-70"/>
    <n v="2016"/>
    <s v="December"/>
    <s v="Q4"/>
  </r>
  <r>
    <n v="4157"/>
    <x v="2054"/>
    <x v="901"/>
    <d v="2015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x v="730"/>
    <n v="2"/>
    <n v="0.2"/>
    <n v="0.5998"/>
    <n v="4"/>
    <n v="1.25"/>
    <n v="2015"/>
    <s v="December"/>
    <s v="Q4"/>
  </r>
  <r>
    <n v="4158"/>
    <x v="2054"/>
    <x v="901"/>
    <d v="2015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x v="3120"/>
    <n v="6"/>
    <n v="0.7"/>
    <n v="-19.982399999999998"/>
    <n v="4"/>
    <n v="-76.666666666666657"/>
    <n v="2015"/>
    <s v="December"/>
    <s v="Q4"/>
  </r>
  <r>
    <n v="4159"/>
    <x v="2055"/>
    <x v="301"/>
    <d v="2014-11-08T00:00:00"/>
    <s v="Standard Class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x v="929"/>
    <n v="3"/>
    <n v="0.2"/>
    <n v="5.1012000000000004"/>
    <n v="7"/>
    <n v="32.5"/>
    <n v="2014"/>
    <s v="November"/>
    <s v="Q4"/>
  </r>
  <r>
    <n v="4160"/>
    <x v="2056"/>
    <x v="947"/>
    <d v="2016-04-23T00:00:00"/>
    <s v="Standard Class"/>
    <s v="AP-10915"/>
    <x v="275"/>
    <x v="0"/>
    <s v="United States"/>
    <s v="Columbus"/>
    <s v="Georgia"/>
    <n v="31907"/>
    <x v="0"/>
    <s v="OFF-AR-10003056"/>
    <x v="1"/>
    <s v="Art"/>
    <s v="Newell 341"/>
    <x v="1371"/>
    <n v="3"/>
    <n v="0"/>
    <n v="3.7235999999999998"/>
    <n v="7"/>
    <n v="28.999999999999996"/>
    <n v="2016"/>
    <s v="April"/>
    <s v="Q2"/>
  </r>
  <r>
    <n v="4161"/>
    <x v="2057"/>
    <x v="304"/>
    <d v="2017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s v="Google Nexus 5"/>
    <x v="2451"/>
    <n v="3"/>
    <n v="0"/>
    <n v="134.99250000000001"/>
    <n v="4"/>
    <n v="25"/>
    <n v="2017"/>
    <s v="May"/>
    <s v="Q2"/>
  </r>
  <r>
    <n v="4162"/>
    <x v="2057"/>
    <x v="304"/>
    <d v="2017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  <n v="4"/>
    <n v="26"/>
    <n v="2017"/>
    <s v="May"/>
    <s v="Q2"/>
  </r>
  <r>
    <n v="4163"/>
    <x v="2058"/>
    <x v="948"/>
    <d v="2015-03-18T00:00:00"/>
    <s v="Standard Class"/>
    <s v="EP-13915"/>
    <x v="212"/>
    <x v="0"/>
    <s v="United States"/>
    <s v="Dover"/>
    <s v="New Hampshire"/>
    <n v="3820"/>
    <x v="3"/>
    <s v="OFF-LA-10004484"/>
    <x v="1"/>
    <s v="Labels"/>
    <s v="Avery 476"/>
    <x v="1045"/>
    <n v="4"/>
    <n v="0"/>
    <n v="7.5991999999999997"/>
    <n v="4"/>
    <n v="46"/>
    <n v="2015"/>
    <s v="March"/>
    <s v="Q1"/>
  </r>
  <r>
    <n v="4164"/>
    <x v="2058"/>
    <x v="948"/>
    <d v="2015-03-18T00:00:00"/>
    <s v="Standard Class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x v="3121"/>
    <n v="3"/>
    <n v="0"/>
    <n v="315.81180000000001"/>
    <n v="4"/>
    <n v="47"/>
    <n v="2015"/>
    <s v="March"/>
    <s v="Q1"/>
  </r>
  <r>
    <n v="4165"/>
    <x v="2059"/>
    <x v="424"/>
    <d v="2017-01-16T00:00:00"/>
    <s v="First Class"/>
    <s v="TP-21565"/>
    <x v="734"/>
    <x v="1"/>
    <s v="United States"/>
    <s v="Aurora"/>
    <s v="Colorado"/>
    <n v="80013"/>
    <x v="1"/>
    <s v="TEC-AC-10003027"/>
    <x v="2"/>
    <s v="Accessories"/>
    <s v="Imation 8GB Mini TravelDrive USB 2.0 Flash Drive"/>
    <x v="3122"/>
    <n v="7"/>
    <n v="0.2"/>
    <n v="-14.793100000000001"/>
    <n v="2"/>
    <n v="-8.75"/>
    <n v="2017"/>
    <s v="January"/>
    <s v="Q1"/>
  </r>
  <r>
    <n v="4166"/>
    <x v="2059"/>
    <x v="424"/>
    <d v="2017-01-16T00:00:00"/>
    <s v="First Class"/>
    <s v="TP-21565"/>
    <x v="734"/>
    <x v="1"/>
    <s v="United States"/>
    <s v="Aurora"/>
    <s v="Colorado"/>
    <n v="80013"/>
    <x v="1"/>
    <s v="OFF-ST-10003638"/>
    <x v="1"/>
    <s v="Storage"/>
    <s v="Mobile Personal File Cube"/>
    <x v="3123"/>
    <n v="9"/>
    <n v="0.2"/>
    <n v="14.7546"/>
    <n v="2"/>
    <n v="8.75"/>
    <n v="2017"/>
    <s v="January"/>
    <s v="Q1"/>
  </r>
  <r>
    <n v="4167"/>
    <x v="2060"/>
    <x v="936"/>
    <d v="2015-03-13T00:00:00"/>
    <s v="Standard Class"/>
    <s v="AR-10825"/>
    <x v="255"/>
    <x v="1"/>
    <s v="United States"/>
    <s v="Long Beach"/>
    <s v="New York"/>
    <n v="11561"/>
    <x v="3"/>
    <s v="OFF-PA-10003848"/>
    <x v="1"/>
    <s v="Paper"/>
    <s v="Xerox 1997"/>
    <x v="537"/>
    <n v="3"/>
    <n v="0"/>
    <n v="9.3312000000000008"/>
    <n v="5"/>
    <n v="48.000000000000007"/>
    <n v="2015"/>
    <s v="March"/>
    <s v="Q1"/>
  </r>
  <r>
    <n v="4168"/>
    <x v="2061"/>
    <x v="856"/>
    <d v="2014-10-13T00:00:00"/>
    <s v="First Class"/>
    <s v="HA-14920"/>
    <x v="66"/>
    <x v="0"/>
    <s v="United States"/>
    <s v="Pasadena"/>
    <s v="California"/>
    <n v="91104"/>
    <x v="1"/>
    <s v="OFF-ST-10002352"/>
    <x v="1"/>
    <s v="Storage"/>
    <s v="Iris Project Case"/>
    <x v="1043"/>
    <n v="4"/>
    <n v="0"/>
    <n v="8.2992000000000008"/>
    <n v="2"/>
    <n v="26"/>
    <n v="2014"/>
    <s v="October"/>
    <s v="Q4"/>
  </r>
  <r>
    <n v="4169"/>
    <x v="2061"/>
    <x v="856"/>
    <d v="2014-10-13T00:00:00"/>
    <s v="First Class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/Tilt Chairs"/>
    <x v="3124"/>
    <n v="2"/>
    <n v="0.2"/>
    <n v="-65.035200000000003"/>
    <n v="2"/>
    <n v="-15.000000000000002"/>
    <n v="2014"/>
    <s v="October"/>
    <s v="Q4"/>
  </r>
  <r>
    <n v="4170"/>
    <x v="2062"/>
    <x v="657"/>
    <d v="2015-04-14T00:00:00"/>
    <s v="First Class"/>
    <s v="HJ-14875"/>
    <x v="707"/>
    <x v="2"/>
    <s v="United States"/>
    <s v="Mesa"/>
    <s v="Arizona"/>
    <n v="85204"/>
    <x v="1"/>
    <s v="OFF-PA-10000788"/>
    <x v="1"/>
    <s v="Paper"/>
    <s v="Xerox 210"/>
    <x v="276"/>
    <n v="6"/>
    <n v="0.2"/>
    <n v="10.8864"/>
    <n v="1"/>
    <n v="35"/>
    <n v="2015"/>
    <s v="April"/>
    <s v="Q2"/>
  </r>
  <r>
    <n v="4171"/>
    <x v="2062"/>
    <x v="657"/>
    <d v="2015-04-14T00:00:00"/>
    <s v="First Class"/>
    <s v="HJ-14875"/>
    <x v="707"/>
    <x v="2"/>
    <s v="United States"/>
    <s v="Mesa"/>
    <s v="Arizona"/>
    <n v="85204"/>
    <x v="1"/>
    <s v="OFF-PA-10002968"/>
    <x v="1"/>
    <s v="Paper"/>
    <s v="Xerox 1973"/>
    <x v="1548"/>
    <n v="3"/>
    <n v="0.2"/>
    <n v="17.815200000000001"/>
    <n v="1"/>
    <n v="32.5"/>
    <n v="2015"/>
    <s v="April"/>
    <s v="Q2"/>
  </r>
  <r>
    <n v="4172"/>
    <x v="2063"/>
    <x v="673"/>
    <d v="2017-11-20T00:00:00"/>
    <s v="Standard Class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x v="5"/>
    <n v="7"/>
    <n v="0"/>
    <n v="0.97719999999999996"/>
    <n v="4"/>
    <n v="2"/>
    <n v="2017"/>
    <s v="November"/>
    <s v="Q4"/>
  </r>
  <r>
    <n v="4173"/>
    <x v="2064"/>
    <x v="949"/>
    <d v="2016-07-01T00:00:00"/>
    <s v="Same Day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x v="1168"/>
    <n v="2"/>
    <n v="0"/>
    <n v="6.532"/>
    <n v="0"/>
    <n v="46"/>
    <n v="2016"/>
    <s v="July"/>
    <s v="Q3"/>
  </r>
  <r>
    <n v="4174"/>
    <x v="2064"/>
    <x v="949"/>
    <d v="2016-07-01T00:00:00"/>
    <s v="Same Day"/>
    <s v="JF-15355"/>
    <x v="282"/>
    <x v="0"/>
    <s v="United States"/>
    <s v="Columbia"/>
    <s v="South Carolina"/>
    <n v="29203"/>
    <x v="0"/>
    <s v="OFF-PA-10000788"/>
    <x v="1"/>
    <s v="Paper"/>
    <s v="Xerox 210"/>
    <x v="91"/>
    <n v="2"/>
    <n v="0"/>
    <n v="6.2207999999999997"/>
    <n v="0"/>
    <n v="47.999999999999993"/>
    <n v="2016"/>
    <s v="July"/>
    <s v="Q3"/>
  </r>
  <r>
    <n v="4175"/>
    <x v="2064"/>
    <x v="949"/>
    <d v="2016-07-01T00:00:00"/>
    <s v="Same Day"/>
    <s v="JF-15355"/>
    <x v="282"/>
    <x v="0"/>
    <s v="United States"/>
    <s v="Columbia"/>
    <s v="South Carolina"/>
    <n v="29203"/>
    <x v="0"/>
    <s v="OFF-BI-10003364"/>
    <x v="1"/>
    <s v="Binders"/>
    <s v="Binding Machine Supplies"/>
    <x v="2450"/>
    <n v="2"/>
    <n v="0"/>
    <n v="28.0032"/>
    <n v="0"/>
    <n v="48"/>
    <n v="2016"/>
    <s v="July"/>
    <s v="Q3"/>
  </r>
  <r>
    <n v="4176"/>
    <x v="2065"/>
    <x v="239"/>
    <d v="2015-11-30T00:00:00"/>
    <s v="First Class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x v="2420"/>
    <n v="2"/>
    <n v="0"/>
    <n v="15.763999999999999"/>
    <n v="1"/>
    <n v="28.000000000000004"/>
    <n v="2015"/>
    <s v="November"/>
    <s v="Q4"/>
  </r>
  <r>
    <n v="4177"/>
    <x v="2066"/>
    <x v="884"/>
    <d v="2014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s v="AT&amp;T TR1909W"/>
    <x v="3125"/>
    <n v="5"/>
    <n v="0"/>
    <n v="163.78700000000001"/>
    <n v="5"/>
    <n v="26"/>
    <n v="2014"/>
    <s v="April"/>
    <s v="Q2"/>
  </r>
  <r>
    <n v="4178"/>
    <x v="2066"/>
    <x v="884"/>
    <d v="2014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s v="Xerox 1945"/>
    <x v="1232"/>
    <n v="3"/>
    <n v="0"/>
    <n v="60.255299999999998"/>
    <n v="5"/>
    <n v="49"/>
    <n v="2014"/>
    <s v="April"/>
    <s v="Q2"/>
  </r>
  <r>
    <n v="4179"/>
    <x v="2067"/>
    <x v="950"/>
    <d v="2016-06-18T00:00:00"/>
    <s v="Second Class"/>
    <s v="BD-11320"/>
    <x v="217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  <n v="5"/>
    <n v="0"/>
    <n v="21.784500000000001"/>
    <n v="2"/>
    <n v="47"/>
    <n v="2016"/>
    <s v="June"/>
    <s v="Q2"/>
  </r>
  <r>
    <n v="4180"/>
    <x v="2068"/>
    <x v="904"/>
    <d v="2017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s v="Economy Binders"/>
    <x v="2671"/>
    <n v="9"/>
    <n v="0.2"/>
    <n v="5.4287999999999998"/>
    <n v="4"/>
    <n v="36.25"/>
    <n v="2017"/>
    <s v="March"/>
    <s v="Q1"/>
  </r>
  <r>
    <n v="4181"/>
    <x v="2069"/>
    <x v="566"/>
    <d v="2017-10-11T00:00:00"/>
    <s v="Standard Class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x v="3127"/>
    <n v="5"/>
    <n v="0.8"/>
    <n v="-6.36"/>
    <n v="4"/>
    <n v="-150"/>
    <n v="2017"/>
    <s v="October"/>
    <s v="Q4"/>
  </r>
  <r>
    <n v="4182"/>
    <x v="2070"/>
    <x v="833"/>
    <d v="2017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  <n v="4"/>
    <n v="0"/>
    <n v="115.18559999999999"/>
    <n v="6"/>
    <n v="36"/>
    <n v="2017"/>
    <s v="October"/>
    <s v="Q4"/>
  </r>
  <r>
    <n v="4183"/>
    <x v="2070"/>
    <x v="833"/>
    <d v="2017-10-12T00:00:00"/>
    <s v="Standard Class"/>
    <s v="CR-12820"/>
    <x v="736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  <n v="3"/>
    <n v="0"/>
    <n v="7.6680000000000001"/>
    <n v="6"/>
    <n v="45"/>
    <n v="2017"/>
    <s v="October"/>
    <s v="Q4"/>
  </r>
  <r>
    <n v="4184"/>
    <x v="2070"/>
    <x v="833"/>
    <d v="2017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x v="3129"/>
    <n v="3"/>
    <n v="0"/>
    <n v="10.347300000000001"/>
    <n v="6"/>
    <n v="3"/>
    <n v="2017"/>
    <s v="October"/>
    <s v="Q4"/>
  </r>
  <r>
    <n v="4185"/>
    <x v="2071"/>
    <x v="5"/>
    <d v="2016-12-07T00:00:00"/>
    <s v="First Class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x v="3130"/>
    <n v="1"/>
    <n v="0"/>
    <n v="20.484999999999999"/>
    <n v="2"/>
    <n v="25"/>
    <n v="2016"/>
    <s v="December"/>
    <s v="Q4"/>
  </r>
  <r>
    <n v="4186"/>
    <x v="2072"/>
    <x v="147"/>
    <d v="2016-10-22T00:00:00"/>
    <s v="First Class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x v="1524"/>
    <n v="6"/>
    <n v="0"/>
    <n v="9.8160000000000007"/>
    <n v="1"/>
    <n v="10"/>
    <n v="2016"/>
    <s v="October"/>
    <s v="Q4"/>
  </r>
  <r>
    <n v="4187"/>
    <x v="2073"/>
    <x v="796"/>
    <d v="2017-05-23T00:00:00"/>
    <s v="Standard Class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  <n v="7"/>
    <n v="0.8"/>
    <n v="-10.6547"/>
    <n v="5"/>
    <n v="-155"/>
    <n v="2017"/>
    <s v="May"/>
    <s v="Q2"/>
  </r>
  <r>
    <n v="4188"/>
    <x v="2073"/>
    <x v="796"/>
    <d v="2017-05-23T00:00:00"/>
    <s v="Standard Class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/2&quot;"/>
    <x v="3132"/>
    <n v="1"/>
    <n v="0.8"/>
    <n v="-3.2934000000000001"/>
    <n v="5"/>
    <n v="-165"/>
    <n v="2017"/>
    <s v="May"/>
    <s v="Q2"/>
  </r>
  <r>
    <n v="4189"/>
    <x v="2073"/>
    <x v="796"/>
    <d v="2017-05-23T00:00:00"/>
    <s v="Standard Class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x v="433"/>
    <n v="2"/>
    <n v="0.2"/>
    <n v="0.66959999999999997"/>
    <n v="5"/>
    <n v="7.4999999999999982"/>
    <n v="2017"/>
    <s v="May"/>
    <s v="Q2"/>
  </r>
  <r>
    <n v="4190"/>
    <x v="2074"/>
    <x v="182"/>
    <d v="2016-10-01T00:00:00"/>
    <s v="Second Class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x v="1036"/>
    <n v="1"/>
    <n v="0"/>
    <n v="4.4954999999999998"/>
    <n v="5"/>
    <n v="44.999999999999993"/>
    <n v="2016"/>
    <s v="September"/>
    <s v="Q3"/>
  </r>
  <r>
    <n v="4191"/>
    <x v="2075"/>
    <x v="701"/>
    <d v="2017-11-22T00:00:00"/>
    <s v="Standard Class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x v="3133"/>
    <n v="3"/>
    <n v="0"/>
    <n v="5039.9856"/>
    <n v="5"/>
    <n v="48.000000000000007"/>
    <n v="2017"/>
    <s v="November"/>
    <s v="Q4"/>
  </r>
  <r>
    <n v="4192"/>
    <x v="2076"/>
    <x v="951"/>
    <d v="2015-07-08T00:00:00"/>
    <s v="Same Day"/>
    <s v="DM-13015"/>
    <x v="661"/>
    <x v="0"/>
    <s v="United States"/>
    <s v="Houston"/>
    <s v="Texas"/>
    <n v="77070"/>
    <x v="2"/>
    <s v="OFF-PA-10004248"/>
    <x v="1"/>
    <s v="Paper"/>
    <s v="Xerox 1990"/>
    <x v="3051"/>
    <n v="5"/>
    <n v="0.2"/>
    <n v="6.6"/>
    <n v="0"/>
    <n v="31.249999999999993"/>
    <n v="2015"/>
    <s v="July"/>
    <s v="Q3"/>
  </r>
  <r>
    <n v="4193"/>
    <x v="2077"/>
    <x v="547"/>
    <d v="2015-11-20T00:00:00"/>
    <s v="Standard Class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x v="3134"/>
    <n v="2"/>
    <n v="0"/>
    <n v="160.17660000000001"/>
    <n v="4"/>
    <n v="23.000000000000004"/>
    <n v="2015"/>
    <s v="November"/>
    <s v="Q4"/>
  </r>
  <r>
    <n v="4194"/>
    <x v="2077"/>
    <x v="547"/>
    <d v="2015-11-20T00:00:00"/>
    <s v="Standard Class"/>
    <s v="HK-14890"/>
    <x v="96"/>
    <x v="1"/>
    <s v="United States"/>
    <s v="Boise"/>
    <s v="Idaho"/>
    <n v="83704"/>
    <x v="1"/>
    <s v="TEC-PH-10001254"/>
    <x v="2"/>
    <s v="Phones"/>
    <s v="Jabra BIZ 2300 Duo QD Duo Corded Headset"/>
    <x v="3135"/>
    <n v="3"/>
    <n v="0.2"/>
    <n v="22.8582"/>
    <n v="4"/>
    <n v="7.5"/>
    <n v="2015"/>
    <s v="November"/>
    <s v="Q4"/>
  </r>
  <r>
    <n v="4195"/>
    <x v="2078"/>
    <x v="652"/>
    <d v="2015-06-22T00:00:00"/>
    <s v="Standard Class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x v="3136"/>
    <n v="2"/>
    <n v="0"/>
    <n v="15.074199999999999"/>
    <n v="4"/>
    <n v="28.999999999999996"/>
    <n v="2015"/>
    <s v="June"/>
    <s v="Q2"/>
  </r>
  <r>
    <n v="4196"/>
    <x v="2079"/>
    <x v="143"/>
    <d v="2016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x v="3137"/>
    <n v="5"/>
    <n v="0"/>
    <n v="10.374000000000001"/>
    <n v="6"/>
    <n v="42.000000000000007"/>
    <n v="2016"/>
    <s v="April"/>
    <s v="Q2"/>
  </r>
  <r>
    <n v="4197"/>
    <x v="2080"/>
    <x v="24"/>
    <d v="2015-04-23T00:00:00"/>
    <s v="Second Class"/>
    <s v="RF-19735"/>
    <x v="288"/>
    <x v="0"/>
    <s v="United States"/>
    <s v="New York City"/>
    <s v="New York"/>
    <n v="10024"/>
    <x v="3"/>
    <s v="OFF-LA-10004093"/>
    <x v="1"/>
    <s v="Labels"/>
    <s v="Avery 486"/>
    <x v="2468"/>
    <n v="3"/>
    <n v="0"/>
    <n v="10.3071"/>
    <n v="5"/>
    <n v="47"/>
    <n v="2015"/>
    <s v="April"/>
    <s v="Q2"/>
  </r>
  <r>
    <n v="4198"/>
    <x v="2081"/>
    <x v="275"/>
    <d v="2016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  <n v="4"/>
    <n v="0.2"/>
    <n v="93.768799999999999"/>
    <n v="5"/>
    <n v="23.75"/>
    <n v="2016"/>
    <s v="December"/>
    <s v="Q4"/>
  </r>
  <r>
    <n v="4199"/>
    <x v="2081"/>
    <x v="275"/>
    <d v="2016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s v="GBC Clear Cover, 8-1/2 x 11, unpunched, 25 covers per pack"/>
    <x v="3139"/>
    <n v="4"/>
    <n v="0.7"/>
    <n v="-14.553599999999999"/>
    <n v="5"/>
    <n v="-80"/>
    <n v="2016"/>
    <s v="December"/>
    <s v="Q4"/>
  </r>
  <r>
    <n v="4200"/>
    <x v="2082"/>
    <x v="895"/>
    <d v="2015-12-10T00:00:00"/>
    <s v="Same Day"/>
    <s v="MA-17560"/>
    <x v="15"/>
    <x v="2"/>
    <s v="United States"/>
    <s v="New York City"/>
    <s v="New York"/>
    <n v="10024"/>
    <x v="3"/>
    <s v="OFF-LA-10004093"/>
    <x v="1"/>
    <s v="Labels"/>
    <s v="Avery 486"/>
    <x v="2026"/>
    <n v="1"/>
    <n v="0"/>
    <n v="3.4357000000000002"/>
    <n v="0"/>
    <n v="47"/>
    <n v="2015"/>
    <s v="December"/>
    <s v="Q4"/>
  </r>
  <r>
    <n v="4201"/>
    <x v="2082"/>
    <x v="895"/>
    <d v="2015-12-10T00:00:00"/>
    <s v="Same Day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/ Printer"/>
    <x v="3140"/>
    <n v="2"/>
    <n v="0.2"/>
    <n v="249.995"/>
    <n v="0"/>
    <n v="31.25"/>
    <n v="2015"/>
    <s v="December"/>
    <s v="Q4"/>
  </r>
  <r>
    <n v="4202"/>
    <x v="2082"/>
    <x v="895"/>
    <d v="2015-12-10T00:00:00"/>
    <s v="Same Day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/16” x 11”"/>
    <x v="517"/>
    <n v="6"/>
    <n v="0"/>
    <n v="18.988800000000001"/>
    <n v="0"/>
    <n v="46"/>
    <n v="2015"/>
    <s v="December"/>
    <s v="Q4"/>
  </r>
  <r>
    <n v="4203"/>
    <x v="2082"/>
    <x v="895"/>
    <d v="2015-12-10T00:00:00"/>
    <s v="Same Day"/>
    <s v="MA-17560"/>
    <x v="15"/>
    <x v="2"/>
    <s v="United States"/>
    <s v="New York City"/>
    <s v="New York"/>
    <n v="10024"/>
    <x v="3"/>
    <s v="OFF-PA-10002254"/>
    <x v="1"/>
    <s v="Paper"/>
    <s v="Xerox 1883"/>
    <x v="2337"/>
    <n v="7"/>
    <n v="0"/>
    <n v="84.943600000000004"/>
    <n v="0"/>
    <n v="46"/>
    <n v="2015"/>
    <s v="December"/>
    <s v="Q4"/>
  </r>
  <r>
    <n v="4204"/>
    <x v="2083"/>
    <x v="656"/>
    <d v="2014-11-02T00:00:00"/>
    <s v="Second Class"/>
    <s v="AM-10705"/>
    <x v="562"/>
    <x v="0"/>
    <s v="United States"/>
    <s v="Cranston"/>
    <s v="Rhode Island"/>
    <n v="2920"/>
    <x v="3"/>
    <s v="OFF-AR-10001683"/>
    <x v="1"/>
    <s v="Art"/>
    <s v="Lumber Crayons"/>
    <x v="3141"/>
    <n v="5"/>
    <n v="0"/>
    <n v="18.715"/>
    <n v="2"/>
    <n v="38"/>
    <n v="2014"/>
    <s v="October"/>
    <s v="Q4"/>
  </r>
  <r>
    <n v="4205"/>
    <x v="2083"/>
    <x v="656"/>
    <d v="2014-11-02T00:00:00"/>
    <s v="Second Class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  <n v="2"/>
    <n v="0"/>
    <n v="4.7751999999999999"/>
    <n v="2"/>
    <n v="47"/>
    <n v="2014"/>
    <s v="October"/>
    <s v="Q4"/>
  </r>
  <r>
    <n v="4206"/>
    <x v="2083"/>
    <x v="656"/>
    <d v="2014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x v="1787"/>
    <n v="2"/>
    <n v="0"/>
    <n v="4.2804000000000002"/>
    <n v="2"/>
    <n v="29.000000000000004"/>
    <n v="2014"/>
    <s v="October"/>
    <s v="Q4"/>
  </r>
  <r>
    <n v="4207"/>
    <x v="2083"/>
    <x v="656"/>
    <d v="2014-11-02T00:00:00"/>
    <s v="Second Class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x v="3142"/>
    <n v="2"/>
    <n v="0"/>
    <n v="15.6768"/>
    <n v="2"/>
    <n v="46"/>
    <n v="2014"/>
    <s v="October"/>
    <s v="Q4"/>
  </r>
  <r>
    <n v="4208"/>
    <x v="2083"/>
    <x v="656"/>
    <d v="2014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x v="3143"/>
    <n v="3"/>
    <n v="0"/>
    <n v="7.7747999999999999"/>
    <n v="2"/>
    <n v="43.999999999999993"/>
    <n v="2014"/>
    <s v="October"/>
    <s v="Q4"/>
  </r>
  <r>
    <n v="4209"/>
    <x v="2083"/>
    <x v="656"/>
    <d v="2014-11-02T00:00:00"/>
    <s v="Second Class"/>
    <s v="AM-10705"/>
    <x v="562"/>
    <x v="0"/>
    <s v="United States"/>
    <s v="Cranston"/>
    <s v="Rhode Island"/>
    <n v="2920"/>
    <x v="3"/>
    <s v="FUR-CH-10002320"/>
    <x v="0"/>
    <s v="Chairs"/>
    <s v="Hon Pagoda Stacking Chairs"/>
    <x v="3144"/>
    <n v="5"/>
    <n v="0"/>
    <n v="481.47"/>
    <n v="2"/>
    <n v="30"/>
    <n v="2014"/>
    <s v="October"/>
    <s v="Q4"/>
  </r>
  <r>
    <n v="4210"/>
    <x v="2083"/>
    <x v="656"/>
    <d v="2014-11-02T00:00:00"/>
    <s v="Second Class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  <n v="1"/>
    <n v="0.3"/>
    <n v="-60.607799999999997"/>
    <n v="2"/>
    <n v="-15.714285714285714"/>
    <n v="2014"/>
    <s v="October"/>
    <s v="Q4"/>
  </r>
  <r>
    <n v="4211"/>
    <x v="2084"/>
    <x v="34"/>
    <d v="2017-12-14T00:00:00"/>
    <s v="Standard Class"/>
    <s v="AH-10585"/>
    <x v="738"/>
    <x v="0"/>
    <s v="United States"/>
    <s v="Chicago"/>
    <s v="Illinois"/>
    <n v="60623"/>
    <x v="2"/>
    <s v="OFF-PA-10004965"/>
    <x v="1"/>
    <s v="Paper"/>
    <s v="Xerox 1921"/>
    <x v="2913"/>
    <n v="2"/>
    <n v="0.2"/>
    <n v="4.9950000000000001"/>
    <n v="5"/>
    <n v="31.25"/>
    <n v="2017"/>
    <s v="December"/>
    <s v="Q4"/>
  </r>
  <r>
    <n v="4212"/>
    <x v="2085"/>
    <x v="952"/>
    <d v="2014-05-09T00:00:00"/>
    <s v="Second Class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x v="2276"/>
    <n v="3"/>
    <n v="0"/>
    <n v="4.2389999999999999"/>
    <n v="4"/>
    <n v="45"/>
    <n v="2014"/>
    <s v="May"/>
    <s v="Q2"/>
  </r>
  <r>
    <n v="4213"/>
    <x v="2085"/>
    <x v="952"/>
    <d v="2014-05-09T00:00:00"/>
    <s v="Second Class"/>
    <s v="PF-19120"/>
    <x v="724"/>
    <x v="0"/>
    <s v="United States"/>
    <s v="Richmond"/>
    <s v="Kentucky"/>
    <n v="40475"/>
    <x v="0"/>
    <s v="OFF-AR-10003651"/>
    <x v="1"/>
    <s v="Art"/>
    <s v="Newell 350"/>
    <x v="2578"/>
    <n v="2"/>
    <n v="0"/>
    <n v="1.9024000000000001"/>
    <n v="4"/>
    <n v="29.000000000000004"/>
    <n v="2014"/>
    <s v="May"/>
    <s v="Q2"/>
  </r>
  <r>
    <n v="4214"/>
    <x v="2085"/>
    <x v="952"/>
    <d v="2014-05-09T00:00:00"/>
    <s v="Second Class"/>
    <s v="PF-19120"/>
    <x v="724"/>
    <x v="0"/>
    <s v="United States"/>
    <s v="Richmond"/>
    <s v="Kentucky"/>
    <n v="40475"/>
    <x v="0"/>
    <s v="OFF-PA-10001363"/>
    <x v="1"/>
    <s v="Paper"/>
    <s v="Xerox 1933"/>
    <x v="332"/>
    <n v="2"/>
    <n v="0"/>
    <n v="11.543200000000001"/>
    <n v="4"/>
    <n v="47"/>
    <n v="2014"/>
    <s v="May"/>
    <s v="Q2"/>
  </r>
  <r>
    <n v="4215"/>
    <x v="2086"/>
    <x v="758"/>
    <d v="2016-03-08T00:00:00"/>
    <s v="Standard Class"/>
    <s v="RD-19480"/>
    <x v="502"/>
    <x v="0"/>
    <s v="United States"/>
    <s v="Mishawaka"/>
    <s v="Indiana"/>
    <n v="46544"/>
    <x v="2"/>
    <s v="OFF-BI-10003876"/>
    <x v="1"/>
    <s v="Binders"/>
    <s v="Green Canvas Binder for 8-1/2&quot; x 14&quot; Sheets"/>
    <x v="3146"/>
    <n v="3"/>
    <n v="0"/>
    <n v="64.2"/>
    <n v="4"/>
    <n v="50"/>
    <n v="2016"/>
    <s v="March"/>
    <s v="Q1"/>
  </r>
  <r>
    <n v="4216"/>
    <x v="2087"/>
    <x v="953"/>
    <d v="2014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x v="3147"/>
    <n v="4"/>
    <n v="0"/>
    <n v="29.271599999999999"/>
    <n v="4"/>
    <n v="47"/>
    <n v="2014"/>
    <s v="November"/>
    <s v="Q4"/>
  </r>
  <r>
    <n v="4217"/>
    <x v="2088"/>
    <x v="954"/>
    <d v="2015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x v="354"/>
    <n v="3"/>
    <n v="0"/>
    <n v="4.4352"/>
    <n v="4"/>
    <n v="48"/>
    <n v="2015"/>
    <s v="February"/>
    <s v="Q1"/>
  </r>
  <r>
    <n v="4218"/>
    <x v="2089"/>
    <x v="719"/>
    <d v="2017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  <n v="8"/>
    <n v="0.15"/>
    <n v="85.176000000000002"/>
    <n v="2"/>
    <n v="17.647058823529413"/>
    <n v="2017"/>
    <s v="April"/>
    <s v="Q2"/>
  </r>
  <r>
    <n v="4219"/>
    <x v="2089"/>
    <x v="719"/>
    <d v="2017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x v="3149"/>
    <n v="2"/>
    <n v="0.2"/>
    <n v="359.99880000000002"/>
    <n v="2"/>
    <n v="7.5"/>
    <n v="2017"/>
    <s v="April"/>
    <s v="Q2"/>
  </r>
  <r>
    <n v="4220"/>
    <x v="2090"/>
    <x v="532"/>
    <d v="2017-06-13T00:00:00"/>
    <s v="Second Class"/>
    <s v="TB-21400"/>
    <x v="483"/>
    <x v="0"/>
    <s v="United States"/>
    <s v="Seattle"/>
    <s v="Washington"/>
    <n v="98103"/>
    <x v="1"/>
    <s v="OFF-PA-10004243"/>
    <x v="1"/>
    <s v="Paper"/>
    <s v="Xerox 1939"/>
    <x v="2428"/>
    <n v="2"/>
    <n v="0"/>
    <n v="18.211200000000002"/>
    <n v="2"/>
    <n v="48.000000000000007"/>
    <n v="2017"/>
    <s v="June"/>
    <s v="Q2"/>
  </r>
  <r>
    <n v="4221"/>
    <x v="2090"/>
    <x v="532"/>
    <d v="2017-06-13T00:00:00"/>
    <s v="Second Class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  <n v="6"/>
    <n v="0.2"/>
    <n v="6.6294000000000004"/>
    <n v="2"/>
    <n v="36.250000000000007"/>
    <n v="2017"/>
    <s v="June"/>
    <s v="Q2"/>
  </r>
  <r>
    <n v="4222"/>
    <x v="2090"/>
    <x v="532"/>
    <d v="2017-06-13T00:00:00"/>
    <s v="Second Class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x v="3150"/>
    <n v="5"/>
    <n v="0.2"/>
    <n v="130.20750000000001"/>
    <n v="2"/>
    <n v="33.75"/>
    <n v="2017"/>
    <s v="June"/>
    <s v="Q2"/>
  </r>
  <r>
    <n v="4223"/>
    <x v="2090"/>
    <x v="532"/>
    <d v="2017-06-13T00:00:00"/>
    <s v="Second Class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x v="3151"/>
    <n v="2"/>
    <n v="0"/>
    <n v="1.0296000000000001"/>
    <n v="2"/>
    <n v="1.0000000000000002"/>
    <n v="2017"/>
    <s v="June"/>
    <s v="Q2"/>
  </r>
  <r>
    <n v="4224"/>
    <x v="2090"/>
    <x v="532"/>
    <d v="2017-06-13T00:00:00"/>
    <s v="Second Class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x v="3152"/>
    <n v="3"/>
    <n v="0"/>
    <n v="41.860799999999998"/>
    <n v="2"/>
    <n v="24"/>
    <n v="2017"/>
    <s v="June"/>
    <s v="Q2"/>
  </r>
  <r>
    <n v="4225"/>
    <x v="2091"/>
    <x v="955"/>
    <d v="2016-10-03T00:00:00"/>
    <s v="First Class"/>
    <s v="SJ-20215"/>
    <x v="695"/>
    <x v="0"/>
    <s v="United States"/>
    <s v="Quincy"/>
    <s v="Illinois"/>
    <n v="62301"/>
    <x v="2"/>
    <s v="OFF-BI-10000343"/>
    <x v="1"/>
    <s v="Binders"/>
    <s v="Pressboard Covers with Storage Hooks, 9 1/2&quot; x 11&quot;, Light Blue"/>
    <x v="3153"/>
    <n v="2"/>
    <n v="0.8"/>
    <n v="-3.2406000000000001"/>
    <n v="3"/>
    <n v="-165"/>
    <n v="2016"/>
    <s v="September"/>
    <s v="Q3"/>
  </r>
  <r>
    <n v="4226"/>
    <x v="2092"/>
    <x v="736"/>
    <d v="2014-12-17T00:00:00"/>
    <s v="Standard Class"/>
    <s v="EB-13840"/>
    <x v="225"/>
    <x v="1"/>
    <s v="United States"/>
    <s v="Chicago"/>
    <s v="Illinois"/>
    <n v="60623"/>
    <x v="2"/>
    <s v="FUR-FU-10003930"/>
    <x v="0"/>
    <s v="Furnishings"/>
    <s v="Howard Miller 12-3/4 Diameter Accuwave DS  Wall Clock"/>
    <x v="3154"/>
    <n v="3"/>
    <n v="0.6"/>
    <n v="-42.492600000000003"/>
    <n v="4"/>
    <n v="-45.000000000000007"/>
    <n v="2014"/>
    <s v="December"/>
    <s v="Q4"/>
  </r>
  <r>
    <n v="4227"/>
    <x v="2093"/>
    <x v="343"/>
    <d v="2017-11-16T00:00:00"/>
    <s v="Standard Class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/Box"/>
    <x v="1931"/>
    <n v="4"/>
    <n v="0"/>
    <n v="21.5824"/>
    <n v="5"/>
    <n v="47"/>
    <n v="2017"/>
    <s v="November"/>
    <s v="Q4"/>
  </r>
  <r>
    <n v="4228"/>
    <x v="2094"/>
    <x v="956"/>
    <d v="2015-01-10T00:00:00"/>
    <s v="Standard Class"/>
    <s v="SR-20740"/>
    <x v="256"/>
    <x v="2"/>
    <s v="United States"/>
    <s v="Seattle"/>
    <s v="Washington"/>
    <n v="98103"/>
    <x v="1"/>
    <s v="FUR-CH-10003396"/>
    <x v="0"/>
    <s v="Chairs"/>
    <s v="Global Deluxe Steno Chair"/>
    <x v="3155"/>
    <n v="1"/>
    <n v="0.2"/>
    <n v="-6.9282000000000004"/>
    <n v="5"/>
    <n v="-11.25"/>
    <n v="2015"/>
    <s v="January"/>
    <s v="Q1"/>
  </r>
  <r>
    <n v="4229"/>
    <x v="2095"/>
    <x v="830"/>
    <d v="2016-03-26T00:00:00"/>
    <s v="First Class"/>
    <s v="VG-21805"/>
    <x v="500"/>
    <x v="1"/>
    <s v="United States"/>
    <s v="Richmond"/>
    <s v="Indiana"/>
    <n v="47374"/>
    <x v="2"/>
    <s v="OFF-PA-10001994"/>
    <x v="1"/>
    <s v="Paper"/>
    <s v="Ink Jet Note and Greeting Cards, 8-1/2&quot; x 5-1/2&quot; Card Size"/>
    <x v="3156"/>
    <n v="1"/>
    <n v="0"/>
    <n v="10.3408"/>
    <n v="2"/>
    <n v="46"/>
    <n v="2016"/>
    <s v="March"/>
    <s v="Q1"/>
  </r>
  <r>
    <n v="4230"/>
    <x v="2096"/>
    <x v="957"/>
    <d v="2017-07-10T00:00:00"/>
    <s v="Standard Class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x v="3157"/>
    <n v="9"/>
    <n v="0.6"/>
    <n v="-348.62939999999998"/>
    <n v="5"/>
    <n v="-104.99999999999999"/>
    <n v="2017"/>
    <s v="July"/>
    <s v="Q3"/>
  </r>
  <r>
    <n v="4231"/>
    <x v="2096"/>
    <x v="957"/>
    <d v="2017-07-10T00:00:00"/>
    <s v="Standard Class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x v="3158"/>
    <n v="9"/>
    <n v="0.8"/>
    <n v="-17.660699999999999"/>
    <n v="5"/>
    <n v="-154.99999999999997"/>
    <n v="2017"/>
    <s v="July"/>
    <s v="Q3"/>
  </r>
  <r>
    <n v="4232"/>
    <x v="2096"/>
    <x v="957"/>
    <d v="2017-07-10T00:00:00"/>
    <s v="Standard Class"/>
    <s v="LS-16945"/>
    <x v="322"/>
    <x v="1"/>
    <s v="United States"/>
    <s v="Dallas"/>
    <s v="Texas"/>
    <n v="75220"/>
    <x v="2"/>
    <s v="OFF-PA-10000232"/>
    <x v="1"/>
    <s v="Paper"/>
    <s v="Xerox 1975"/>
    <x v="12"/>
    <n v="3"/>
    <n v="0.2"/>
    <n v="5.6375999999999999"/>
    <n v="5"/>
    <n v="36.25"/>
    <n v="2017"/>
    <s v="July"/>
    <s v="Q3"/>
  </r>
  <r>
    <n v="4233"/>
    <x v="2096"/>
    <x v="957"/>
    <d v="2017-07-10T00:00:00"/>
    <s v="Standard Class"/>
    <s v="LS-16945"/>
    <x v="322"/>
    <x v="1"/>
    <s v="United States"/>
    <s v="Dallas"/>
    <s v="Texas"/>
    <n v="75220"/>
    <x v="2"/>
    <s v="OFF-PA-10002195"/>
    <x v="1"/>
    <s v="Paper"/>
    <s v="Xerox 1966"/>
    <x v="276"/>
    <n v="6"/>
    <n v="0.2"/>
    <n v="11.2752"/>
    <n v="5"/>
    <n v="36.25"/>
    <n v="2017"/>
    <s v="July"/>
    <s v="Q3"/>
  </r>
  <r>
    <n v="4234"/>
    <x v="2096"/>
    <x v="957"/>
    <d v="2017-07-10T00:00:00"/>
    <s v="Standard Class"/>
    <s v="LS-16945"/>
    <x v="322"/>
    <x v="1"/>
    <s v="United States"/>
    <s v="Dallas"/>
    <s v="Texas"/>
    <n v="75220"/>
    <x v="2"/>
    <s v="OFF-BI-10004492"/>
    <x v="1"/>
    <s v="Binders"/>
    <s v="Tuf-Vin Binders"/>
    <x v="3159"/>
    <n v="1"/>
    <n v="0.8"/>
    <n v="-10.4214"/>
    <n v="5"/>
    <n v="-165"/>
    <n v="2017"/>
    <s v="July"/>
    <s v="Q3"/>
  </r>
  <r>
    <n v="4235"/>
    <x v="2097"/>
    <x v="158"/>
    <d v="2014-09-24T00:00:00"/>
    <s v="First Class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/4, Green Cycle"/>
    <x v="1366"/>
    <n v="3"/>
    <n v="0.2"/>
    <n v="4.1151"/>
    <n v="3"/>
    <n v="36.25"/>
    <n v="2014"/>
    <s v="September"/>
    <s v="Q3"/>
  </r>
  <r>
    <n v="4236"/>
    <x v="2097"/>
    <x v="158"/>
    <d v="2014-09-24T00:00:00"/>
    <s v="First Class"/>
    <s v="MA-17560"/>
    <x v="15"/>
    <x v="2"/>
    <s v="United States"/>
    <s v="Philadelphia"/>
    <s v="Pennsylvania"/>
    <n v="19143"/>
    <x v="3"/>
    <s v="OFF-LA-10004425"/>
    <x v="1"/>
    <s v="Labels"/>
    <s v="Staple-on labels"/>
    <x v="3160"/>
    <n v="9"/>
    <n v="0.2"/>
    <n v="7.0227000000000004"/>
    <n v="3"/>
    <n v="33.75"/>
    <n v="2014"/>
    <s v="September"/>
    <s v="Q3"/>
  </r>
  <r>
    <n v="4237"/>
    <x v="2098"/>
    <x v="310"/>
    <d v="2016-07-27T00:00:00"/>
    <s v="Standard Class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x v="3161"/>
    <n v="4"/>
    <n v="0.8"/>
    <n v="-18.836400000000001"/>
    <n v="4"/>
    <n v="-165"/>
    <n v="2016"/>
    <s v="July"/>
    <s v="Q3"/>
  </r>
  <r>
    <n v="4238"/>
    <x v="2099"/>
    <x v="635"/>
    <d v="2017-09-03T00:00:00"/>
    <s v="Second Class"/>
    <s v="MD-17860"/>
    <x v="550"/>
    <x v="1"/>
    <s v="United States"/>
    <s v="Philadelphia"/>
    <s v="Pennsylvania"/>
    <n v="19134"/>
    <x v="3"/>
    <s v="OFF-AR-10001972"/>
    <x v="1"/>
    <s v="Art"/>
    <s v="Newell 323"/>
    <x v="2541"/>
    <n v="7"/>
    <n v="0.2"/>
    <n v="0.7056"/>
    <n v="5"/>
    <n v="7.5000000000000009"/>
    <n v="2017"/>
    <s v="August"/>
    <s v="Q3"/>
  </r>
  <r>
    <n v="4239"/>
    <x v="2100"/>
    <x v="606"/>
    <d v="2017-03-28T00:00:00"/>
    <s v="First Class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  <n v="1"/>
    <n v="0"/>
    <n v="5.9489999999999998"/>
    <n v="2"/>
    <n v="30.000000000000004"/>
    <n v="2017"/>
    <s v="March"/>
    <s v="Q1"/>
  </r>
  <r>
    <n v="4240"/>
    <x v="2101"/>
    <x v="614"/>
    <d v="2018-01-04T00:00:00"/>
    <s v="Standard Class"/>
    <s v="KB-16600"/>
    <x v="33"/>
    <x v="1"/>
    <s v="United States"/>
    <s v="Grand Rapids"/>
    <s v="Michigan"/>
    <n v="49505"/>
    <x v="2"/>
    <s v="OFF-PA-10000994"/>
    <x v="1"/>
    <s v="Paper"/>
    <s v="Xerox 1915"/>
    <x v="1423"/>
    <n v="2"/>
    <n v="0"/>
    <n v="100.65600000000001"/>
    <n v="6"/>
    <n v="48.000000000000007"/>
    <n v="2017"/>
    <s v="December"/>
    <s v="Q4"/>
  </r>
  <r>
    <n v="4241"/>
    <x v="2102"/>
    <x v="59"/>
    <d v="2014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s v="Staple holder"/>
    <x v="2836"/>
    <n v="4"/>
    <n v="0"/>
    <n v="11.8584"/>
    <n v="6"/>
    <n v="26.999999999999996"/>
    <n v="2014"/>
    <s v="September"/>
    <s v="Q3"/>
  </r>
  <r>
    <n v="4242"/>
    <x v="2102"/>
    <x v="59"/>
    <d v="2014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x v="3163"/>
    <n v="3"/>
    <n v="0.2"/>
    <n v="6.5754000000000001"/>
    <n v="6"/>
    <n v="32.5"/>
    <n v="2014"/>
    <s v="September"/>
    <s v="Q3"/>
  </r>
  <r>
    <n v="4243"/>
    <x v="2103"/>
    <x v="958"/>
    <d v="2016-04-05T00:00:00"/>
    <s v="First Class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x v="145"/>
    <n v="3"/>
    <n v="0"/>
    <n v="5.9988000000000001"/>
    <n v="1"/>
    <n v="4"/>
    <n v="2016"/>
    <s v="April"/>
    <s v="Q2"/>
  </r>
  <r>
    <n v="4244"/>
    <x v="2103"/>
    <x v="958"/>
    <d v="2016-04-05T00:00:00"/>
    <s v="First Class"/>
    <s v="ME-17320"/>
    <x v="467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  <n v="3"/>
    <n v="0"/>
    <n v="13.0707"/>
    <n v="1"/>
    <n v="47"/>
    <n v="2016"/>
    <s v="April"/>
    <s v="Q2"/>
  </r>
  <r>
    <n v="4245"/>
    <x v="2104"/>
    <x v="959"/>
    <d v="2014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x v="2722"/>
    <n v="3"/>
    <n v="0"/>
    <n v="8.6189999999999998"/>
    <n v="4"/>
    <n v="13"/>
    <n v="2014"/>
    <s v="March"/>
    <s v="Q1"/>
  </r>
  <r>
    <n v="4246"/>
    <x v="2105"/>
    <x v="354"/>
    <d v="2017-12-04T00:00:00"/>
    <s v="Standard Class"/>
    <s v="LS-16975"/>
    <x v="60"/>
    <x v="2"/>
    <s v="United States"/>
    <s v="Baltimore"/>
    <s v="Maryland"/>
    <n v="21215"/>
    <x v="3"/>
    <s v="OFF-AR-10004582"/>
    <x v="1"/>
    <s v="Art"/>
    <s v="BIC Brite Liner Grip Highlighters"/>
    <x v="3165"/>
    <n v="1"/>
    <n v="0"/>
    <n v="0.73799999999999999"/>
    <n v="6"/>
    <n v="45"/>
    <n v="2017"/>
    <s v="November"/>
    <s v="Q4"/>
  </r>
  <r>
    <n v="4247"/>
    <x v="2105"/>
    <x v="354"/>
    <d v="2017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x v="603"/>
    <n v="5"/>
    <n v="0"/>
    <n v="272.79199999999997"/>
    <n v="6"/>
    <n v="25.999999999999996"/>
    <n v="2017"/>
    <s v="November"/>
    <s v="Q4"/>
  </r>
  <r>
    <n v="4248"/>
    <x v="2105"/>
    <x v="354"/>
    <d v="2017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x v="3166"/>
    <n v="5"/>
    <n v="0"/>
    <n v="7.524"/>
    <n v="6"/>
    <n v="36.000000000000007"/>
    <n v="2017"/>
    <s v="November"/>
    <s v="Q4"/>
  </r>
  <r>
    <n v="4249"/>
    <x v="2106"/>
    <x v="49"/>
    <d v="2016-12-05T00:00:00"/>
    <s v="Second Class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x v="3167"/>
    <n v="6"/>
    <n v="0"/>
    <n v="40.516800000000003"/>
    <n v="4"/>
    <n v="46.000000000000007"/>
    <n v="2016"/>
    <s v="December"/>
    <s v="Q4"/>
  </r>
  <r>
    <n v="4250"/>
    <x v="2106"/>
    <x v="49"/>
    <d v="2016-12-05T00:00:00"/>
    <s v="Second Class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x v="3168"/>
    <n v="4"/>
    <n v="0"/>
    <n v="150.38399999999999"/>
    <n v="4"/>
    <n v="20"/>
    <n v="2016"/>
    <s v="December"/>
    <s v="Q4"/>
  </r>
  <r>
    <n v="4251"/>
    <x v="2107"/>
    <x v="111"/>
    <d v="2014-09-19T00:00:00"/>
    <s v="Same Day"/>
    <s v="BS-11365"/>
    <x v="740"/>
    <x v="1"/>
    <s v="United States"/>
    <s v="New York City"/>
    <s v="New York"/>
    <n v="10011"/>
    <x v="3"/>
    <s v="FUR-CH-10000988"/>
    <x v="0"/>
    <s v="Chairs"/>
    <s v="Hon Olson Stacker Stools"/>
    <x v="3169"/>
    <n v="7"/>
    <n v="0.1"/>
    <n v="177.42060000000001"/>
    <n v="0"/>
    <n v="20"/>
    <n v="2014"/>
    <s v="September"/>
    <s v="Q3"/>
  </r>
  <r>
    <n v="4252"/>
    <x v="2108"/>
    <x v="924"/>
    <d v="2015-10-23T00:00:00"/>
    <s v="Same Day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x v="3170"/>
    <n v="7"/>
    <n v="0.2"/>
    <n v="-13.2867"/>
    <n v="0"/>
    <n v="-23.75"/>
    <n v="2015"/>
    <s v="October"/>
    <s v="Q4"/>
  </r>
  <r>
    <n v="4253"/>
    <x v="2108"/>
    <x v="924"/>
    <d v="2015-10-23T00:00:00"/>
    <s v="Same Day"/>
    <s v="RA-19285"/>
    <x v="267"/>
    <x v="0"/>
    <s v="United States"/>
    <s v="Lakeland"/>
    <s v="Florida"/>
    <n v="33801"/>
    <x v="0"/>
    <s v="OFF-AR-10002656"/>
    <x v="1"/>
    <s v="Art"/>
    <s v="Sanford Liquid Accent Highlighters"/>
    <x v="1414"/>
    <n v="2"/>
    <n v="0.2"/>
    <n v="2.2711999999999999"/>
    <n v="0"/>
    <n v="21.249999999999996"/>
    <n v="2015"/>
    <s v="October"/>
    <s v="Q4"/>
  </r>
  <r>
    <n v="4254"/>
    <x v="2108"/>
    <x v="924"/>
    <d v="2015-10-23T00:00:00"/>
    <s v="Same Day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x v="3171"/>
    <n v="2"/>
    <n v="0.2"/>
    <n v="1.0346"/>
    <n v="0"/>
    <n v="8.75"/>
    <n v="2015"/>
    <s v="October"/>
    <s v="Q4"/>
  </r>
  <r>
    <n v="4255"/>
    <x v="2109"/>
    <x v="119"/>
    <d v="2017-10-16T00:00:00"/>
    <s v="First Class"/>
    <s v="TS-21610"/>
    <x v="59"/>
    <x v="0"/>
    <s v="United States"/>
    <s v="Freeport"/>
    <s v="Illinois"/>
    <n v="61032"/>
    <x v="2"/>
    <s v="OFF-PA-10003127"/>
    <x v="1"/>
    <s v="Paper"/>
    <s v="Easy-staple paper"/>
    <x v="922"/>
    <n v="3"/>
    <n v="0.2"/>
    <n v="20.5764"/>
    <n v="3"/>
    <n v="32.5"/>
    <n v="2017"/>
    <s v="October"/>
    <s v="Q4"/>
  </r>
  <r>
    <n v="4256"/>
    <x v="2109"/>
    <x v="119"/>
    <d v="2017-10-16T00:00:00"/>
    <s v="First Class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x v="3172"/>
    <n v="4"/>
    <n v="0.8"/>
    <n v="-145.17599999999999"/>
    <n v="3"/>
    <n v="-149.99999999999997"/>
    <n v="2017"/>
    <s v="October"/>
    <s v="Q4"/>
  </r>
  <r>
    <n v="4257"/>
    <x v="2109"/>
    <x v="119"/>
    <d v="2017-10-16T00:00:00"/>
    <s v="First Class"/>
    <s v="TS-21610"/>
    <x v="59"/>
    <x v="0"/>
    <s v="United States"/>
    <s v="Freeport"/>
    <s v="Illinois"/>
    <n v="61032"/>
    <x v="2"/>
    <s v="FUR-FU-10001424"/>
    <x v="0"/>
    <s v="Furnishings"/>
    <s v="Dax Clear Box Frame"/>
    <x v="3173"/>
    <n v="3"/>
    <n v="0.6"/>
    <n v="-6.8094000000000001"/>
    <n v="3"/>
    <n v="-64.999999999999986"/>
    <n v="2017"/>
    <s v="October"/>
    <s v="Q4"/>
  </r>
  <r>
    <n v="4258"/>
    <x v="2110"/>
    <x v="406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  <n v="2"/>
    <n v="0.7"/>
    <n v="-6.8334000000000001"/>
    <n v="5"/>
    <n v="-70"/>
    <n v="2015"/>
    <s v="September"/>
    <s v="Q3"/>
  </r>
  <r>
    <n v="4259"/>
    <x v="2111"/>
    <x v="560"/>
    <d v="2016-03-16T00:00:00"/>
    <s v="First Class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x v="3174"/>
    <n v="2"/>
    <n v="0.2"/>
    <n v="-22.138200000000001"/>
    <n v="2"/>
    <n v="-11.250000000000002"/>
    <n v="2016"/>
    <s v="March"/>
    <s v="Q1"/>
  </r>
  <r>
    <n v="4260"/>
    <x v="2112"/>
    <x v="960"/>
    <d v="2017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  <n v="2"/>
    <n v="0"/>
    <n v="23.99"/>
    <n v="5"/>
    <n v="50"/>
    <n v="2017"/>
    <s v="October"/>
    <s v="Q4"/>
  </r>
  <r>
    <n v="4261"/>
    <x v="2113"/>
    <x v="453"/>
    <d v="2017-10-19T00:00:00"/>
    <s v="Second Class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  <n v="5"/>
    <n v="0"/>
    <n v="6.0030000000000001"/>
    <n v="4"/>
    <n v="46"/>
    <n v="2017"/>
    <s v="October"/>
    <s v="Q4"/>
  </r>
  <r>
    <n v="4262"/>
    <x v="2114"/>
    <x v="783"/>
    <d v="2017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x v="1458"/>
    <n v="4"/>
    <n v="0"/>
    <n v="19.8276"/>
    <n v="4"/>
    <n v="31"/>
    <n v="2017"/>
    <s v="August"/>
    <s v="Q3"/>
  </r>
  <r>
    <n v="4263"/>
    <x v="2115"/>
    <x v="296"/>
    <d v="2017-09-25T00:00:00"/>
    <s v="Standard Class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x v="3176"/>
    <n v="1"/>
    <n v="0"/>
    <n v="24.143999999999998"/>
    <n v="4"/>
    <n v="30"/>
    <n v="2017"/>
    <s v="September"/>
    <s v="Q3"/>
  </r>
  <r>
    <n v="4264"/>
    <x v="2116"/>
    <x v="132"/>
    <d v="2017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x v="3177"/>
    <n v="3"/>
    <n v="0.7"/>
    <n v="-7.782"/>
    <n v="5"/>
    <n v="-66.666666666666657"/>
    <n v="2017"/>
    <s v="November"/>
    <s v="Q4"/>
  </r>
  <r>
    <n v="4265"/>
    <x v="2117"/>
    <x v="732"/>
    <d v="2016-11-09T00:00:00"/>
    <s v="Standard Class"/>
    <s v="EP-13915"/>
    <x v="212"/>
    <x v="0"/>
    <s v="United States"/>
    <s v="Houston"/>
    <s v="Texas"/>
    <n v="77036"/>
    <x v="2"/>
    <s v="FUR-TA-10002774"/>
    <x v="0"/>
    <s v="Tables"/>
    <s v="Laminate Occasional Tables"/>
    <x v="3178"/>
    <n v="8"/>
    <n v="0.3"/>
    <n v="-160.29519999999999"/>
    <n v="4"/>
    <n v="-18.571428571428569"/>
    <n v="2016"/>
    <s v="November"/>
    <s v="Q4"/>
  </r>
  <r>
    <n v="4266"/>
    <x v="2117"/>
    <x v="732"/>
    <d v="2016-11-09T00:00:00"/>
    <s v="Standard Class"/>
    <s v="EP-13915"/>
    <x v="212"/>
    <x v="0"/>
    <s v="United States"/>
    <s v="Houston"/>
    <s v="Texas"/>
    <n v="77036"/>
    <x v="2"/>
    <s v="OFF-BI-10004364"/>
    <x v="1"/>
    <s v="Binders"/>
    <s v="Storex Dura Pro Binders"/>
    <x v="2940"/>
    <n v="3"/>
    <n v="0.8"/>
    <n v="-6.2370000000000001"/>
    <n v="4"/>
    <n v="-175"/>
    <n v="2016"/>
    <s v="November"/>
    <s v="Q4"/>
  </r>
  <r>
    <n v="4267"/>
    <x v="2117"/>
    <x v="732"/>
    <d v="2016-11-09T00:00:00"/>
    <s v="Standard Class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x v="1984"/>
    <n v="7"/>
    <n v="0.32"/>
    <n v="-225.0976"/>
    <n v="4"/>
    <n v="-23.52941176470588"/>
    <n v="2016"/>
    <s v="November"/>
    <s v="Q4"/>
  </r>
  <r>
    <n v="4268"/>
    <x v="2117"/>
    <x v="732"/>
    <d v="2016-11-09T00:00:00"/>
    <s v="Standard Class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x v="3179"/>
    <n v="3"/>
    <n v="0.8"/>
    <n v="-20.140799999999999"/>
    <n v="4"/>
    <n v="-160"/>
    <n v="2016"/>
    <s v="November"/>
    <s v="Q4"/>
  </r>
  <r>
    <n v="4269"/>
    <x v="2117"/>
    <x v="732"/>
    <d v="2016-11-09T00:00:00"/>
    <s v="Standard Class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x v="1363"/>
    <n v="5"/>
    <n v="0.2"/>
    <n v="45.139499999999998"/>
    <n v="4"/>
    <n v="26.249999999999996"/>
    <n v="2016"/>
    <s v="November"/>
    <s v="Q4"/>
  </r>
  <r>
    <n v="4270"/>
    <x v="2118"/>
    <x v="643"/>
    <d v="2017-06-29T00:00:00"/>
    <s v="Second Class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x v="3180"/>
    <n v="4"/>
    <n v="0"/>
    <n v="148.13800000000001"/>
    <n v="4"/>
    <n v="17"/>
    <n v="2017"/>
    <s v="June"/>
    <s v="Q2"/>
  </r>
  <r>
    <n v="4271"/>
    <x v="2119"/>
    <x v="650"/>
    <d v="2015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s v="Howard Miller 12-3/4 Diameter Accuwave DS  Wall Clock"/>
    <x v="3181"/>
    <n v="11"/>
    <n v="0.2"/>
    <n v="190.4298"/>
    <n v="4"/>
    <n v="27.500000000000004"/>
    <n v="2015"/>
    <s v="November"/>
    <s v="Q4"/>
  </r>
  <r>
    <n v="4272"/>
    <x v="2120"/>
    <x v="390"/>
    <d v="2016-11-27T00:00:00"/>
    <s v="Second Class"/>
    <s v="LA-16780"/>
    <x v="156"/>
    <x v="1"/>
    <s v="United States"/>
    <s v="Baltimore"/>
    <s v="Maryland"/>
    <n v="21215"/>
    <x v="3"/>
    <s v="FUR-FU-10000965"/>
    <x v="0"/>
    <s v="Furnishings"/>
    <s v="Howard Miller 11-1/2&quot; Diameter Ridgewood Wall Clock"/>
    <x v="3182"/>
    <n v="4"/>
    <n v="0"/>
    <n v="85.181600000000003"/>
    <n v="3"/>
    <n v="41"/>
    <n v="2016"/>
    <s v="November"/>
    <s v="Q4"/>
  </r>
  <r>
    <n v="4273"/>
    <x v="2121"/>
    <x v="246"/>
    <d v="2017-07-21T00:00:00"/>
    <s v="Same Day"/>
    <s v="SF-20200"/>
    <x v="227"/>
    <x v="0"/>
    <s v="United States"/>
    <s v="Murray"/>
    <s v="Utah"/>
    <n v="84107"/>
    <x v="1"/>
    <s v="TEC-PH-10004071"/>
    <x v="2"/>
    <s v="Phones"/>
    <s v="PayAnywhere Card Reader"/>
    <x v="329"/>
    <n v="9"/>
    <n v="0.2"/>
    <n v="6.2937000000000003"/>
    <n v="0"/>
    <n v="8.75"/>
    <n v="2017"/>
    <s v="July"/>
    <s v="Q3"/>
  </r>
  <r>
    <n v="4274"/>
    <x v="2121"/>
    <x v="246"/>
    <d v="2017-07-21T00:00:00"/>
    <s v="Same Day"/>
    <s v="SF-20200"/>
    <x v="227"/>
    <x v="0"/>
    <s v="United States"/>
    <s v="Murray"/>
    <s v="Utah"/>
    <n v="84107"/>
    <x v="1"/>
    <s v="OFF-AR-10001044"/>
    <x v="1"/>
    <s v="Art"/>
    <s v="BOSTON Ranger #55 Pencil Sharpener, Black"/>
    <x v="2416"/>
    <n v="1"/>
    <n v="0"/>
    <n v="7.5370999999999997"/>
    <n v="0"/>
    <n v="28.999999999999996"/>
    <n v="2017"/>
    <s v="July"/>
    <s v="Q3"/>
  </r>
  <r>
    <n v="4275"/>
    <x v="2122"/>
    <x v="924"/>
    <d v="2015-10-28T00:00:00"/>
    <s v="Standard Class"/>
    <s v="AG-10495"/>
    <x v="122"/>
    <x v="1"/>
    <s v="United States"/>
    <s v="Seattle"/>
    <s v="Washington"/>
    <n v="98105"/>
    <x v="1"/>
    <s v="OFF-BI-10004140"/>
    <x v="1"/>
    <s v="Binders"/>
    <s v="Avery Non-Stick Binders"/>
    <x v="3183"/>
    <n v="1"/>
    <n v="0.2"/>
    <n v="1.1225000000000001"/>
    <n v="5"/>
    <n v="31.25"/>
    <n v="2015"/>
    <s v="October"/>
    <s v="Q4"/>
  </r>
  <r>
    <n v="4276"/>
    <x v="2123"/>
    <x v="584"/>
    <d v="2015-07-13T00:00:00"/>
    <s v="Standard Class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/Phone Line Protection"/>
    <x v="3184"/>
    <n v="2"/>
    <n v="0.8"/>
    <n v="-121.58"/>
    <n v="4"/>
    <n v="-250"/>
    <n v="2015"/>
    <s v="July"/>
    <s v="Q3"/>
  </r>
  <r>
    <n v="4277"/>
    <x v="2124"/>
    <x v="238"/>
    <d v="2017-08-22T00:00:00"/>
    <s v="Standard Class"/>
    <s v="NF-18595"/>
    <x v="376"/>
    <x v="2"/>
    <s v="United States"/>
    <s v="Seattle"/>
    <s v="Washington"/>
    <n v="98105"/>
    <x v="1"/>
    <s v="OFF-ST-10000046"/>
    <x v="1"/>
    <s v="Storage"/>
    <s v="Fellowes Super Stor/Drawer Files"/>
    <x v="2105"/>
    <n v="2"/>
    <n v="0"/>
    <n v="61.389000000000003"/>
    <n v="4"/>
    <n v="19"/>
    <n v="2017"/>
    <s v="August"/>
    <s v="Q3"/>
  </r>
  <r>
    <n v="4278"/>
    <x v="2125"/>
    <x v="947"/>
    <d v="2016-04-20T00:00:00"/>
    <s v="Standard Class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x v="3185"/>
    <n v="7"/>
    <n v="0"/>
    <n v="2365.9818"/>
    <n v="4"/>
    <n v="26"/>
    <n v="2016"/>
    <s v="April"/>
    <s v="Q2"/>
  </r>
  <r>
    <n v="4279"/>
    <x v="2125"/>
    <x v="947"/>
    <d v="2016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s v="Stacking Trays by OIC"/>
    <x v="739"/>
    <n v="2"/>
    <n v="0"/>
    <n v="3.2867999999999999"/>
    <n v="4"/>
    <n v="32.999999999999993"/>
    <n v="2016"/>
    <s v="April"/>
    <s v="Q2"/>
  </r>
  <r>
    <n v="4280"/>
    <x v="2125"/>
    <x v="947"/>
    <d v="2016-04-20T00:00:00"/>
    <s v="Standard Class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x v="3186"/>
    <n v="5"/>
    <n v="0"/>
    <n v="11.891"/>
    <n v="4"/>
    <n v="47"/>
    <n v="2016"/>
    <s v="April"/>
    <s v="Q2"/>
  </r>
  <r>
    <n v="4281"/>
    <x v="2126"/>
    <x v="687"/>
    <d v="2014-11-18T00:00:00"/>
    <s v="Standard Class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  <n v="2"/>
    <n v="0"/>
    <n v="5.2256"/>
    <n v="4"/>
    <n v="46"/>
    <n v="2014"/>
    <s v="November"/>
    <s v="Q4"/>
  </r>
  <r>
    <n v="4282"/>
    <x v="2126"/>
    <x v="687"/>
    <d v="2014-11-18T00:00:00"/>
    <s v="Standard Class"/>
    <s v="RM-19675"/>
    <x v="84"/>
    <x v="2"/>
    <s v="United States"/>
    <s v="New York City"/>
    <s v="New York"/>
    <n v="10011"/>
    <x v="3"/>
    <s v="FUR-CH-10001797"/>
    <x v="0"/>
    <s v="Chairs"/>
    <s v="Safco Chair Connectors, 6/Carton"/>
    <x v="3187"/>
    <n v="2"/>
    <n v="0.1"/>
    <n v="14.622400000000001"/>
    <n v="4"/>
    <n v="21.111111111111114"/>
    <n v="2014"/>
    <s v="November"/>
    <s v="Q4"/>
  </r>
  <r>
    <n v="4283"/>
    <x v="2127"/>
    <x v="414"/>
    <d v="2014-12-23T00:00:00"/>
    <s v="First Class"/>
    <s v="AB-10105"/>
    <x v="455"/>
    <x v="0"/>
    <s v="United States"/>
    <s v="Indianapolis"/>
    <s v="Indiana"/>
    <n v="46203"/>
    <x v="2"/>
    <s v="OFF-LA-10003720"/>
    <x v="1"/>
    <s v="Labels"/>
    <s v="Avery 487"/>
    <x v="1163"/>
    <n v="1"/>
    <n v="0"/>
    <n v="1.7343"/>
    <n v="3"/>
    <n v="47"/>
    <n v="2014"/>
    <s v="December"/>
    <s v="Q4"/>
  </r>
  <r>
    <n v="4284"/>
    <x v="2127"/>
    <x v="414"/>
    <d v="2014-12-23T00:00:00"/>
    <s v="First Class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x v="3188"/>
    <n v="3"/>
    <n v="0"/>
    <n v="496.78649999999999"/>
    <n v="3"/>
    <n v="44.999999999999993"/>
    <n v="2014"/>
    <s v="December"/>
    <s v="Q4"/>
  </r>
  <r>
    <n v="4285"/>
    <x v="2128"/>
    <x v="82"/>
    <d v="2015-11-26T00:00:00"/>
    <s v="Second Class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x v="3189"/>
    <n v="2"/>
    <n v="0.32"/>
    <n v="-76.011600000000001"/>
    <n v="5"/>
    <n v="-30.882352941176471"/>
    <n v="2015"/>
    <s v="November"/>
    <s v="Q4"/>
  </r>
  <r>
    <n v="4286"/>
    <x v="2128"/>
    <x v="82"/>
    <d v="2015-11-26T00:00:00"/>
    <s v="Second Class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x v="3190"/>
    <n v="2"/>
    <n v="0.2"/>
    <n v="3.9474"/>
    <n v="5"/>
    <n v="33.75"/>
    <n v="2015"/>
    <s v="November"/>
    <s v="Q4"/>
  </r>
  <r>
    <n v="4287"/>
    <x v="2128"/>
    <x v="82"/>
    <d v="2015-11-26T00:00:00"/>
    <s v="Second Class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x v="2838"/>
    <n v="1"/>
    <n v="0.2"/>
    <n v="164.99700000000001"/>
    <n v="5"/>
    <n v="37.5"/>
    <n v="2015"/>
    <s v="November"/>
    <s v="Q4"/>
  </r>
  <r>
    <n v="4288"/>
    <x v="2129"/>
    <x v="116"/>
    <d v="2018-01-03T00:00:00"/>
    <s v="Standard Class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x v="1445"/>
    <n v="1"/>
    <n v="0.2"/>
    <n v="-12.956799999999999"/>
    <n v="6"/>
    <n v="-20"/>
    <n v="2017"/>
    <s v="December"/>
    <s v="Q4"/>
  </r>
  <r>
    <n v="4289"/>
    <x v="2130"/>
    <x v="961"/>
    <d v="2015-05-21T00:00:00"/>
    <s v="Standard Class"/>
    <s v="ON-18715"/>
    <x v="21"/>
    <x v="1"/>
    <s v="United States"/>
    <s v="Houston"/>
    <s v="Texas"/>
    <n v="77095"/>
    <x v="2"/>
    <s v="OFF-BI-10002082"/>
    <x v="1"/>
    <s v="Binders"/>
    <s v="GBC Twin Loop Wire Binding Elements"/>
    <x v="1781"/>
    <n v="5"/>
    <n v="0.8"/>
    <n v="-49.92"/>
    <n v="4"/>
    <n v="-150"/>
    <n v="2015"/>
    <s v="May"/>
    <s v="Q2"/>
  </r>
  <r>
    <n v="4290"/>
    <x v="2130"/>
    <x v="961"/>
    <d v="2015-05-21T00:00:00"/>
    <s v="Standard Class"/>
    <s v="ON-18715"/>
    <x v="21"/>
    <x v="1"/>
    <s v="United States"/>
    <s v="Houston"/>
    <s v="Texas"/>
    <n v="77095"/>
    <x v="2"/>
    <s v="OFF-PA-10002250"/>
    <x v="1"/>
    <s v="Paper"/>
    <s v="Things To Do Today Pad"/>
    <x v="3191"/>
    <n v="3"/>
    <n v="0.2"/>
    <n v="4.9307999999999996"/>
    <n v="4"/>
    <n v="35"/>
    <n v="2015"/>
    <s v="May"/>
    <s v="Q2"/>
  </r>
  <r>
    <n v="4291"/>
    <x v="2131"/>
    <x v="34"/>
    <d v="2017-12-13T00:00:00"/>
    <s v="Second Class"/>
    <s v="AT-10435"/>
    <x v="401"/>
    <x v="2"/>
    <s v="United States"/>
    <s v="Los Angeles"/>
    <s v="California"/>
    <n v="90004"/>
    <x v="1"/>
    <s v="OFF-AR-10000122"/>
    <x v="1"/>
    <s v="Art"/>
    <s v="Newell 314"/>
    <x v="946"/>
    <n v="2"/>
    <n v="0"/>
    <n v="2.79"/>
    <n v="4"/>
    <n v="25"/>
    <n v="2017"/>
    <s v="December"/>
    <s v="Q4"/>
  </r>
  <r>
    <n v="4292"/>
    <x v="2131"/>
    <x v="34"/>
    <d v="2017-12-13T00:00:00"/>
    <s v="Second Class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x v="3192"/>
    <n v="9"/>
    <n v="0.2"/>
    <n v="22.408200000000001"/>
    <n v="4"/>
    <n v="2.5"/>
    <n v="2017"/>
    <s v="December"/>
    <s v="Q4"/>
  </r>
  <r>
    <n v="4293"/>
    <x v="2131"/>
    <x v="34"/>
    <d v="2017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s v="Harmony Air Purifier"/>
    <x v="3193"/>
    <n v="1"/>
    <n v="0"/>
    <n v="68.040000000000006"/>
    <n v="4"/>
    <n v="36.000000000000007"/>
    <n v="2017"/>
    <s v="December"/>
    <s v="Q4"/>
  </r>
  <r>
    <n v="4294"/>
    <x v="2132"/>
    <x v="434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s v="Nokia Lumia 521 (T-Mobile)"/>
    <x v="3194"/>
    <n v="3"/>
    <n v="0.4"/>
    <n v="-10.7964"/>
    <n v="6"/>
    <n v="-20"/>
    <n v="2017"/>
    <s v="March"/>
    <s v="Q1"/>
  </r>
  <r>
    <n v="4295"/>
    <x v="2133"/>
    <x v="760"/>
    <d v="2017-10-27T00:00:00"/>
    <s v="Standard Class"/>
    <s v="DW-13195"/>
    <x v="694"/>
    <x v="1"/>
    <s v="United States"/>
    <s v="Redmond"/>
    <s v="Oregon"/>
    <n v="97756"/>
    <x v="1"/>
    <s v="FUR-TA-10002607"/>
    <x v="0"/>
    <s v="Tables"/>
    <s v="KI Conference Tables"/>
    <x v="237"/>
    <n v="5"/>
    <n v="0.5"/>
    <n v="-120.51300000000001"/>
    <n v="5"/>
    <n v="-68"/>
    <n v="2017"/>
    <s v="October"/>
    <s v="Q4"/>
  </r>
  <r>
    <n v="4296"/>
    <x v="2134"/>
    <x v="445"/>
    <d v="2017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s v="Howard Miller 11-1/2&quot; Diameter Brentwood Wall Clock"/>
    <x v="3195"/>
    <n v="3"/>
    <n v="0"/>
    <n v="54.343800000000002"/>
    <n v="7"/>
    <n v="42.000000000000007"/>
    <n v="2017"/>
    <s v="July"/>
    <s v="Q3"/>
  </r>
  <r>
    <n v="4297"/>
    <x v="2135"/>
    <x v="507"/>
    <d v="2017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s v="Rogers Jumbo File, Granite"/>
    <x v="3196"/>
    <n v="4"/>
    <n v="0"/>
    <n v="0.54320000000000002"/>
    <n v="6"/>
    <n v="1"/>
    <n v="2017"/>
    <s v="September"/>
    <s v="Q3"/>
  </r>
  <r>
    <n v="4298"/>
    <x v="2136"/>
    <x v="962"/>
    <d v="2017-08-26T00:00:00"/>
    <s v="Second Class"/>
    <s v="PO-18850"/>
    <x v="138"/>
    <x v="0"/>
    <s v="United States"/>
    <s v="Tallahassee"/>
    <s v="Florida"/>
    <n v="32303"/>
    <x v="0"/>
    <s v="TEC-PH-10001459"/>
    <x v="2"/>
    <s v="Phones"/>
    <s v="Samsung Galaxy Mega 6.3"/>
    <x v="3197"/>
    <n v="13"/>
    <n v="0.2"/>
    <n v="327.59219999999999"/>
    <n v="3"/>
    <n v="7.5"/>
    <n v="2017"/>
    <s v="August"/>
    <s v="Q3"/>
  </r>
  <r>
    <n v="4299"/>
    <x v="2136"/>
    <x v="962"/>
    <d v="2017-08-26T00:00:00"/>
    <s v="Second Class"/>
    <s v="PO-18850"/>
    <x v="138"/>
    <x v="0"/>
    <s v="United States"/>
    <s v="Tallahassee"/>
    <s v="Florida"/>
    <n v="32303"/>
    <x v="0"/>
    <s v="OFF-PA-10000241"/>
    <x v="1"/>
    <s v="Paper"/>
    <s v="IBM Multi-Purpose Copy Paper, 8 1/2 x 11&quot;, Case"/>
    <x v="1967"/>
    <n v="2"/>
    <n v="0.2"/>
    <n v="15.49"/>
    <n v="3"/>
    <n v="31.25"/>
    <n v="2017"/>
    <s v="August"/>
    <s v="Q3"/>
  </r>
  <r>
    <n v="4300"/>
    <x v="2136"/>
    <x v="962"/>
    <d v="2017-08-26T00:00:00"/>
    <s v="Second Class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  <n v="6"/>
    <n v="0.2"/>
    <n v="12.103199999999999"/>
    <n v="3"/>
    <n v="7.5"/>
    <n v="2017"/>
    <s v="August"/>
    <s v="Q3"/>
  </r>
  <r>
    <n v="4301"/>
    <x v="2136"/>
    <x v="962"/>
    <d v="2017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x v="3199"/>
    <n v="2"/>
    <n v="0.2"/>
    <n v="0.41760000000000003"/>
    <n v="3"/>
    <n v="15.000000000000002"/>
    <n v="2017"/>
    <s v="August"/>
    <s v="Q3"/>
  </r>
  <r>
    <n v="4302"/>
    <x v="2136"/>
    <x v="962"/>
    <d v="2017-08-26T00:00:00"/>
    <s v="Second Class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x v="521"/>
    <n v="5"/>
    <n v="0.2"/>
    <n v="2.9430000000000001"/>
    <n v="3"/>
    <n v="33.75"/>
    <n v="2017"/>
    <s v="August"/>
    <s v="Q3"/>
  </r>
  <r>
    <n v="4303"/>
    <x v="2137"/>
    <x v="963"/>
    <d v="2014-08-25T00:00:00"/>
    <s v="Second Class"/>
    <s v="DE-13255"/>
    <x v="368"/>
    <x v="2"/>
    <s v="United States"/>
    <s v="Lakewood"/>
    <s v="Ohio"/>
    <n v="44107"/>
    <x v="3"/>
    <s v="OFF-AR-10002804"/>
    <x v="1"/>
    <s v="Art"/>
    <s v="Faber Castell Col-Erase Pencils"/>
    <x v="2893"/>
    <n v="1"/>
    <n v="0.2"/>
    <n v="1.0268999999999999"/>
    <n v="3"/>
    <n v="26.25"/>
    <n v="2014"/>
    <s v="August"/>
    <s v="Q3"/>
  </r>
  <r>
    <n v="4304"/>
    <x v="2138"/>
    <x v="964"/>
    <d v="2016-10-04T00:00:00"/>
    <s v="Same Day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x v="3200"/>
    <n v="7"/>
    <n v="0.2"/>
    <n v="19.4194"/>
    <n v="0"/>
    <n v="32.499999999999993"/>
    <n v="2016"/>
    <s v="October"/>
    <s v="Q4"/>
  </r>
  <r>
    <n v="4305"/>
    <x v="2139"/>
    <x v="965"/>
    <d v="2014-10-30T00:00:00"/>
    <s v="Second Class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x v="3201"/>
    <n v="4"/>
    <n v="0"/>
    <n v="3.1960000000000002"/>
    <n v="4"/>
    <n v="5"/>
    <n v="2014"/>
    <s v="October"/>
    <s v="Q4"/>
  </r>
  <r>
    <n v="4306"/>
    <x v="2139"/>
    <x v="965"/>
    <d v="2014-10-30T00:00:00"/>
    <s v="Second Class"/>
    <s v="AH-10585"/>
    <x v="738"/>
    <x v="0"/>
    <s v="United States"/>
    <s v="Seattle"/>
    <s v="Washington"/>
    <n v="98105"/>
    <x v="1"/>
    <s v="TEC-PH-10000526"/>
    <x v="2"/>
    <s v="Phones"/>
    <s v="Vtech CS6719"/>
    <x v="3202"/>
    <n v="5"/>
    <n v="0.2"/>
    <n v="38.396000000000001"/>
    <n v="4"/>
    <n v="10"/>
    <n v="2014"/>
    <s v="October"/>
    <s v="Q4"/>
  </r>
  <r>
    <n v="4307"/>
    <x v="2140"/>
    <x v="931"/>
    <d v="2016-06-28T00:00:00"/>
    <s v="Same Day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x v="3203"/>
    <n v="3"/>
    <n v="0.2"/>
    <n v="2.8100999999999998"/>
    <n v="0"/>
    <n v="36.25"/>
    <n v="2016"/>
    <s v="June"/>
    <s v="Q2"/>
  </r>
  <r>
    <n v="4308"/>
    <x v="2140"/>
    <x v="931"/>
    <d v="2016-06-28T00:00:00"/>
    <s v="Same Day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x v="2939"/>
    <n v="2"/>
    <n v="0.2"/>
    <n v="11.748799999999999"/>
    <n v="0"/>
    <n v="35"/>
    <n v="2016"/>
    <s v="June"/>
    <s v="Q2"/>
  </r>
  <r>
    <n v="4309"/>
    <x v="2141"/>
    <x v="13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x v="3204"/>
    <n v="7"/>
    <n v="0.2"/>
    <n v="66.634399999999999"/>
    <n v="7"/>
    <n v="10"/>
    <n v="2014"/>
    <s v="November"/>
    <s v="Q4"/>
  </r>
  <r>
    <n v="4310"/>
    <x v="2141"/>
    <x v="13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x v="3205"/>
    <n v="4"/>
    <n v="0.2"/>
    <n v="-64.544399999999996"/>
    <n v="7"/>
    <n v="-11.25"/>
    <n v="2014"/>
    <s v="November"/>
    <s v="Q4"/>
  </r>
  <r>
    <n v="4311"/>
    <x v="2141"/>
    <x v="13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x v="1441"/>
    <n v="3"/>
    <n v="0.2"/>
    <n v="8.2260000000000009"/>
    <n v="7"/>
    <n v="37.500000000000007"/>
    <n v="2014"/>
    <s v="November"/>
    <s v="Q4"/>
  </r>
  <r>
    <n v="4312"/>
    <x v="2141"/>
    <x v="13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s v="Xerox 2000"/>
    <x v="537"/>
    <n v="3"/>
    <n v="0"/>
    <n v="9.3312000000000008"/>
    <n v="7"/>
    <n v="48.000000000000007"/>
    <n v="2014"/>
    <s v="November"/>
    <s v="Q4"/>
  </r>
  <r>
    <n v="4313"/>
    <x v="2141"/>
    <x v="13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x v="3206"/>
    <n v="4"/>
    <n v="0.2"/>
    <n v="139.99"/>
    <n v="7"/>
    <n v="31.25"/>
    <n v="2014"/>
    <s v="November"/>
    <s v="Q4"/>
  </r>
  <r>
    <n v="4314"/>
    <x v="2142"/>
    <x v="78"/>
    <d v="2014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  <n v="2"/>
    <n v="0"/>
    <n v="4.1950000000000003"/>
    <n v="4"/>
    <n v="25"/>
    <n v="2014"/>
    <s v="September"/>
    <s v="Q3"/>
  </r>
  <r>
    <n v="4315"/>
    <x v="2143"/>
    <x v="608"/>
    <d v="2015-07-01T00:00:00"/>
    <s v="Standard Class"/>
    <s v="AB-10165"/>
    <x v="269"/>
    <x v="0"/>
    <s v="United States"/>
    <s v="Los Angeles"/>
    <s v="California"/>
    <n v="90045"/>
    <x v="1"/>
    <s v="OFF-AR-10004062"/>
    <x v="1"/>
    <s v="Art"/>
    <s v="Staples in misc. colors"/>
    <x v="3208"/>
    <n v="2"/>
    <n v="0"/>
    <n v="5.24"/>
    <n v="6"/>
    <n v="25"/>
    <n v="2015"/>
    <s v="June"/>
    <s v="Q2"/>
  </r>
  <r>
    <n v="4316"/>
    <x v="2143"/>
    <x v="608"/>
    <d v="2015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x v="1279"/>
    <n v="3"/>
    <n v="0.2"/>
    <n v="27.734999999999999"/>
    <n v="6"/>
    <n v="31.25"/>
    <n v="2015"/>
    <s v="June"/>
    <s v="Q2"/>
  </r>
  <r>
    <n v="4317"/>
    <x v="2143"/>
    <x v="608"/>
    <d v="2015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x v="3209"/>
    <n v="3"/>
    <n v="0"/>
    <n v="9.1268999999999991"/>
    <n v="6"/>
    <n v="2.9999999999999996"/>
    <n v="2015"/>
    <s v="June"/>
    <s v="Q2"/>
  </r>
  <r>
    <n v="4318"/>
    <x v="2144"/>
    <x v="353"/>
    <d v="2015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s v="Airmail Envelopes"/>
    <x v="3210"/>
    <n v="2"/>
    <n v="0"/>
    <n v="78.894199999999998"/>
    <n v="7"/>
    <n v="47"/>
    <n v="2015"/>
    <s v="July"/>
    <s v="Q3"/>
  </r>
  <r>
    <n v="4319"/>
    <x v="2145"/>
    <x v="226"/>
    <d v="2017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s v="DAX Wood Document Frame."/>
    <x v="3211"/>
    <n v="6"/>
    <n v="0"/>
    <n v="25.537800000000001"/>
    <n v="4"/>
    <n v="31.000000000000007"/>
    <n v="2017"/>
    <s v="December"/>
    <s v="Q4"/>
  </r>
  <r>
    <n v="4320"/>
    <x v="2146"/>
    <x v="282"/>
    <d v="2015-01-03T00:00:00"/>
    <s v="Second Class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x v="112"/>
    <n v="3"/>
    <n v="0.2"/>
    <n v="-5.6943000000000001"/>
    <n v="5"/>
    <n v="-23.75"/>
    <n v="2014"/>
    <s v="December"/>
    <s v="Q4"/>
  </r>
  <r>
    <n v="4321"/>
    <x v="2146"/>
    <x v="282"/>
    <d v="2015-01-03T00:00:00"/>
    <s v="Second Class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/High-Stak Systems"/>
    <x v="3212"/>
    <n v="1"/>
    <n v="0"/>
    <n v="7.9896000000000003"/>
    <n v="5"/>
    <n v="24.000000000000004"/>
    <n v="2014"/>
    <s v="December"/>
    <s v="Q4"/>
  </r>
  <r>
    <n v="4322"/>
    <x v="2147"/>
    <x v="966"/>
    <d v="2015-02-19T00:00:00"/>
    <s v="Standard Class"/>
    <s v="KB-16315"/>
    <x v="41"/>
    <x v="0"/>
    <s v="United States"/>
    <s v="Akron"/>
    <s v="Ohio"/>
    <n v="44312"/>
    <x v="3"/>
    <s v="OFF-BI-10001658"/>
    <x v="1"/>
    <s v="Binders"/>
    <s v="GBC Standard Therm-A-Bind Covers"/>
    <x v="475"/>
    <n v="2"/>
    <n v="0.7"/>
    <n v="-11.961600000000001"/>
    <n v="5"/>
    <n v="-80"/>
    <n v="2015"/>
    <s v="February"/>
    <s v="Q1"/>
  </r>
  <r>
    <n v="4323"/>
    <x v="2147"/>
    <x v="966"/>
    <d v="2015-02-19T00:00:00"/>
    <s v="Standard Class"/>
    <s v="KB-16315"/>
    <x v="41"/>
    <x v="0"/>
    <s v="United States"/>
    <s v="Akron"/>
    <s v="Ohio"/>
    <n v="44312"/>
    <x v="3"/>
    <s v="TEC-PH-10002834"/>
    <x v="2"/>
    <s v="Phones"/>
    <s v="Google Nexus 5"/>
    <x v="3213"/>
    <n v="3"/>
    <n v="0.4"/>
    <n v="-80.995500000000007"/>
    <n v="5"/>
    <n v="-25"/>
    <n v="2015"/>
    <s v="February"/>
    <s v="Q1"/>
  </r>
  <r>
    <n v="4324"/>
    <x v="2147"/>
    <x v="966"/>
    <d v="2015-02-19T00:00:00"/>
    <s v="Standard Class"/>
    <s v="KB-16315"/>
    <x v="41"/>
    <x v="0"/>
    <s v="United States"/>
    <s v="Akron"/>
    <s v="Ohio"/>
    <n v="44312"/>
    <x v="3"/>
    <s v="OFF-BI-10002160"/>
    <x v="1"/>
    <s v="Binders"/>
    <s v="Acco Hanging Data Binders"/>
    <x v="2594"/>
    <n v="2"/>
    <n v="0.7"/>
    <n v="-1.6763999999999999"/>
    <n v="5"/>
    <n v="-73.333333333333329"/>
    <n v="2015"/>
    <s v="February"/>
    <s v="Q1"/>
  </r>
  <r>
    <n v="4325"/>
    <x v="2147"/>
    <x v="966"/>
    <d v="2015-02-19T00:00:00"/>
    <s v="Standard Class"/>
    <s v="KB-16315"/>
    <x v="41"/>
    <x v="0"/>
    <s v="United States"/>
    <s v="Akron"/>
    <s v="Ohio"/>
    <n v="44312"/>
    <x v="3"/>
    <s v="OFF-AR-10004999"/>
    <x v="1"/>
    <s v="Art"/>
    <s v="Newell 315"/>
    <x v="642"/>
    <n v="3"/>
    <n v="0.2"/>
    <n v="0.89700000000000002"/>
    <n v="5"/>
    <n v="6.25"/>
    <n v="2015"/>
    <s v="February"/>
    <s v="Q1"/>
  </r>
  <r>
    <n v="4326"/>
    <x v="2147"/>
    <x v="966"/>
    <d v="2015-02-19T00:00:00"/>
    <s v="Standard Class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x v="973"/>
    <n v="3"/>
    <n v="0.2"/>
    <n v="0.89970000000000006"/>
    <n v="5"/>
    <n v="1.25"/>
    <n v="2015"/>
    <s v="February"/>
    <s v="Q1"/>
  </r>
  <r>
    <n v="4327"/>
    <x v="2148"/>
    <x v="967"/>
    <d v="2016-01-27T00:00:00"/>
    <s v="First Class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x v="3214"/>
    <n v="3"/>
    <n v="0"/>
    <n v="2.3025000000000002"/>
    <n v="2"/>
    <n v="25"/>
    <n v="2016"/>
    <s v="January"/>
    <s v="Q1"/>
  </r>
  <r>
    <n v="4328"/>
    <x v="2148"/>
    <x v="967"/>
    <d v="2016-01-27T00:00:00"/>
    <s v="First Class"/>
    <s v="TB-21355"/>
    <x v="422"/>
    <x v="1"/>
    <s v="United States"/>
    <s v="Plainfield"/>
    <s v="New Jersey"/>
    <n v="7060"/>
    <x v="3"/>
    <s v="OFF-PA-10000007"/>
    <x v="1"/>
    <s v="Paper"/>
    <s v="Telephone Message Books with Fax/Mobile Section, 4 1/4&quot; x 6&quot;"/>
    <x v="3215"/>
    <n v="5"/>
    <n v="0"/>
    <n v="8.2799999999999994"/>
    <n v="2"/>
    <n v="46"/>
    <n v="2016"/>
    <s v="January"/>
    <s v="Q1"/>
  </r>
  <r>
    <n v="4329"/>
    <x v="2149"/>
    <x v="719"/>
    <d v="2017-04-07T00:00:00"/>
    <s v="Standard Class"/>
    <s v="JC-15775"/>
    <x v="547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  <n v="9"/>
    <n v="0"/>
    <n v="19.3185"/>
    <n v="6"/>
    <n v="45"/>
    <n v="2017"/>
    <s v="April"/>
    <s v="Q2"/>
  </r>
  <r>
    <n v="4330"/>
    <x v="2150"/>
    <x v="621"/>
    <d v="2017-10-09T00:00:00"/>
    <s v="Standard Class"/>
    <s v="PO-18850"/>
    <x v="138"/>
    <x v="0"/>
    <s v="United States"/>
    <s v="Hialeah"/>
    <s v="Florida"/>
    <n v="33012"/>
    <x v="0"/>
    <s v="OFF-PA-10000556"/>
    <x v="1"/>
    <s v="Paper"/>
    <s v="Xerox 208"/>
    <x v="12"/>
    <n v="3"/>
    <n v="0.2"/>
    <n v="5.4432"/>
    <n v="6"/>
    <n v="35"/>
    <n v="2017"/>
    <s v="October"/>
    <s v="Q4"/>
  </r>
  <r>
    <n v="4331"/>
    <x v="2150"/>
    <x v="621"/>
    <d v="2017-10-09T00:00:00"/>
    <s v="Standard Class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x v="1411"/>
    <n v="5"/>
    <n v="0.2"/>
    <n v="1.1200000000000001"/>
    <n v="6"/>
    <n v="6.25"/>
    <n v="2017"/>
    <s v="October"/>
    <s v="Q4"/>
  </r>
  <r>
    <n v="4332"/>
    <x v="2151"/>
    <x v="853"/>
    <d v="2017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s v="Logitech LS21 Speaker System - PC Multimedia - 2.1-CH - Wired"/>
    <x v="86"/>
    <n v="1"/>
    <n v="0"/>
    <n v="6.7965999999999998"/>
    <n v="5"/>
    <n v="34"/>
    <n v="2017"/>
    <s v="September"/>
    <s v="Q3"/>
  </r>
  <r>
    <n v="4333"/>
    <x v="2151"/>
    <x v="853"/>
    <d v="2017-09-06T00:00:00"/>
    <s v="Standard Class"/>
    <s v="SS-20875"/>
    <x v="286"/>
    <x v="0"/>
    <s v="United States"/>
    <s v="Redmond"/>
    <s v="Washington"/>
    <n v="98052"/>
    <x v="1"/>
    <s v="OFF-BI-10003476"/>
    <x v="1"/>
    <s v="Binders"/>
    <s v="Avery Metallic Poly Binders"/>
    <x v="988"/>
    <n v="5"/>
    <n v="0.2"/>
    <n v="8.0220000000000002"/>
    <n v="5"/>
    <n v="35"/>
    <n v="2017"/>
    <s v="September"/>
    <s v="Q3"/>
  </r>
  <r>
    <n v="4334"/>
    <x v="2152"/>
    <x v="379"/>
    <d v="2015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x v="3217"/>
    <n v="6"/>
    <n v="0.2"/>
    <n v="14.628"/>
    <n v="6"/>
    <n v="28.749999999999996"/>
    <n v="2015"/>
    <s v="December"/>
    <s v="Q4"/>
  </r>
  <r>
    <n v="4335"/>
    <x v="2152"/>
    <x v="379"/>
    <d v="2015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  <n v="2"/>
    <n v="0.2"/>
    <n v="9.2178000000000004"/>
    <n v="6"/>
    <n v="33.75"/>
    <n v="2015"/>
    <s v="December"/>
    <s v="Q4"/>
  </r>
  <r>
    <n v="4336"/>
    <x v="2153"/>
    <x v="139"/>
    <d v="2015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s v="#6 3/4 Gummed Flap White Envelopes"/>
    <x v="1054"/>
    <n v="1"/>
    <n v="0.2"/>
    <n v="2.7719999999999998"/>
    <n v="4"/>
    <n v="35"/>
    <n v="2015"/>
    <s v="December"/>
    <s v="Q4"/>
  </r>
  <r>
    <n v="4337"/>
    <x v="2153"/>
    <x v="139"/>
    <d v="2015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s v="Nu-Dell Float Frame 11 x 14 1/2"/>
    <x v="322"/>
    <n v="2"/>
    <n v="0.2"/>
    <n v="3.9512"/>
    <n v="4"/>
    <n v="27.500000000000004"/>
    <n v="2015"/>
    <s v="December"/>
    <s v="Q4"/>
  </r>
  <r>
    <n v="4338"/>
    <x v="2154"/>
    <x v="154"/>
    <d v="2015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x v="3219"/>
    <n v="3"/>
    <n v="0"/>
    <n v="22.6737"/>
    <n v="4"/>
    <n v="21"/>
    <n v="2015"/>
    <s v="November"/>
    <s v="Q4"/>
  </r>
  <r>
    <n v="4339"/>
    <x v="2154"/>
    <x v="154"/>
    <d v="2015-12-01T00:00:00"/>
    <s v="Standard Class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x v="3220"/>
    <n v="3"/>
    <n v="0"/>
    <n v="53.495399999999997"/>
    <n v="4"/>
    <n v="47"/>
    <n v="2015"/>
    <s v="November"/>
    <s v="Q4"/>
  </r>
  <r>
    <n v="4340"/>
    <x v="2155"/>
    <x v="151"/>
    <d v="2017-09-01T00:00:00"/>
    <s v="Standard Class"/>
    <s v="DK-12895"/>
    <x v="729"/>
    <x v="0"/>
    <s v="United States"/>
    <s v="Franklin"/>
    <s v="Tennessee"/>
    <n v="37064"/>
    <x v="0"/>
    <s v="OFF-PA-10004888"/>
    <x v="1"/>
    <s v="Paper"/>
    <s v="Xerox 217"/>
    <x v="1170"/>
    <n v="1"/>
    <n v="0.2"/>
    <n v="1.8144"/>
    <n v="5"/>
    <n v="35"/>
    <n v="2017"/>
    <s v="August"/>
    <s v="Q3"/>
  </r>
  <r>
    <n v="4341"/>
    <x v="2156"/>
    <x v="579"/>
    <d v="2014-03-22T00:00:00"/>
    <s v="Same Day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/Pack"/>
    <x v="1347"/>
    <n v="2"/>
    <n v="0"/>
    <n v="6.5119999999999996"/>
    <n v="0"/>
    <n v="40"/>
    <n v="2014"/>
    <s v="March"/>
    <s v="Q1"/>
  </r>
  <r>
    <n v="4342"/>
    <x v="2157"/>
    <x v="94"/>
    <d v="2017-12-21T00:00:00"/>
    <s v="Standard Class"/>
    <s v="GB-14575"/>
    <x v="673"/>
    <x v="0"/>
    <s v="United States"/>
    <s v="Arlington"/>
    <s v="Virginia"/>
    <n v="22204"/>
    <x v="0"/>
    <s v="OFF-ST-10003208"/>
    <x v="1"/>
    <s v="Storage"/>
    <s v="Adjustable Depth Letter/Legal Cart"/>
    <x v="2521"/>
    <n v="3"/>
    <n v="0"/>
    <n v="157.87020000000001"/>
    <n v="4"/>
    <n v="29.000000000000004"/>
    <n v="2017"/>
    <s v="December"/>
    <s v="Q4"/>
  </r>
  <r>
    <n v="4343"/>
    <x v="2158"/>
    <x v="498"/>
    <d v="2017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x v="2911"/>
    <n v="6"/>
    <n v="0.2"/>
    <n v="6.6905999999999999"/>
    <n v="3"/>
    <n v="33.75"/>
    <n v="2017"/>
    <s v="March"/>
    <s v="Q1"/>
  </r>
  <r>
    <n v="4344"/>
    <x v="2158"/>
    <x v="498"/>
    <d v="2017-03-22T00:00:00"/>
    <s v="First Class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x v="3221"/>
    <n v="6"/>
    <n v="0.2"/>
    <n v="-131.5008"/>
    <n v="3"/>
    <n v="-20"/>
    <n v="2017"/>
    <s v="March"/>
    <s v="Q1"/>
  </r>
  <r>
    <n v="4345"/>
    <x v="2158"/>
    <x v="498"/>
    <d v="2017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x v="3222"/>
    <n v="2"/>
    <n v="0"/>
    <n v="10.949400000000001"/>
    <n v="3"/>
    <n v="11"/>
    <n v="2017"/>
    <s v="March"/>
    <s v="Q1"/>
  </r>
  <r>
    <n v="4346"/>
    <x v="2158"/>
    <x v="498"/>
    <d v="2017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x v="1743"/>
    <n v="4"/>
    <n v="0"/>
    <n v="85.982799999999997"/>
    <n v="3"/>
    <n v="43"/>
    <n v="2017"/>
    <s v="March"/>
    <s v="Q1"/>
  </r>
  <r>
    <n v="4347"/>
    <x v="2159"/>
    <x v="31"/>
    <d v="2016-09-25T00:00:00"/>
    <s v="Standard Class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x v="3223"/>
    <n v="2"/>
    <n v="0.1"/>
    <n v="140.39599999999999"/>
    <n v="7"/>
    <n v="22.222222222222218"/>
    <n v="2016"/>
    <s v="September"/>
    <s v="Q3"/>
  </r>
  <r>
    <n v="4348"/>
    <x v="2159"/>
    <x v="31"/>
    <d v="2016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x v="3224"/>
    <n v="3"/>
    <n v="0"/>
    <n v="26.1096"/>
    <n v="7"/>
    <n v="43"/>
    <n v="2016"/>
    <s v="September"/>
    <s v="Q3"/>
  </r>
  <r>
    <n v="4349"/>
    <x v="2160"/>
    <x v="221"/>
    <d v="2017-11-29T00:00:00"/>
    <s v="Second Class"/>
    <s v="MV-17485"/>
    <x v="597"/>
    <x v="0"/>
    <s v="United States"/>
    <s v="Mesa"/>
    <s v="Arizona"/>
    <n v="85204"/>
    <x v="1"/>
    <s v="OFF-BI-10004230"/>
    <x v="1"/>
    <s v="Binders"/>
    <s v="GBC Recycled Grain Textured Covers"/>
    <x v="318"/>
    <n v="2"/>
    <n v="0.7"/>
    <n v="-15.1976"/>
    <n v="5"/>
    <n v="-73.333333333333329"/>
    <n v="2017"/>
    <s v="November"/>
    <s v="Q4"/>
  </r>
  <r>
    <n v="4350"/>
    <x v="2160"/>
    <x v="221"/>
    <d v="2017-11-29T00:00:00"/>
    <s v="Second Class"/>
    <s v="MV-17485"/>
    <x v="597"/>
    <x v="0"/>
    <s v="United States"/>
    <s v="Mesa"/>
    <s v="Arizona"/>
    <n v="85204"/>
    <x v="1"/>
    <s v="OFF-ST-10000060"/>
    <x v="1"/>
    <s v="Storage"/>
    <s v="Fellowes Bankers Box Staxonsteel Drawer File/Stacking System"/>
    <x v="3225"/>
    <n v="8"/>
    <n v="0.2"/>
    <n v="-41.587200000000003"/>
    <n v="5"/>
    <n v="-10"/>
    <n v="2017"/>
    <s v="November"/>
    <s v="Q4"/>
  </r>
  <r>
    <n v="4351"/>
    <x v="2161"/>
    <x v="645"/>
    <d v="2017-04-15T00:00:00"/>
    <s v="Standard Class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x v="506"/>
    <n v="2"/>
    <n v="0.2"/>
    <n v="1.4672000000000001"/>
    <n v="4"/>
    <n v="8.75"/>
    <n v="2017"/>
    <s v="April"/>
    <s v="Q2"/>
  </r>
  <r>
    <n v="4352"/>
    <x v="2161"/>
    <x v="645"/>
    <d v="2017-04-15T00:00:00"/>
    <s v="Standard Class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x v="3226"/>
    <n v="2"/>
    <n v="0.2"/>
    <n v="-4.7460000000000004"/>
    <n v="4"/>
    <n v="-17.5"/>
    <n v="2017"/>
    <s v="April"/>
    <s v="Q2"/>
  </r>
  <r>
    <n v="4353"/>
    <x v="2162"/>
    <x v="389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x v="3044"/>
    <n v="4"/>
    <n v="0.2"/>
    <n v="34.741999999999997"/>
    <n v="2"/>
    <n v="36.249999999999993"/>
    <n v="2017"/>
    <s v="December"/>
    <s v="Q4"/>
  </r>
  <r>
    <n v="4354"/>
    <x v="2162"/>
    <x v="389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s v="Xerox 225"/>
    <x v="91"/>
    <n v="2"/>
    <n v="0"/>
    <n v="6.2207999999999997"/>
    <n v="2"/>
    <n v="47.999999999999993"/>
    <n v="2017"/>
    <s v="December"/>
    <s v="Q4"/>
  </r>
  <r>
    <n v="4355"/>
    <x v="2163"/>
    <x v="221"/>
    <d v="2017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x v="2927"/>
    <n v="8"/>
    <n v="0.7"/>
    <n v="-12.672000000000001"/>
    <n v="2"/>
    <n v="-66.666666666666671"/>
    <n v="2017"/>
    <s v="November"/>
    <s v="Q4"/>
  </r>
  <r>
    <n v="4356"/>
    <x v="2164"/>
    <x v="784"/>
    <d v="2015-12-07T00:00:00"/>
    <s v="Second Class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x v="3227"/>
    <n v="7"/>
    <n v="0.7"/>
    <n v="-1065.3720000000001"/>
    <n v="3"/>
    <n v="-66.666666666666671"/>
    <n v="2015"/>
    <s v="December"/>
    <s v="Q4"/>
  </r>
  <r>
    <n v="4357"/>
    <x v="2164"/>
    <x v="784"/>
    <d v="2015-12-07T00:00:00"/>
    <s v="Second Class"/>
    <s v="RO-19780"/>
    <x v="197"/>
    <x v="0"/>
    <s v="United States"/>
    <s v="Clarksville"/>
    <s v="Tennessee"/>
    <n v="37042"/>
    <x v="0"/>
    <s v="OFF-AR-10003752"/>
    <x v="1"/>
    <s v="Art"/>
    <s v="Deluxe Chalkboard Eraser Cleaner"/>
    <x v="3228"/>
    <n v="4"/>
    <n v="0.2"/>
    <n v="12.012"/>
    <n v="3"/>
    <n v="32.5"/>
    <n v="2015"/>
    <s v="December"/>
    <s v="Q4"/>
  </r>
  <r>
    <n v="4358"/>
    <x v="2165"/>
    <x v="157"/>
    <d v="2017-12-11T00:00:00"/>
    <s v="Same Day"/>
    <s v="RR-19315"/>
    <x v="625"/>
    <x v="0"/>
    <s v="United States"/>
    <s v="Aurora"/>
    <s v="Illinois"/>
    <n v="60505"/>
    <x v="2"/>
    <s v="OFF-PA-10001937"/>
    <x v="1"/>
    <s v="Paper"/>
    <s v="Xerox 21"/>
    <x v="559"/>
    <n v="2"/>
    <n v="0.2"/>
    <n v="3.6288"/>
    <n v="0"/>
    <n v="35"/>
    <n v="2017"/>
    <s v="December"/>
    <s v="Q4"/>
  </r>
  <r>
    <n v="4359"/>
    <x v="2165"/>
    <x v="157"/>
    <d v="2017-12-11T00:00:00"/>
    <s v="Same Day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x v="3229"/>
    <n v="1"/>
    <n v="0.6"/>
    <n v="-66.061999999999998"/>
    <n v="0"/>
    <n v="-85"/>
    <n v="2017"/>
    <s v="December"/>
    <s v="Q4"/>
  </r>
  <r>
    <n v="4360"/>
    <x v="2165"/>
    <x v="157"/>
    <d v="2017-12-11T00:00:00"/>
    <s v="Same Day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x v="3230"/>
    <n v="2"/>
    <n v="0.3"/>
    <n v="-14.8704"/>
    <n v="0"/>
    <n v="-2.8571428571428568"/>
    <n v="2017"/>
    <s v="December"/>
    <s v="Q4"/>
  </r>
  <r>
    <n v="4361"/>
    <x v="2166"/>
    <x v="206"/>
    <d v="2016-05-23T00:00:00"/>
    <s v="First Class"/>
    <s v="CP-12340"/>
    <x v="291"/>
    <x v="1"/>
    <s v="United States"/>
    <s v="Warwick"/>
    <s v="Rhode Island"/>
    <n v="2886"/>
    <x v="3"/>
    <s v="OFF-PA-10000565"/>
    <x v="1"/>
    <s v="Paper"/>
    <s v="Easy-staple paper"/>
    <x v="1359"/>
    <n v="2"/>
    <n v="0"/>
    <n v="54.860399999999998"/>
    <n v="2"/>
    <n v="49"/>
    <n v="2016"/>
    <s v="May"/>
    <s v="Q2"/>
  </r>
  <r>
    <n v="4362"/>
    <x v="2167"/>
    <x v="922"/>
    <d v="2017-02-21T00:00:00"/>
    <s v="Second Class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  <n v="3"/>
    <n v="0"/>
    <n v="8.4564000000000004"/>
    <n v="4"/>
    <n v="29.000000000000004"/>
    <n v="2017"/>
    <s v="February"/>
    <s v="Q1"/>
  </r>
  <r>
    <n v="4363"/>
    <x v="2168"/>
    <x v="968"/>
    <d v="2017-05-22T00:00:00"/>
    <s v="Second Class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x v="3231"/>
    <n v="3"/>
    <n v="0"/>
    <n v="35.623800000000003"/>
    <n v="2"/>
    <n v="27"/>
    <n v="2017"/>
    <s v="May"/>
    <s v="Q2"/>
  </r>
  <r>
    <n v="4364"/>
    <x v="2168"/>
    <x v="968"/>
    <d v="2017-05-22T00:00:00"/>
    <s v="Second Class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x v="233"/>
    <n v="4"/>
    <n v="0"/>
    <n v="8.2943999999999996"/>
    <n v="2"/>
    <n v="31.999999999999996"/>
    <n v="2017"/>
    <s v="May"/>
    <s v="Q2"/>
  </r>
  <r>
    <n v="4365"/>
    <x v="2168"/>
    <x v="968"/>
    <d v="2017-05-22T00:00:00"/>
    <s v="Second Class"/>
    <s v="NC-18340"/>
    <x v="396"/>
    <x v="0"/>
    <s v="United States"/>
    <s v="Fargo"/>
    <s v="North Dakota"/>
    <n v="58103"/>
    <x v="2"/>
    <s v="OFF-ST-10003816"/>
    <x v="1"/>
    <s v="Storage"/>
    <s v="Fellowes High-Stak Drawer Files"/>
    <x v="3232"/>
    <n v="4"/>
    <n v="0"/>
    <n v="162.09479999999999"/>
    <n v="2"/>
    <n v="23"/>
    <n v="2017"/>
    <s v="May"/>
    <s v="Q2"/>
  </r>
  <r>
    <n v="4366"/>
    <x v="2168"/>
    <x v="968"/>
    <d v="2017-05-22T00:00:00"/>
    <s v="Second Class"/>
    <s v="NC-18340"/>
    <x v="396"/>
    <x v="0"/>
    <s v="United States"/>
    <s v="Fargo"/>
    <s v="North Dakota"/>
    <n v="58103"/>
    <x v="2"/>
    <s v="OFF-FA-10001843"/>
    <x v="1"/>
    <s v="Fasteners"/>
    <s v="Staples"/>
    <x v="3233"/>
    <n v="3"/>
    <n v="0"/>
    <n v="3.4826999999999999"/>
    <n v="2"/>
    <n v="47"/>
    <n v="2017"/>
    <s v="May"/>
    <s v="Q2"/>
  </r>
  <r>
    <n v="4367"/>
    <x v="2168"/>
    <x v="968"/>
    <d v="2017-05-22T00:00:00"/>
    <s v="Second Class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/Box"/>
    <x v="3234"/>
    <n v="10"/>
    <n v="0"/>
    <n v="7.0949999999999998"/>
    <n v="2"/>
    <n v="33"/>
    <n v="2017"/>
    <s v="May"/>
    <s v="Q2"/>
  </r>
  <r>
    <n v="4368"/>
    <x v="2169"/>
    <x v="220"/>
    <d v="2017-09-13T00:00:00"/>
    <s v="Second Class"/>
    <s v="HA-14920"/>
    <x v="66"/>
    <x v="0"/>
    <s v="United States"/>
    <s v="Chicago"/>
    <s v="Illinois"/>
    <n v="60623"/>
    <x v="2"/>
    <s v="OFF-FA-10000936"/>
    <x v="1"/>
    <s v="Fasteners"/>
    <s v="Acco Hot Clips Clips to Go"/>
    <x v="3235"/>
    <n v="4"/>
    <n v="0.2"/>
    <n v="3.29"/>
    <n v="2"/>
    <n v="31.25"/>
    <n v="2017"/>
    <s v="September"/>
    <s v="Q3"/>
  </r>
  <r>
    <n v="4369"/>
    <x v="2169"/>
    <x v="220"/>
    <d v="2017-09-13T00:00:00"/>
    <s v="Second Class"/>
    <s v="HA-14920"/>
    <x v="66"/>
    <x v="0"/>
    <s v="United States"/>
    <s v="Chicago"/>
    <s v="Illinois"/>
    <n v="60623"/>
    <x v="2"/>
    <s v="OFF-PA-10003657"/>
    <x v="1"/>
    <s v="Paper"/>
    <s v="Xerox 1927"/>
    <x v="3236"/>
    <n v="6"/>
    <n v="0.2"/>
    <n v="6.42"/>
    <n v="2"/>
    <n v="31.25"/>
    <n v="2017"/>
    <s v="September"/>
    <s v="Q3"/>
  </r>
  <r>
    <n v="4370"/>
    <x v="2170"/>
    <x v="732"/>
    <d v="2016-11-10T00:00:00"/>
    <s v="Standard Class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x v="1716"/>
    <n v="5"/>
    <n v="0"/>
    <n v="50.351999999999997"/>
    <n v="5"/>
    <n v="47.999999999999993"/>
    <n v="2016"/>
    <s v="November"/>
    <s v="Q4"/>
  </r>
  <r>
    <n v="4371"/>
    <x v="2170"/>
    <x v="732"/>
    <d v="2016-11-10T00:00:00"/>
    <s v="Standard Class"/>
    <s v="MA-17995"/>
    <x v="671"/>
    <x v="2"/>
    <s v="United States"/>
    <s v="Lawrence"/>
    <s v="Indiana"/>
    <n v="46226"/>
    <x v="2"/>
    <s v="OFF-AR-10002987"/>
    <x v="1"/>
    <s v="Art"/>
    <s v="Prismacolor Color Pencil Set"/>
    <x v="1977"/>
    <n v="2"/>
    <n v="0"/>
    <n v="16.268799999999999"/>
    <n v="5"/>
    <n v="41"/>
    <n v="2016"/>
    <s v="November"/>
    <s v="Q4"/>
  </r>
  <r>
    <n v="4372"/>
    <x v="2170"/>
    <x v="732"/>
    <d v="2016-11-10T00:00:00"/>
    <s v="Standard Class"/>
    <s v="MA-17995"/>
    <x v="671"/>
    <x v="2"/>
    <s v="United States"/>
    <s v="Lawrence"/>
    <s v="Indiana"/>
    <n v="46226"/>
    <x v="2"/>
    <s v="OFF-LA-10000414"/>
    <x v="1"/>
    <s v="Labels"/>
    <s v="Avery 503"/>
    <x v="2616"/>
    <n v="5"/>
    <n v="0"/>
    <n v="24.84"/>
    <n v="5"/>
    <n v="48"/>
    <n v="2016"/>
    <s v="November"/>
    <s v="Q4"/>
  </r>
  <r>
    <n v="4373"/>
    <x v="2171"/>
    <x v="283"/>
    <d v="2017-07-25T00:00:00"/>
    <s v="Second Class"/>
    <s v="LH-16900"/>
    <x v="23"/>
    <x v="0"/>
    <s v="United States"/>
    <s v="Elkhart"/>
    <s v="Indiana"/>
    <n v="46514"/>
    <x v="2"/>
    <s v="OFF-AR-10003602"/>
    <x v="1"/>
    <s v="Art"/>
    <s v="Quartet Omega Colored Chalk, 12/Pack"/>
    <x v="2582"/>
    <n v="2"/>
    <n v="0"/>
    <n v="5.4896000000000003"/>
    <n v="2"/>
    <n v="47"/>
    <n v="2017"/>
    <s v="July"/>
    <s v="Q3"/>
  </r>
  <r>
    <n v="4374"/>
    <x v="2171"/>
    <x v="283"/>
    <d v="2017-07-25T00:00:00"/>
    <s v="Second Class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/Pack"/>
    <x v="3237"/>
    <n v="5"/>
    <n v="0"/>
    <n v="11.182499999999999"/>
    <n v="2"/>
    <n v="6.9999999999999991"/>
    <n v="2017"/>
    <s v="July"/>
    <s v="Q3"/>
  </r>
  <r>
    <n v="4375"/>
    <x v="2172"/>
    <x v="741"/>
    <d v="2016-11-24T00:00:00"/>
    <s v="Standard Class"/>
    <s v="SB-20290"/>
    <x v="115"/>
    <x v="1"/>
    <s v="United States"/>
    <s v="Kent"/>
    <s v="Ohio"/>
    <n v="44240"/>
    <x v="3"/>
    <s v="OFF-AP-10002998"/>
    <x v="1"/>
    <s v="Appliances"/>
    <s v="Holmes 99% HEPA Air Purifier"/>
    <x v="3238"/>
    <n v="6"/>
    <n v="0.2"/>
    <n v="16.8948"/>
    <n v="6"/>
    <n v="16.25"/>
    <n v="2016"/>
    <s v="November"/>
    <s v="Q4"/>
  </r>
  <r>
    <n v="4376"/>
    <x v="2173"/>
    <x v="573"/>
    <d v="2014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  <n v="5"/>
    <n v="0"/>
    <n v="63.682499999999997"/>
    <n v="5"/>
    <n v="21"/>
    <n v="2014"/>
    <s v="April"/>
    <s v="Q2"/>
  </r>
  <r>
    <n v="4377"/>
    <x v="2173"/>
    <x v="573"/>
    <d v="2014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x v="3240"/>
    <n v="3"/>
    <n v="0"/>
    <n v="78.508799999999994"/>
    <n v="5"/>
    <n v="28.999999999999993"/>
    <n v="2014"/>
    <s v="April"/>
    <s v="Q2"/>
  </r>
  <r>
    <n v="4378"/>
    <x v="2173"/>
    <x v="573"/>
    <d v="2014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x v="3241"/>
    <n v="5"/>
    <n v="0.2"/>
    <n v="148.70400000000001"/>
    <n v="5"/>
    <n v="10"/>
    <n v="2014"/>
    <s v="April"/>
    <s v="Q2"/>
  </r>
  <r>
    <n v="4379"/>
    <x v="2174"/>
    <x v="672"/>
    <d v="2015-12-02T00:00:00"/>
    <s v="Second Class"/>
    <s v="PS-18970"/>
    <x v="28"/>
    <x v="2"/>
    <s v="United States"/>
    <s v="Henderson"/>
    <s v="Kentucky"/>
    <n v="42420"/>
    <x v="0"/>
    <s v="OFF-EN-10000461"/>
    <x v="1"/>
    <s v="Envelopes"/>
    <s v="#10- 4 1/8&quot; x 9 1/2&quot; Recycled Envelopes"/>
    <x v="1897"/>
    <n v="2"/>
    <n v="0"/>
    <n v="8.2156000000000002"/>
    <n v="2"/>
    <n v="47"/>
    <n v="2015"/>
    <s v="November"/>
    <s v="Q4"/>
  </r>
  <r>
    <n v="4380"/>
    <x v="2174"/>
    <x v="672"/>
    <d v="2015-12-02T00:00:00"/>
    <s v="Second Class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x v="3242"/>
    <n v="2"/>
    <n v="0"/>
    <n v="32.345999999999997"/>
    <n v="2"/>
    <n v="44.999999999999993"/>
    <n v="2015"/>
    <s v="November"/>
    <s v="Q4"/>
  </r>
  <r>
    <n v="4381"/>
    <x v="2175"/>
    <x v="969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x v="774"/>
    <n v="3"/>
    <n v="0"/>
    <n v="16.3215"/>
    <n v="5"/>
    <n v="27"/>
    <n v="2015"/>
    <s v="October"/>
    <s v="Q4"/>
  </r>
  <r>
    <n v="4382"/>
    <x v="2175"/>
    <x v="969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x v="3243"/>
    <n v="3"/>
    <n v="0.2"/>
    <n v="-31.646999999999998"/>
    <n v="5"/>
    <n v="-12.5"/>
    <n v="2015"/>
    <s v="October"/>
    <s v="Q4"/>
  </r>
  <r>
    <n v="4383"/>
    <x v="2176"/>
    <x v="603"/>
    <d v="2015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s v="Avery Durable Binders"/>
    <x v="704"/>
    <n v="5"/>
    <n v="0.8"/>
    <n v="-4.4640000000000004"/>
    <n v="7"/>
    <n v="-155.00000000000003"/>
    <n v="2015"/>
    <s v="July"/>
    <s v="Q3"/>
  </r>
  <r>
    <n v="4384"/>
    <x v="2176"/>
    <x v="603"/>
    <d v="2015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x v="3244"/>
    <n v="4"/>
    <n v="0.3"/>
    <n v="-126.4816"/>
    <n v="7"/>
    <n v="-32.857142857142854"/>
    <n v="2015"/>
    <s v="July"/>
    <s v="Q3"/>
  </r>
  <r>
    <n v="4385"/>
    <x v="2176"/>
    <x v="603"/>
    <d v="2015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s v="Pyle PMP37LED"/>
    <x v="2045"/>
    <n v="2"/>
    <n v="0.2"/>
    <n v="13.438599999999999"/>
    <n v="7"/>
    <n v="8.75"/>
    <n v="2015"/>
    <s v="July"/>
    <s v="Q3"/>
  </r>
  <r>
    <n v="4386"/>
    <x v="2176"/>
    <x v="603"/>
    <d v="2015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x v="3245"/>
    <n v="5"/>
    <n v="0.3"/>
    <n v="-52.195999999999998"/>
    <n v="7"/>
    <n v="-5.7142857142857144"/>
    <n v="2015"/>
    <s v="July"/>
    <s v="Q3"/>
  </r>
  <r>
    <n v="4387"/>
    <x v="2177"/>
    <x v="189"/>
    <d v="2016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s v="Staple holder"/>
    <x v="2836"/>
    <n v="4"/>
    <n v="0"/>
    <n v="11.8584"/>
    <n v="6"/>
    <n v="26.999999999999996"/>
    <n v="2016"/>
    <s v="October"/>
    <s v="Q4"/>
  </r>
  <r>
    <n v="4388"/>
    <x v="2177"/>
    <x v="189"/>
    <d v="2016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  <n v="3"/>
    <n v="0.2"/>
    <n v="7.8224999999999998"/>
    <n v="6"/>
    <n v="31.25"/>
    <n v="2016"/>
    <s v="October"/>
    <s v="Q4"/>
  </r>
  <r>
    <n v="4389"/>
    <x v="2178"/>
    <x v="225"/>
    <d v="2017-11-22T00:00:00"/>
    <s v="First Class"/>
    <s v="CD-11920"/>
    <x v="303"/>
    <x v="0"/>
    <s v="United States"/>
    <s v="New York City"/>
    <s v="New York"/>
    <n v="10035"/>
    <x v="3"/>
    <s v="OFF-PA-10003651"/>
    <x v="1"/>
    <s v="Paper"/>
    <s v="Xerox 1968"/>
    <x v="1160"/>
    <n v="7"/>
    <n v="0"/>
    <n v="22.444800000000001"/>
    <n v="2"/>
    <n v="48.000000000000007"/>
    <n v="2017"/>
    <s v="November"/>
    <s v="Q4"/>
  </r>
  <r>
    <n v="4390"/>
    <x v="2178"/>
    <x v="225"/>
    <d v="2017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x v="3246"/>
    <n v="2"/>
    <n v="0.2"/>
    <n v="-25.2956"/>
    <n v="2"/>
    <n v="-13.750000000000002"/>
    <n v="2017"/>
    <s v="November"/>
    <s v="Q4"/>
  </r>
  <r>
    <n v="4391"/>
    <x v="2178"/>
    <x v="225"/>
    <d v="2017-11-22T00:00:00"/>
    <s v="First Class"/>
    <s v="CD-11920"/>
    <x v="303"/>
    <x v="0"/>
    <s v="United States"/>
    <s v="New York City"/>
    <s v="New York"/>
    <n v="10035"/>
    <x v="3"/>
    <s v="TEC-PH-10001459"/>
    <x v="2"/>
    <s v="Phones"/>
    <s v="Samsung Galaxy Mega 6.3"/>
    <x v="3247"/>
    <n v="3"/>
    <n v="0"/>
    <n v="327.59219999999999"/>
    <n v="2"/>
    <n v="26"/>
    <n v="2017"/>
    <s v="November"/>
    <s v="Q4"/>
  </r>
  <r>
    <n v="4392"/>
    <x v="2178"/>
    <x v="225"/>
    <d v="2017-11-22T00:00:00"/>
    <s v="First Class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x v="3248"/>
    <n v="3"/>
    <n v="0"/>
    <n v="19.311599999999999"/>
    <n v="2"/>
    <n v="27.999999999999996"/>
    <n v="2017"/>
    <s v="November"/>
    <s v="Q4"/>
  </r>
  <r>
    <n v="4393"/>
    <x v="2179"/>
    <x v="162"/>
    <d v="2016-09-12T00:00:00"/>
    <s v="Standard Class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x v="464"/>
    <n v="2"/>
    <n v="0.2"/>
    <n v="6.1571999999999996"/>
    <n v="4"/>
    <n v="8.75"/>
    <n v="2016"/>
    <s v="September"/>
    <s v="Q3"/>
  </r>
  <r>
    <n v="4394"/>
    <x v="2179"/>
    <x v="162"/>
    <d v="2016-09-12T00:00:00"/>
    <s v="Standard Class"/>
    <s v="KB-16585"/>
    <x v="10"/>
    <x v="1"/>
    <s v="United States"/>
    <s v="Dallas"/>
    <s v="Texas"/>
    <n v="75081"/>
    <x v="2"/>
    <s v="TEC-PH-10000923"/>
    <x v="2"/>
    <s v="Phones"/>
    <s v="Belkin SportFit Armband For iPhone 5s/5c, Fuchsia"/>
    <x v="3249"/>
    <n v="5"/>
    <n v="0.2"/>
    <n v="21.735499999999998"/>
    <n v="4"/>
    <n v="36.25"/>
    <n v="2016"/>
    <s v="September"/>
    <s v="Q3"/>
  </r>
  <r>
    <n v="4395"/>
    <x v="2180"/>
    <x v="836"/>
    <d v="2014-07-20T00:00:00"/>
    <s v="Same Day"/>
    <s v="SW-20245"/>
    <x v="573"/>
    <x v="0"/>
    <s v="United States"/>
    <s v="Springfield"/>
    <s v="Ohio"/>
    <n v="45503"/>
    <x v="3"/>
    <s v="OFF-ST-10002583"/>
    <x v="1"/>
    <s v="Storage"/>
    <s v="Fellowes Neat Ideas Storage Cubes"/>
    <x v="3250"/>
    <n v="1"/>
    <n v="0.2"/>
    <n v="-5.1967999999999996"/>
    <n v="0"/>
    <n v="-20"/>
    <n v="2014"/>
    <s v="July"/>
    <s v="Q3"/>
  </r>
  <r>
    <n v="4396"/>
    <x v="2180"/>
    <x v="836"/>
    <d v="2014-07-20T00:00:00"/>
    <s v="Same Day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x v="3251"/>
    <n v="3"/>
    <n v="0.7"/>
    <n v="-21.888000000000002"/>
    <n v="0"/>
    <n v="-80"/>
    <n v="2014"/>
    <s v="July"/>
    <s v="Q3"/>
  </r>
  <r>
    <n v="4397"/>
    <x v="2181"/>
    <x v="625"/>
    <d v="2016-11-19T00:00:00"/>
    <s v="Standard Class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x v="3252"/>
    <n v="2"/>
    <n v="0.2"/>
    <n v="27.103200000000001"/>
    <n v="4"/>
    <n v="7.5000000000000009"/>
    <n v="2016"/>
    <s v="November"/>
    <s v="Q4"/>
  </r>
  <r>
    <n v="4398"/>
    <x v="2182"/>
    <x v="970"/>
    <d v="2014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x v="3253"/>
    <n v="2"/>
    <n v="0.3"/>
    <n v="-46.736199999999997"/>
    <n v="4"/>
    <n v="-27.142857142857142"/>
    <n v="2014"/>
    <s v="July"/>
    <s v="Q3"/>
  </r>
  <r>
    <n v="4399"/>
    <x v="2182"/>
    <x v="970"/>
    <d v="2014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s v="Howard Miller 11-1/2&quot; Diameter Grantwood Wall Clock"/>
    <x v="3254"/>
    <n v="2"/>
    <n v="0.2"/>
    <n v="12.0764"/>
    <n v="4"/>
    <n v="17.5"/>
    <n v="2014"/>
    <s v="July"/>
    <s v="Q3"/>
  </r>
  <r>
    <n v="4400"/>
    <x v="2183"/>
    <x v="716"/>
    <d v="2016-03-17T00:00:00"/>
    <s v="Same Day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x v="3255"/>
    <n v="5"/>
    <n v="0"/>
    <n v="89.954999999999998"/>
    <n v="0"/>
    <n v="44.999999999999993"/>
    <n v="2016"/>
    <s v="March"/>
    <s v="Q1"/>
  </r>
  <r>
    <n v="4401"/>
    <x v="2183"/>
    <x v="716"/>
    <d v="2016-03-17T00:00:00"/>
    <s v="Same Day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x v="3256"/>
    <n v="3"/>
    <n v="0"/>
    <n v="297.64350000000002"/>
    <n v="0"/>
    <n v="33"/>
    <n v="2016"/>
    <s v="March"/>
    <s v="Q1"/>
  </r>
  <r>
    <n v="4402"/>
    <x v="2183"/>
    <x v="716"/>
    <d v="2016-03-17T00:00:00"/>
    <s v="Same Day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x v="3257"/>
    <n v="5"/>
    <n v="0"/>
    <n v="252.59"/>
    <n v="0"/>
    <n v="26"/>
    <n v="2016"/>
    <s v="March"/>
    <s v="Q1"/>
  </r>
  <r>
    <n v="4403"/>
    <x v="2184"/>
    <x v="482"/>
    <d v="2016-12-27T00:00:00"/>
    <s v="First Class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x v="3258"/>
    <n v="2"/>
    <n v="0.2"/>
    <n v="2.5488"/>
    <n v="1"/>
    <n v="22.5"/>
    <n v="2016"/>
    <s v="December"/>
    <s v="Q4"/>
  </r>
  <r>
    <n v="4404"/>
    <x v="2185"/>
    <x v="814"/>
    <d v="2014-09-04T00:00:00"/>
    <s v="First Class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x v="3259"/>
    <n v="3"/>
    <n v="0"/>
    <n v="8.0711999999999993"/>
    <n v="2"/>
    <n v="38"/>
    <n v="2014"/>
    <s v="September"/>
    <s v="Q3"/>
  </r>
  <r>
    <n v="4405"/>
    <x v="2186"/>
    <x v="761"/>
    <d v="2015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s v="HP Standard 104 key PS/2 Keyboard"/>
    <x v="3260"/>
    <n v="3"/>
    <n v="0.2"/>
    <n v="2.1749999999999998"/>
    <n v="5"/>
    <n v="6.25"/>
    <n v="2015"/>
    <s v="July"/>
    <s v="Q3"/>
  </r>
  <r>
    <n v="4406"/>
    <x v="2186"/>
    <x v="761"/>
    <d v="2015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x v="2316"/>
    <n v="3"/>
    <n v="0.2"/>
    <n v="-2.4359999999999999"/>
    <n v="5"/>
    <n v="-6.25"/>
    <n v="2015"/>
    <s v="July"/>
    <s v="Q3"/>
  </r>
  <r>
    <n v="4407"/>
    <x v="2187"/>
    <x v="73"/>
    <d v="2016-11-25T00:00:00"/>
    <s v="Standard Class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  <n v="2"/>
    <n v="0"/>
    <n v="4.0860000000000003"/>
    <n v="5"/>
    <n v="45"/>
    <n v="2016"/>
    <s v="November"/>
    <s v="Q4"/>
  </r>
  <r>
    <n v="4408"/>
    <x v="2187"/>
    <x v="73"/>
    <d v="2016-11-25T00:00:00"/>
    <s v="Standard Class"/>
    <s v="BF-10975"/>
    <x v="541"/>
    <x v="1"/>
    <s v="United States"/>
    <s v="Columbus"/>
    <s v="Indiana"/>
    <n v="47201"/>
    <x v="2"/>
    <s v="OFF-PA-10000418"/>
    <x v="1"/>
    <s v="Paper"/>
    <s v="Xerox 189"/>
    <x v="1806"/>
    <n v="3"/>
    <n v="0"/>
    <n v="150.98400000000001"/>
    <n v="5"/>
    <n v="48.000000000000007"/>
    <n v="2016"/>
    <s v="November"/>
    <s v="Q4"/>
  </r>
  <r>
    <n v="4409"/>
    <x v="2187"/>
    <x v="73"/>
    <d v="2016-11-25T00:00:00"/>
    <s v="Standard Class"/>
    <s v="BF-10975"/>
    <x v="541"/>
    <x v="1"/>
    <s v="United States"/>
    <s v="Columbus"/>
    <s v="Indiana"/>
    <n v="47201"/>
    <x v="2"/>
    <s v="OFF-BI-10000343"/>
    <x v="1"/>
    <s v="Binders"/>
    <s v="Pressboard Covers with Storage Hooks, 9 1/2&quot; x 11&quot;, Light Blue"/>
    <x v="3262"/>
    <n v="1"/>
    <n v="0"/>
    <n v="2.3077000000000001"/>
    <n v="5"/>
    <n v="47"/>
    <n v="2016"/>
    <s v="November"/>
    <s v="Q4"/>
  </r>
  <r>
    <n v="4410"/>
    <x v="2188"/>
    <x v="457"/>
    <d v="2014-05-11T00:00:00"/>
    <s v="Standard Class"/>
    <s v="SN-20710"/>
    <x v="17"/>
    <x v="2"/>
    <s v="United States"/>
    <s v="Los Angeles"/>
    <s v="California"/>
    <n v="90004"/>
    <x v="1"/>
    <s v="OFF-LA-10004425"/>
    <x v="1"/>
    <s v="Labels"/>
    <s v="Staple-on labels"/>
    <x v="396"/>
    <n v="2"/>
    <n v="0"/>
    <n v="2.7166000000000001"/>
    <n v="5"/>
    <n v="47"/>
    <n v="2014"/>
    <s v="May"/>
    <s v="Q2"/>
  </r>
  <r>
    <n v="4411"/>
    <x v="2188"/>
    <x v="457"/>
    <d v="2014-05-11T00:00:00"/>
    <s v="Standard Class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x v="1533"/>
    <n v="6"/>
    <n v="0"/>
    <n v="30.223199999999999"/>
    <n v="5"/>
    <n v="27.999999999999996"/>
    <n v="2014"/>
    <s v="May"/>
    <s v="Q2"/>
  </r>
  <r>
    <n v="4412"/>
    <x v="2189"/>
    <x v="261"/>
    <d v="2014-06-24T00:00:00"/>
    <s v="First Class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  <n v="3"/>
    <n v="0"/>
    <n v="9.0389999999999997"/>
    <n v="3"/>
    <n v="46"/>
    <n v="2014"/>
    <s v="June"/>
    <s v="Q2"/>
  </r>
  <r>
    <n v="4413"/>
    <x v="2189"/>
    <x v="261"/>
    <d v="2014-06-24T00:00:00"/>
    <s v="First Class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x v="896"/>
    <n v="3"/>
    <n v="0"/>
    <n v="160.6722"/>
    <n v="3"/>
    <n v="26"/>
    <n v="2014"/>
    <s v="June"/>
    <s v="Q2"/>
  </r>
  <r>
    <n v="4414"/>
    <x v="2189"/>
    <x v="261"/>
    <d v="2014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  <n v="3"/>
    <n v="0"/>
    <n v="26.864999999999998"/>
    <n v="3"/>
    <n v="44.999999999999993"/>
    <n v="2014"/>
    <s v="June"/>
    <s v="Q2"/>
  </r>
  <r>
    <n v="4415"/>
    <x v="2190"/>
    <x v="971"/>
    <d v="2017-08-23T00:00:00"/>
    <s v="Standard Class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x v="3264"/>
    <n v="1"/>
    <n v="0"/>
    <n v="182.3553"/>
    <n v="4"/>
    <n v="47"/>
    <n v="2017"/>
    <s v="August"/>
    <s v="Q3"/>
  </r>
  <r>
    <n v="4416"/>
    <x v="2191"/>
    <x v="503"/>
    <d v="2014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x v="1169"/>
    <n v="2"/>
    <n v="0.2"/>
    <n v="71.989999999999995"/>
    <n v="7"/>
    <n v="12.5"/>
    <n v="2014"/>
    <s v="November"/>
    <s v="Q4"/>
  </r>
  <r>
    <n v="4417"/>
    <x v="2191"/>
    <x v="503"/>
    <d v="2014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s v="Staples"/>
    <x v="3265"/>
    <n v="5"/>
    <n v="0"/>
    <n v="15.2"/>
    <n v="7"/>
    <n v="50"/>
    <n v="2014"/>
    <s v="November"/>
    <s v="Q4"/>
  </r>
  <r>
    <n v="4418"/>
    <x v="2192"/>
    <x v="359"/>
    <d v="2017-04-12T00:00:00"/>
    <s v="Second Class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x v="3266"/>
    <n v="8"/>
    <n v="0"/>
    <n v="219.99039999999999"/>
    <n v="3"/>
    <n v="46"/>
    <n v="2017"/>
    <s v="April"/>
    <s v="Q2"/>
  </r>
  <r>
    <n v="4419"/>
    <x v="2193"/>
    <x v="414"/>
    <d v="2014-12-27T00:00:00"/>
    <s v="Standard Class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x v="3267"/>
    <n v="3"/>
    <n v="0.2"/>
    <n v="-21.470400000000001"/>
    <n v="7"/>
    <n v="-11.25"/>
    <n v="2014"/>
    <s v="December"/>
    <s v="Q4"/>
  </r>
  <r>
    <n v="4420"/>
    <x v="2194"/>
    <x v="506"/>
    <d v="2014-12-24T00:00:00"/>
    <s v="Standard Class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x v="3268"/>
    <n v="4"/>
    <n v="0.7"/>
    <n v="-4.0216000000000003"/>
    <n v="7"/>
    <n v="-73.333333333333343"/>
    <n v="2014"/>
    <s v="December"/>
    <s v="Q4"/>
  </r>
  <r>
    <n v="4421"/>
    <x v="2195"/>
    <x v="972"/>
    <d v="2015-11-21T00:00:00"/>
    <s v="Second Class"/>
    <s v="GH-14665"/>
    <x v="348"/>
    <x v="0"/>
    <s v="United States"/>
    <s v="Chicago"/>
    <s v="Illinois"/>
    <n v="60610"/>
    <x v="2"/>
    <s v="OFF-SU-10002537"/>
    <x v="1"/>
    <s v="Supplies"/>
    <s v="Acme Box Cutter Scissors"/>
    <x v="3269"/>
    <n v="5"/>
    <n v="0.2"/>
    <n v="3.069"/>
    <n v="4"/>
    <n v="7.5"/>
    <n v="2015"/>
    <s v="November"/>
    <s v="Q4"/>
  </r>
  <r>
    <n v="4422"/>
    <x v="2196"/>
    <x v="530"/>
    <d v="2014-03-09T00:00:00"/>
    <s v="Standard Class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x v="12"/>
    <n v="3"/>
    <n v="0.2"/>
    <n v="2.3328000000000002"/>
    <n v="5"/>
    <n v="15.000000000000002"/>
    <n v="2014"/>
    <s v="March"/>
    <s v="Q1"/>
  </r>
  <r>
    <n v="4423"/>
    <x v="2197"/>
    <x v="796"/>
    <d v="2017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x v="3270"/>
    <n v="2"/>
    <n v="0"/>
    <n v="4.4824000000000002"/>
    <n v="1"/>
    <n v="26"/>
    <n v="2017"/>
    <s v="May"/>
    <s v="Q2"/>
  </r>
  <r>
    <n v="4424"/>
    <x v="2197"/>
    <x v="796"/>
    <d v="2017-05-19T00:00:00"/>
    <s v="First Class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x v="3271"/>
    <n v="3"/>
    <n v="0"/>
    <n v="75.734999999999999"/>
    <n v="1"/>
    <n v="25"/>
    <n v="2017"/>
    <s v="May"/>
    <s v="Q2"/>
  </r>
  <r>
    <n v="4425"/>
    <x v="2197"/>
    <x v="796"/>
    <d v="2017-05-19T00:00:00"/>
    <s v="First Class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/iPhone/iPad/iPad 2/iPad 3"/>
    <x v="3272"/>
    <n v="5"/>
    <n v="0"/>
    <n v="15.637499999999999"/>
    <n v="1"/>
    <n v="44.999999999999993"/>
    <n v="2017"/>
    <s v="May"/>
    <s v="Q2"/>
  </r>
  <r>
    <n v="4426"/>
    <x v="2197"/>
    <x v="796"/>
    <d v="2017-05-19T00:00:00"/>
    <s v="First Class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x v="3273"/>
    <n v="6"/>
    <n v="0"/>
    <n v="54.691200000000002"/>
    <n v="1"/>
    <n v="48.000000000000007"/>
    <n v="2017"/>
    <s v="May"/>
    <s v="Q2"/>
  </r>
  <r>
    <n v="4427"/>
    <x v="2197"/>
    <x v="796"/>
    <d v="2017-05-19T00:00:00"/>
    <s v="First Class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x v="389"/>
    <n v="2"/>
    <n v="0"/>
    <n v="15.6744"/>
    <n v="1"/>
    <n v="28.000000000000004"/>
    <n v="2017"/>
    <s v="May"/>
    <s v="Q2"/>
  </r>
  <r>
    <n v="4428"/>
    <x v="2198"/>
    <x v="585"/>
    <d v="2017-09-28T00:00:00"/>
    <s v="Standard Class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x v="3274"/>
    <n v="3"/>
    <n v="0"/>
    <n v="12.231"/>
    <n v="6"/>
    <n v="45"/>
    <n v="2017"/>
    <s v="September"/>
    <s v="Q3"/>
  </r>
  <r>
    <n v="4429"/>
    <x v="2199"/>
    <x v="708"/>
    <d v="2017-03-27T00:00:00"/>
    <s v="Standard Class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x v="3275"/>
    <n v="6"/>
    <n v="0"/>
    <n v="523.70519999999999"/>
    <n v="6"/>
    <n v="28.999999999999996"/>
    <n v="2017"/>
    <s v="March"/>
    <s v="Q1"/>
  </r>
  <r>
    <n v="4430"/>
    <x v="2200"/>
    <x v="32"/>
    <d v="2017-09-14T00:00:00"/>
    <s v="Same Day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x v="418"/>
    <n v="3"/>
    <n v="0"/>
    <n v="18.446999999999999"/>
    <n v="0"/>
    <n v="25.999999999999996"/>
    <n v="2017"/>
    <s v="September"/>
    <s v="Q3"/>
  </r>
  <r>
    <n v="4431"/>
    <x v="2201"/>
    <x v="54"/>
    <d v="2016-11-08T00:00:00"/>
    <s v="Second Class"/>
    <s v="AP-10915"/>
    <x v="275"/>
    <x v="0"/>
    <s v="United States"/>
    <s v="Henderson"/>
    <s v="Kentucky"/>
    <n v="42420"/>
    <x v="0"/>
    <s v="OFF-FA-10002280"/>
    <x v="1"/>
    <s v="Fasteners"/>
    <s v="Advantus Plastic Paper Clips"/>
    <x v="3276"/>
    <n v="4"/>
    <n v="0"/>
    <n v="9.6"/>
    <n v="5"/>
    <n v="48"/>
    <n v="2016"/>
    <s v="November"/>
    <s v="Q4"/>
  </r>
  <r>
    <n v="4432"/>
    <x v="2201"/>
    <x v="54"/>
    <d v="2016-11-08T00:00:00"/>
    <s v="Second Class"/>
    <s v="AP-10915"/>
    <x v="275"/>
    <x v="0"/>
    <s v="United States"/>
    <s v="Henderson"/>
    <s v="Kentucky"/>
    <n v="42420"/>
    <x v="0"/>
    <s v="OFF-AR-10001770"/>
    <x v="1"/>
    <s v="Art"/>
    <s v="Economy #2 Pencils"/>
    <x v="3277"/>
    <n v="3"/>
    <n v="0"/>
    <n v="2.0748000000000002"/>
    <n v="5"/>
    <n v="26"/>
    <n v="2016"/>
    <s v="November"/>
    <s v="Q4"/>
  </r>
  <r>
    <n v="4433"/>
    <x v="2201"/>
    <x v="54"/>
    <d v="2016-11-08T00:00:00"/>
    <s v="Second Class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  <n v="5"/>
    <n v="37.999999999999993"/>
    <n v="2016"/>
    <s v="November"/>
    <s v="Q4"/>
  </r>
  <r>
    <n v="4434"/>
    <x v="2201"/>
    <x v="54"/>
    <d v="2016-11-08T00:00:00"/>
    <s v="Second Class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x v="3278"/>
    <n v="1"/>
    <n v="0"/>
    <n v="2.625"/>
    <n v="5"/>
    <n v="30"/>
    <n v="2016"/>
    <s v="November"/>
    <s v="Q4"/>
  </r>
  <r>
    <n v="4435"/>
    <x v="2201"/>
    <x v="54"/>
    <d v="2016-11-08T00:00:00"/>
    <s v="Second Class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x v="3279"/>
    <n v="3"/>
    <n v="0"/>
    <n v="160.15860000000001"/>
    <n v="5"/>
    <n v="19"/>
    <n v="2016"/>
    <s v="November"/>
    <s v="Q4"/>
  </r>
  <r>
    <n v="4436"/>
    <x v="2202"/>
    <x v="973"/>
    <d v="2016-05-08T00:00:00"/>
    <s v="Standard Class"/>
    <s v="CB-12415"/>
    <x v="558"/>
    <x v="0"/>
    <s v="United States"/>
    <s v="Chicago"/>
    <s v="Illinois"/>
    <n v="60653"/>
    <x v="2"/>
    <s v="OFF-BI-10000014"/>
    <x v="1"/>
    <s v="Binders"/>
    <s v="Heavy-Duty E-Z-D Binders"/>
    <x v="3280"/>
    <n v="1"/>
    <n v="0.8"/>
    <n v="-3.6002999999999998"/>
    <n v="5"/>
    <n v="-165"/>
    <n v="2016"/>
    <s v="May"/>
    <s v="Q2"/>
  </r>
  <r>
    <n v="4437"/>
    <x v="2202"/>
    <x v="973"/>
    <d v="2016-05-08T00:00:00"/>
    <s v="Standard Class"/>
    <s v="CB-12415"/>
    <x v="558"/>
    <x v="0"/>
    <s v="United States"/>
    <s v="Chicago"/>
    <s v="Illinois"/>
    <n v="60653"/>
    <x v="2"/>
    <s v="OFF-AR-10003217"/>
    <x v="1"/>
    <s v="Art"/>
    <s v="Newell 316"/>
    <x v="3281"/>
    <n v="7"/>
    <n v="0.2"/>
    <n v="2.7383999999999999"/>
    <n v="5"/>
    <n v="10"/>
    <n v="2016"/>
    <s v="May"/>
    <s v="Q2"/>
  </r>
  <r>
    <n v="4438"/>
    <x v="2202"/>
    <x v="973"/>
    <d v="2016-05-08T00:00:00"/>
    <s v="Standard Class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  <n v="3"/>
    <n v="0.8"/>
    <n v="-71.296199999999999"/>
    <n v="5"/>
    <n v="-270"/>
    <n v="2016"/>
    <s v="May"/>
    <s v="Q2"/>
  </r>
  <r>
    <n v="4439"/>
    <x v="2203"/>
    <x v="797"/>
    <d v="2017-01-02T00:00:00"/>
    <s v="Standard Class"/>
    <s v="MT-17815"/>
    <x v="363"/>
    <x v="0"/>
    <s v="United States"/>
    <s v="Port Arthur"/>
    <s v="Texas"/>
    <n v="77642"/>
    <x v="2"/>
    <s v="OFF-PA-10001972"/>
    <x v="1"/>
    <s v="Paper"/>
    <s v="Xerox 214"/>
    <x v="559"/>
    <n v="2"/>
    <n v="0.2"/>
    <n v="3.6288"/>
    <n v="6"/>
    <n v="35"/>
    <n v="2016"/>
    <s v="December"/>
    <s v="Q4"/>
  </r>
  <r>
    <n v="4440"/>
    <x v="2203"/>
    <x v="797"/>
    <d v="2017-01-02T00:00:00"/>
    <s v="Standard Class"/>
    <s v="MT-17815"/>
    <x v="363"/>
    <x v="0"/>
    <s v="United States"/>
    <s v="Port Arthur"/>
    <s v="Texas"/>
    <n v="77642"/>
    <x v="2"/>
    <s v="OFF-PA-10004041"/>
    <x v="1"/>
    <s v="Paper"/>
    <s v="It's Hot Message Books with Stickers, 2 3/4&quot; x 5&quot;"/>
    <x v="208"/>
    <n v="4"/>
    <n v="0.2"/>
    <n v="7.4"/>
    <n v="6"/>
    <n v="31.25"/>
    <n v="2016"/>
    <s v="December"/>
    <s v="Q4"/>
  </r>
  <r>
    <n v="4441"/>
    <x v="2204"/>
    <x v="405"/>
    <d v="2016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x v="3283"/>
    <n v="1"/>
    <n v="0"/>
    <n v="36.283499999999997"/>
    <n v="4"/>
    <n v="32.999999999999993"/>
    <n v="2016"/>
    <s v="July"/>
    <s v="Q3"/>
  </r>
  <r>
    <n v="4442"/>
    <x v="2204"/>
    <x v="405"/>
    <d v="2016-07-26T00:00:00"/>
    <s v="Standard Class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x v="3284"/>
    <n v="5"/>
    <n v="0"/>
    <n v="135.21899999999999"/>
    <n v="4"/>
    <n v="13.999999999999998"/>
    <n v="2016"/>
    <s v="July"/>
    <s v="Q3"/>
  </r>
  <r>
    <n v="4443"/>
    <x v="2204"/>
    <x v="405"/>
    <d v="2016-07-26T00:00:00"/>
    <s v="Standard Class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x v="2580"/>
    <n v="5"/>
    <n v="0"/>
    <n v="10.512"/>
    <n v="4"/>
    <n v="36.000000000000007"/>
    <n v="2016"/>
    <s v="July"/>
    <s v="Q3"/>
  </r>
  <r>
    <n v="4444"/>
    <x v="2204"/>
    <x v="405"/>
    <d v="2016-07-26T00:00:00"/>
    <s v="Standard Class"/>
    <s v="DK-13375"/>
    <x v="589"/>
    <x v="0"/>
    <s v="United States"/>
    <s v="Westland"/>
    <s v="Michigan"/>
    <n v="48185"/>
    <x v="2"/>
    <s v="OFF-PA-10002262"/>
    <x v="1"/>
    <s v="Paper"/>
    <s v="Xerox 192"/>
    <x v="56"/>
    <n v="5"/>
    <n v="0"/>
    <n v="15.552"/>
    <n v="4"/>
    <n v="48"/>
    <n v="2016"/>
    <s v="July"/>
    <s v="Q3"/>
  </r>
  <r>
    <n v="4445"/>
    <x v="2205"/>
    <x v="912"/>
    <d v="2014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s v="#10 White Business Envelopes,4 1/8 x 9 1/2"/>
    <x v="2506"/>
    <n v="5"/>
    <n v="0"/>
    <n v="36.8245"/>
    <n v="5"/>
    <n v="47"/>
    <n v="2014"/>
    <s v="November"/>
    <s v="Q4"/>
  </r>
  <r>
    <n v="4446"/>
    <x v="2205"/>
    <x v="912"/>
    <d v="2014-11-21T00:00:00"/>
    <s v="Standard Class"/>
    <s v="SR-20740"/>
    <x v="256"/>
    <x v="2"/>
    <s v="United States"/>
    <s v="Bloomington"/>
    <s v="Indiana"/>
    <n v="47401"/>
    <x v="2"/>
    <s v="OFF-PA-10003270"/>
    <x v="1"/>
    <s v="Paper"/>
    <s v="Xerox 1954"/>
    <x v="2458"/>
    <n v="6"/>
    <n v="0"/>
    <n v="14.256"/>
    <n v="5"/>
    <n v="45"/>
    <n v="2014"/>
    <s v="November"/>
    <s v="Q4"/>
  </r>
  <r>
    <n v="4447"/>
    <x v="2205"/>
    <x v="912"/>
    <d v="2014-11-21T00:00:00"/>
    <s v="Standard Class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x v="2021"/>
    <n v="4"/>
    <n v="0"/>
    <n v="14.268800000000001"/>
    <n v="5"/>
    <n v="49"/>
    <n v="2014"/>
    <s v="November"/>
    <s v="Q4"/>
  </r>
  <r>
    <n v="4448"/>
    <x v="2205"/>
    <x v="912"/>
    <d v="2014-11-21T00:00:00"/>
    <s v="Standard Class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x v="3285"/>
    <n v="5"/>
    <n v="0"/>
    <n v="42.362499999999997"/>
    <n v="5"/>
    <n v="25"/>
    <n v="2014"/>
    <s v="November"/>
    <s v="Q4"/>
  </r>
  <r>
    <n v="4449"/>
    <x v="2206"/>
    <x v="974"/>
    <d v="2015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x v="2345"/>
    <n v="2"/>
    <n v="0"/>
    <n v="4.0191999999999997"/>
    <n v="4"/>
    <n v="31.999999999999996"/>
    <n v="2015"/>
    <s v="June"/>
    <s v="Q2"/>
  </r>
  <r>
    <n v="4450"/>
    <x v="2206"/>
    <x v="974"/>
    <d v="2015-06-23T00:00:00"/>
    <s v="Standard Class"/>
    <s v="LH-17155"/>
    <x v="109"/>
    <x v="0"/>
    <s v="United States"/>
    <s v="Los Angeles"/>
    <s v="California"/>
    <n v="90032"/>
    <x v="1"/>
    <s v="OFF-PA-10004355"/>
    <x v="1"/>
    <s v="Paper"/>
    <s v="Xerox 231"/>
    <x v="90"/>
    <n v="1"/>
    <n v="0"/>
    <n v="3.1103999999999998"/>
    <n v="4"/>
    <n v="47.999999999999993"/>
    <n v="2015"/>
    <s v="June"/>
    <s v="Q2"/>
  </r>
  <r>
    <n v="4451"/>
    <x v="2206"/>
    <x v="974"/>
    <d v="2015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x v="731"/>
    <n v="3"/>
    <n v="0"/>
    <n v="87.744299999999996"/>
    <n v="4"/>
    <n v="47"/>
    <n v="2015"/>
    <s v="June"/>
    <s v="Q2"/>
  </r>
  <r>
    <n v="4452"/>
    <x v="2207"/>
    <x v="975"/>
    <d v="2016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x v="3286"/>
    <n v="5"/>
    <n v="0"/>
    <n v="8.6359999999999992"/>
    <n v="2"/>
    <n v="34"/>
    <n v="2016"/>
    <s v="July"/>
    <s v="Q3"/>
  </r>
  <r>
    <n v="4453"/>
    <x v="2207"/>
    <x v="975"/>
    <d v="2016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  <n v="2"/>
    <n v="0"/>
    <n v="20.661200000000001"/>
    <n v="2"/>
    <n v="47"/>
    <n v="2016"/>
    <s v="July"/>
    <s v="Q3"/>
  </r>
  <r>
    <n v="4454"/>
    <x v="2207"/>
    <x v="975"/>
    <d v="2016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x v="3288"/>
    <n v="5"/>
    <n v="0.15"/>
    <n v="225.73500000000001"/>
    <n v="2"/>
    <n v="17.647058823529413"/>
    <n v="2016"/>
    <s v="July"/>
    <s v="Q3"/>
  </r>
  <r>
    <n v="4455"/>
    <x v="2207"/>
    <x v="975"/>
    <d v="2016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x v="3289"/>
    <n v="4"/>
    <n v="0"/>
    <n v="0.55840000000000001"/>
    <n v="2"/>
    <n v="2"/>
    <n v="2016"/>
    <s v="July"/>
    <s v="Q3"/>
  </r>
  <r>
    <n v="4456"/>
    <x v="2208"/>
    <x v="37"/>
    <d v="2015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x v="431"/>
    <n v="2"/>
    <n v="0.2"/>
    <n v="-12.956799999999999"/>
    <n v="5"/>
    <n v="-10"/>
    <n v="2015"/>
    <s v="September"/>
    <s v="Q3"/>
  </r>
  <r>
    <n v="4457"/>
    <x v="2208"/>
    <x v="37"/>
    <d v="2015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x v="2850"/>
    <n v="2"/>
    <n v="0.2"/>
    <n v="2.1492"/>
    <n v="5"/>
    <n v="33.75"/>
    <n v="2015"/>
    <s v="September"/>
    <s v="Q3"/>
  </r>
  <r>
    <n v="4458"/>
    <x v="2209"/>
    <x v="783"/>
    <d v="2017-08-12T00:00:00"/>
    <s v="Standard Class"/>
    <s v="MC-17575"/>
    <x v="430"/>
    <x v="0"/>
    <s v="United States"/>
    <s v="San Jose"/>
    <s v="California"/>
    <n v="95123"/>
    <x v="1"/>
    <s v="OFF-PA-10001878"/>
    <x v="1"/>
    <s v="Paper"/>
    <s v="Xerox 1891"/>
    <x v="1644"/>
    <n v="5"/>
    <n v="0"/>
    <n v="114.9385"/>
    <n v="5"/>
    <n v="47"/>
    <n v="2017"/>
    <s v="August"/>
    <s v="Q3"/>
  </r>
  <r>
    <n v="4459"/>
    <x v="2210"/>
    <x v="677"/>
    <d v="2017-03-20T00:00:00"/>
    <s v="Standard Class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x v="3290"/>
    <n v="2"/>
    <n v="0.2"/>
    <n v="-299.8116"/>
    <n v="7"/>
    <n v="-22.499999999999996"/>
    <n v="2017"/>
    <s v="March"/>
    <s v="Q1"/>
  </r>
  <r>
    <n v="4460"/>
    <x v="2211"/>
    <x v="394"/>
    <d v="2017-10-01T00:00:00"/>
    <s v="First Class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x v="3291"/>
    <n v="1"/>
    <n v="0.2"/>
    <n v="3.2776000000000001"/>
    <n v="3"/>
    <n v="10"/>
    <n v="2017"/>
    <s v="September"/>
    <s v="Q3"/>
  </r>
  <r>
    <n v="4461"/>
    <x v="2211"/>
    <x v="394"/>
    <d v="2017-10-01T00:00:00"/>
    <s v="First Class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/4d x 20-1/2h"/>
    <x v="2706"/>
    <n v="2"/>
    <n v="0.2"/>
    <n v="-29.436800000000002"/>
    <n v="3"/>
    <n v="-20"/>
    <n v="2017"/>
    <s v="September"/>
    <s v="Q3"/>
  </r>
  <r>
    <n v="4462"/>
    <x v="2211"/>
    <x v="394"/>
    <d v="2017-10-01T00:00:00"/>
    <s v="First Class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x v="157"/>
    <n v="2"/>
    <n v="0.2"/>
    <n v="1.3595999999999999"/>
    <n v="3"/>
    <n v="2.5"/>
    <n v="2017"/>
    <s v="September"/>
    <s v="Q3"/>
  </r>
  <r>
    <n v="4463"/>
    <x v="2211"/>
    <x v="394"/>
    <d v="2017-10-01T00:00:00"/>
    <s v="First Class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x v="1963"/>
    <n v="4"/>
    <n v="0.7"/>
    <n v="-58.861600000000003"/>
    <n v="3"/>
    <n v="-76.666666666666671"/>
    <n v="2017"/>
    <s v="September"/>
    <s v="Q3"/>
  </r>
  <r>
    <n v="4464"/>
    <x v="2211"/>
    <x v="394"/>
    <d v="2017-10-01T00:00:00"/>
    <s v="First Class"/>
    <s v="DS-13030"/>
    <x v="284"/>
    <x v="2"/>
    <s v="United States"/>
    <s v="Aurora"/>
    <s v="Colorado"/>
    <n v="80013"/>
    <x v="1"/>
    <s v="OFF-PA-10003022"/>
    <x v="1"/>
    <s v="Paper"/>
    <s v="Xerox 1992"/>
    <x v="642"/>
    <n v="3"/>
    <n v="0.2"/>
    <n v="5.2026000000000003"/>
    <n v="3"/>
    <n v="36.25"/>
    <n v="2017"/>
    <s v="September"/>
    <s v="Q3"/>
  </r>
  <r>
    <n v="4465"/>
    <x v="2211"/>
    <x v="394"/>
    <d v="2017-10-01T00:00:00"/>
    <s v="First Class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x v="3292"/>
    <n v="2"/>
    <n v="0.2"/>
    <n v="26.224"/>
    <n v="3"/>
    <n v="12.5"/>
    <n v="2017"/>
    <s v="September"/>
    <s v="Q3"/>
  </r>
  <r>
    <n v="4466"/>
    <x v="2212"/>
    <x v="976"/>
    <d v="2015-08-11T00:00:00"/>
    <s v="Standard Class"/>
    <s v="NS-18640"/>
    <x v="374"/>
    <x v="1"/>
    <s v="United States"/>
    <s v="Boise"/>
    <s v="Idaho"/>
    <n v="83704"/>
    <x v="1"/>
    <s v="OFF-BI-10004970"/>
    <x v="1"/>
    <s v="Binders"/>
    <s v="ACCOHIDE 3-Ring Binder, Blue, 1&quot;"/>
    <x v="106"/>
    <n v="1"/>
    <n v="0.2"/>
    <n v="1.1151"/>
    <n v="4"/>
    <n v="33.75"/>
    <n v="2015"/>
    <s v="August"/>
    <s v="Q3"/>
  </r>
  <r>
    <n v="4467"/>
    <x v="2213"/>
    <x v="221"/>
    <d v="2017-12-01T00:00:00"/>
    <s v="Standard Class"/>
    <s v="KA-16525"/>
    <x v="567"/>
    <x v="0"/>
    <s v="United States"/>
    <s v="New York City"/>
    <s v="New York"/>
    <n v="10035"/>
    <x v="3"/>
    <s v="OFF-AR-10003759"/>
    <x v="1"/>
    <s v="Art"/>
    <s v="Crayola Anti Dust Chalk, 12/Pack"/>
    <x v="3293"/>
    <n v="9"/>
    <n v="0"/>
    <n v="7.3710000000000004"/>
    <n v="7"/>
    <n v="45.000000000000007"/>
    <n v="2017"/>
    <s v="November"/>
    <s v="Q4"/>
  </r>
  <r>
    <n v="4468"/>
    <x v="2213"/>
    <x v="221"/>
    <d v="2017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x v="1229"/>
    <n v="2"/>
    <n v="0"/>
    <n v="78.941199999999995"/>
    <n v="7"/>
    <n v="47"/>
    <n v="2017"/>
    <s v="November"/>
    <s v="Q4"/>
  </r>
  <r>
    <n v="4469"/>
    <x v="2213"/>
    <x v="221"/>
    <d v="2017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x v="243"/>
    <n v="2"/>
    <n v="0.2"/>
    <n v="-16.078399999999998"/>
    <n v="7"/>
    <n v="-5"/>
    <n v="2017"/>
    <s v="November"/>
    <s v="Q4"/>
  </r>
  <r>
    <n v="4470"/>
    <x v="2213"/>
    <x v="221"/>
    <d v="2017-12-01T00:00:00"/>
    <s v="Standard Class"/>
    <s v="KA-16525"/>
    <x v="567"/>
    <x v="0"/>
    <s v="United States"/>
    <s v="New York City"/>
    <s v="New York"/>
    <n v="10035"/>
    <x v="3"/>
    <s v="OFF-PA-10001972"/>
    <x v="1"/>
    <s v="Paper"/>
    <s v="Xerox 214"/>
    <x v="91"/>
    <n v="2"/>
    <n v="0"/>
    <n v="6.2207999999999997"/>
    <n v="7"/>
    <n v="47.999999999999993"/>
    <n v="2017"/>
    <s v="November"/>
    <s v="Q4"/>
  </r>
  <r>
    <n v="4471"/>
    <x v="2214"/>
    <x v="540"/>
    <d v="2017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x v="3294"/>
    <n v="3"/>
    <n v="0.3"/>
    <n v="-23.7822"/>
    <n v="4"/>
    <n v="-18.571428571428573"/>
    <n v="2017"/>
    <s v="May"/>
    <s v="Q2"/>
  </r>
  <r>
    <n v="4472"/>
    <x v="2215"/>
    <x v="365"/>
    <d v="2017-09-29T00:00:00"/>
    <s v="Same Day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x v="1330"/>
    <n v="1"/>
    <n v="0.3"/>
    <n v="-15.4666"/>
    <n v="0"/>
    <n v="-24.285714285714285"/>
    <n v="2017"/>
    <s v="September"/>
    <s v="Q3"/>
  </r>
  <r>
    <n v="4473"/>
    <x v="2215"/>
    <x v="365"/>
    <d v="2017-09-29T00:00:00"/>
    <s v="Same Day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x v="1946"/>
    <n v="3"/>
    <n v="0.2"/>
    <n v="65.993399999999994"/>
    <n v="0"/>
    <n v="27.499999999999996"/>
    <n v="2017"/>
    <s v="September"/>
    <s v="Q3"/>
  </r>
  <r>
    <n v="4474"/>
    <x v="2215"/>
    <x v="365"/>
    <d v="2017-09-29T00:00:00"/>
    <s v="Same Day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x v="2408"/>
    <n v="2"/>
    <n v="0.4"/>
    <n v="-189.321"/>
    <n v="0"/>
    <n v="-54.999999999999993"/>
    <n v="2017"/>
    <s v="September"/>
    <s v="Q3"/>
  </r>
  <r>
    <n v="4475"/>
    <x v="2215"/>
    <x v="365"/>
    <d v="2017-09-29T00:00:00"/>
    <s v="Same Day"/>
    <s v="MG-17680"/>
    <x v="67"/>
    <x v="2"/>
    <s v="United States"/>
    <s v="Mentor"/>
    <s v="Ohio"/>
    <n v="44060"/>
    <x v="3"/>
    <s v="OFF-PA-10002787"/>
    <x v="1"/>
    <s v="Paper"/>
    <s v="Xerox 227"/>
    <x v="12"/>
    <n v="3"/>
    <n v="0.2"/>
    <n v="5.4432"/>
    <n v="0"/>
    <n v="35"/>
    <n v="2017"/>
    <s v="September"/>
    <s v="Q3"/>
  </r>
  <r>
    <n v="4476"/>
    <x v="2215"/>
    <x v="365"/>
    <d v="2017-09-29T00:00:00"/>
    <s v="Same Day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x v="3295"/>
    <n v="4"/>
    <n v="0.2"/>
    <n v="7.4367999999999999"/>
    <n v="0"/>
    <n v="35"/>
    <n v="2017"/>
    <s v="September"/>
    <s v="Q3"/>
  </r>
  <r>
    <n v="4477"/>
    <x v="2215"/>
    <x v="365"/>
    <d v="2017-09-29T00:00:00"/>
    <s v="Same Day"/>
    <s v="MG-17680"/>
    <x v="67"/>
    <x v="2"/>
    <s v="United States"/>
    <s v="Mentor"/>
    <s v="Ohio"/>
    <n v="44060"/>
    <x v="3"/>
    <s v="OFF-PA-10002606"/>
    <x v="1"/>
    <s v="Paper"/>
    <s v="Xerox 1928"/>
    <x v="578"/>
    <n v="2"/>
    <n v="0.2"/>
    <n v="2.64"/>
    <n v="0"/>
    <n v="31.25"/>
    <n v="2017"/>
    <s v="September"/>
    <s v="Q3"/>
  </r>
  <r>
    <n v="4478"/>
    <x v="2216"/>
    <x v="760"/>
    <d v="2017-10-22T00:00:00"/>
    <s v="Same Day"/>
    <s v="BD-11620"/>
    <x v="379"/>
    <x v="0"/>
    <s v="United States"/>
    <s v="Lawton"/>
    <s v="Oklahoma"/>
    <n v="73505"/>
    <x v="2"/>
    <s v="OFF-ST-10000129"/>
    <x v="1"/>
    <s v="Storage"/>
    <s v="Fellowes Recycled Storage Drawers"/>
    <x v="3296"/>
    <n v="3"/>
    <n v="0"/>
    <n v="23.316299999999998"/>
    <n v="0"/>
    <n v="7.0000000000000009"/>
    <n v="2017"/>
    <s v="October"/>
    <s v="Q4"/>
  </r>
  <r>
    <n v="4479"/>
    <x v="2216"/>
    <x v="760"/>
    <d v="2017-10-22T00:00:00"/>
    <s v="Same Day"/>
    <s v="BD-11620"/>
    <x v="379"/>
    <x v="0"/>
    <s v="United States"/>
    <s v="Lawton"/>
    <s v="Oklahoma"/>
    <n v="73505"/>
    <x v="2"/>
    <s v="FUR-TA-10003748"/>
    <x v="0"/>
    <s v="Tables"/>
    <s v="Bevis 36 x 72 Conference Tables"/>
    <x v="3297"/>
    <n v="2"/>
    <n v="0"/>
    <n v="54.775599999999997"/>
    <n v="0"/>
    <n v="22"/>
    <n v="2017"/>
    <s v="October"/>
    <s v="Q4"/>
  </r>
  <r>
    <n v="4480"/>
    <x v="2217"/>
    <x v="977"/>
    <d v="2014-03-28T00:00:00"/>
    <s v="Standard Class"/>
    <s v="CD-11920"/>
    <x v="303"/>
    <x v="0"/>
    <s v="United States"/>
    <s v="New York City"/>
    <s v="New York"/>
    <n v="10024"/>
    <x v="3"/>
    <s v="OFF-PA-10004948"/>
    <x v="1"/>
    <s v="Paper"/>
    <s v="Xerox 190"/>
    <x v="1663"/>
    <n v="5"/>
    <n v="0"/>
    <n v="11.702999999999999"/>
    <n v="4"/>
    <n v="47"/>
    <n v="2014"/>
    <s v="March"/>
    <s v="Q1"/>
  </r>
  <r>
    <n v="4481"/>
    <x v="2218"/>
    <x v="54"/>
    <d v="2016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s v="Stockwell Push Pins"/>
    <x v="53"/>
    <n v="7"/>
    <n v="0"/>
    <n v="5.0358000000000001"/>
    <n v="5"/>
    <n v="33"/>
    <n v="2016"/>
    <s v="November"/>
    <s v="Q4"/>
  </r>
  <r>
    <n v="4482"/>
    <x v="2218"/>
    <x v="54"/>
    <d v="2016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x v="3298"/>
    <n v="2"/>
    <n v="0"/>
    <n v="14.2956"/>
    <n v="5"/>
    <n v="33"/>
    <n v="2016"/>
    <s v="November"/>
    <s v="Q4"/>
  </r>
  <r>
    <n v="4483"/>
    <x v="2218"/>
    <x v="54"/>
    <d v="2016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x v="2185"/>
    <n v="12"/>
    <n v="0.2"/>
    <n v="15.799200000000001"/>
    <n v="5"/>
    <n v="36.25"/>
    <n v="2016"/>
    <s v="November"/>
    <s v="Q4"/>
  </r>
  <r>
    <n v="4484"/>
    <x v="2218"/>
    <x v="54"/>
    <d v="2016-11-08T00:00:00"/>
    <s v="Standard Class"/>
    <s v="XP-21865"/>
    <x v="190"/>
    <x v="0"/>
    <s v="United States"/>
    <s v="Los Angeles"/>
    <s v="California"/>
    <n v="90049"/>
    <x v="1"/>
    <s v="OFF-PA-10001725"/>
    <x v="1"/>
    <s v="Paper"/>
    <s v="Xerox 1892"/>
    <x v="2207"/>
    <n v="3"/>
    <n v="0"/>
    <n v="56.977200000000003"/>
    <n v="5"/>
    <n v="49.000000000000007"/>
    <n v="2016"/>
    <s v="November"/>
    <s v="Q4"/>
  </r>
  <r>
    <n v="4485"/>
    <x v="2218"/>
    <x v="54"/>
    <d v="2016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x v="3299"/>
    <n v="2"/>
    <n v="0.2"/>
    <n v="3.0211999999999999"/>
    <n v="5"/>
    <n v="32.5"/>
    <n v="2016"/>
    <s v="November"/>
    <s v="Q4"/>
  </r>
  <r>
    <n v="4486"/>
    <x v="2218"/>
    <x v="54"/>
    <d v="2016-11-08T00:00:00"/>
    <s v="Standard Class"/>
    <s v="XP-21865"/>
    <x v="190"/>
    <x v="0"/>
    <s v="United States"/>
    <s v="Los Angeles"/>
    <s v="California"/>
    <n v="90049"/>
    <x v="1"/>
    <s v="OFF-PA-10000477"/>
    <x v="1"/>
    <s v="Paper"/>
    <s v="Xerox 22"/>
    <x v="537"/>
    <n v="3"/>
    <n v="0"/>
    <n v="9.3312000000000008"/>
    <n v="5"/>
    <n v="48.000000000000007"/>
    <n v="2016"/>
    <s v="November"/>
    <s v="Q4"/>
  </r>
  <r>
    <n v="4487"/>
    <x v="2218"/>
    <x v="54"/>
    <d v="2016-11-08T00:00:00"/>
    <s v="Standard Class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x v="1806"/>
    <n v="3"/>
    <n v="0"/>
    <n v="150.98400000000001"/>
    <n v="5"/>
    <n v="48.000000000000007"/>
    <n v="2016"/>
    <s v="November"/>
    <s v="Q4"/>
  </r>
  <r>
    <n v="4488"/>
    <x v="2219"/>
    <x v="577"/>
    <d v="2015-09-11T00:00:00"/>
    <s v="Standard Class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  <n v="5"/>
    <n v="0.8"/>
    <n v="-25.218499999999999"/>
    <n v="6"/>
    <n v="-155"/>
    <n v="2015"/>
    <s v="September"/>
    <s v="Q3"/>
  </r>
  <r>
    <n v="4489"/>
    <x v="2219"/>
    <x v="577"/>
    <d v="2015-09-11T00:00:00"/>
    <s v="Standard Class"/>
    <s v="CA-12055"/>
    <x v="402"/>
    <x v="2"/>
    <s v="United States"/>
    <s v="Houston"/>
    <s v="Texas"/>
    <n v="77036"/>
    <x v="2"/>
    <s v="OFF-SU-10003567"/>
    <x v="1"/>
    <s v="Supplies"/>
    <s v="Stiletto Hand Letter Openers"/>
    <x v="3301"/>
    <n v="9"/>
    <n v="0.2"/>
    <n v="-14.688000000000001"/>
    <n v="6"/>
    <n v="-21.25"/>
    <n v="2015"/>
    <s v="September"/>
    <s v="Q3"/>
  </r>
  <r>
    <n v="4490"/>
    <x v="2219"/>
    <x v="577"/>
    <d v="2015-09-11T00:00:00"/>
    <s v="Standard Class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x v="3302"/>
    <n v="3"/>
    <n v="0.8"/>
    <n v="-7.8224999999999998"/>
    <n v="6"/>
    <n v="-175"/>
    <n v="2015"/>
    <s v="September"/>
    <s v="Q3"/>
  </r>
  <r>
    <n v="4491"/>
    <x v="2220"/>
    <x v="718"/>
    <d v="2017-08-21T00:00:00"/>
    <s v="Standard Class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x v="3303"/>
    <n v="3"/>
    <n v="0.2"/>
    <n v="5.2286999999999999"/>
    <n v="7"/>
    <n v="1.25"/>
    <n v="2017"/>
    <s v="August"/>
    <s v="Q3"/>
  </r>
  <r>
    <n v="4492"/>
    <x v="2221"/>
    <x v="588"/>
    <d v="2014-12-03T00:00:00"/>
    <s v="Second Class"/>
    <s v="JK-15730"/>
    <x v="300"/>
    <x v="0"/>
    <s v="United States"/>
    <s v="Columbus"/>
    <s v="Ohio"/>
    <n v="43229"/>
    <x v="3"/>
    <s v="TEC-CO-10001571"/>
    <x v="2"/>
    <s v="Copiers"/>
    <s v="Sharp 1540cs Digital Laser Copier"/>
    <x v="3304"/>
    <n v="2"/>
    <n v="0.4"/>
    <n v="109.998"/>
    <n v="2"/>
    <n v="16.666666666666664"/>
    <n v="2014"/>
    <s v="December"/>
    <s v="Q4"/>
  </r>
  <r>
    <n v="4493"/>
    <x v="2221"/>
    <x v="588"/>
    <d v="2014-12-03T00:00:00"/>
    <s v="Second Class"/>
    <s v="JK-15730"/>
    <x v="300"/>
    <x v="0"/>
    <s v="United States"/>
    <s v="Columbus"/>
    <s v="Ohio"/>
    <n v="43229"/>
    <x v="3"/>
    <s v="FUR-FU-10000221"/>
    <x v="0"/>
    <s v="Furnishings"/>
    <s v="Master Caster Door Stop, Brown"/>
    <x v="3305"/>
    <n v="2"/>
    <n v="0.2"/>
    <n v="1.4224000000000001"/>
    <n v="2"/>
    <n v="17.5"/>
    <n v="2014"/>
    <s v="December"/>
    <s v="Q4"/>
  </r>
  <r>
    <n v="4494"/>
    <x v="2221"/>
    <x v="588"/>
    <d v="2014-12-03T00:00:00"/>
    <s v="Second Class"/>
    <s v="JK-15730"/>
    <x v="300"/>
    <x v="0"/>
    <s v="United States"/>
    <s v="Columbus"/>
    <s v="Ohio"/>
    <n v="43229"/>
    <x v="3"/>
    <s v="OFF-PA-10001972"/>
    <x v="1"/>
    <s v="Paper"/>
    <s v="Xerox 214"/>
    <x v="1566"/>
    <n v="7"/>
    <n v="0.2"/>
    <n v="12.700799999999999"/>
    <n v="2"/>
    <n v="35"/>
    <n v="2014"/>
    <s v="December"/>
    <s v="Q4"/>
  </r>
  <r>
    <n v="4495"/>
    <x v="2221"/>
    <x v="588"/>
    <d v="2014-12-03T00:00:00"/>
    <s v="Second Class"/>
    <s v="JK-15730"/>
    <x v="300"/>
    <x v="0"/>
    <s v="United States"/>
    <s v="Columbus"/>
    <s v="Ohio"/>
    <n v="43229"/>
    <x v="3"/>
    <s v="FUR-CH-10000015"/>
    <x v="0"/>
    <s v="Chairs"/>
    <s v="Hon Multipurpose Stacking Arm Chairs"/>
    <x v="3306"/>
    <n v="6"/>
    <n v="0.3"/>
    <n v="-51.984000000000002"/>
    <n v="2"/>
    <n v="-5.7142857142857144"/>
    <n v="2014"/>
    <s v="December"/>
    <s v="Q4"/>
  </r>
  <r>
    <n v="4496"/>
    <x v="2222"/>
    <x v="978"/>
    <d v="2017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s v="Bush Andora Bookcase, Maple/Graphite Gray Finish"/>
    <x v="3307"/>
    <n v="9"/>
    <n v="0.15"/>
    <n v="75.593699999999998"/>
    <n v="5"/>
    <n v="8.235294117647058"/>
    <n v="2017"/>
    <s v="June"/>
    <s v="Q2"/>
  </r>
  <r>
    <n v="4497"/>
    <x v="2222"/>
    <x v="978"/>
    <d v="2017-06-23T00:00:00"/>
    <s v="Standard Class"/>
    <s v="CC-12670"/>
    <x v="113"/>
    <x v="0"/>
    <s v="United States"/>
    <s v="Los Angeles"/>
    <s v="California"/>
    <n v="90032"/>
    <x v="1"/>
    <s v="OFF-PA-10002036"/>
    <x v="1"/>
    <s v="Paper"/>
    <s v="Xerox 1930"/>
    <x v="783"/>
    <n v="6"/>
    <n v="0"/>
    <n v="19.051200000000001"/>
    <n v="5"/>
    <n v="49"/>
    <n v="2017"/>
    <s v="June"/>
    <s v="Q2"/>
  </r>
  <r>
    <n v="4498"/>
    <x v="2223"/>
    <x v="574"/>
    <d v="2017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x v="3308"/>
    <n v="4"/>
    <n v="0.7"/>
    <n v="-462.86239999999998"/>
    <n v="7"/>
    <n v="-73.333333333333329"/>
    <n v="2017"/>
    <s v="December"/>
    <s v="Q4"/>
  </r>
  <r>
    <n v="4499"/>
    <x v="2224"/>
    <x v="871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s v="Xerox 211"/>
    <x v="91"/>
    <n v="2"/>
    <n v="0"/>
    <n v="6.2207999999999997"/>
    <n v="5"/>
    <n v="47.999999999999993"/>
    <n v="2014"/>
    <s v="November"/>
    <s v="Q4"/>
  </r>
  <r>
    <n v="4500"/>
    <x v="2225"/>
    <x v="342"/>
    <d v="2016-04-16T00:00:00"/>
    <s v="Standard Class"/>
    <s v="FM-14215"/>
    <x v="524"/>
    <x v="1"/>
    <s v="United States"/>
    <s v="Bakersfield"/>
    <s v="California"/>
    <n v="93309"/>
    <x v="1"/>
    <s v="OFF-PA-10002787"/>
    <x v="1"/>
    <s v="Paper"/>
    <s v="Xerox 227"/>
    <x v="91"/>
    <n v="2"/>
    <n v="0"/>
    <n v="6.2207999999999997"/>
    <n v="6"/>
    <n v="47.999999999999993"/>
    <n v="2016"/>
    <s v="April"/>
    <s v="Q2"/>
  </r>
  <r>
    <n v="4501"/>
    <x v="2225"/>
    <x v="342"/>
    <d v="2016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  <n v="5"/>
    <n v="0.2"/>
    <n v="8.1199999999999992"/>
    <n v="6"/>
    <n v="35"/>
    <n v="2016"/>
    <s v="April"/>
    <s v="Q2"/>
  </r>
  <r>
    <n v="4502"/>
    <x v="2226"/>
    <x v="479"/>
    <d v="2014-07-04T00:00:00"/>
    <s v="Standard Class"/>
    <s v="MS-17980"/>
    <x v="99"/>
    <x v="1"/>
    <s v="United States"/>
    <s v="Houston"/>
    <s v="Texas"/>
    <n v="77095"/>
    <x v="2"/>
    <s v="OFF-PA-10002005"/>
    <x v="1"/>
    <s v="Paper"/>
    <s v="Xerox 225"/>
    <x v="233"/>
    <n v="5"/>
    <n v="0.2"/>
    <n v="9.0719999999999992"/>
    <n v="4"/>
    <n v="34.999999999999993"/>
    <n v="2014"/>
    <s v="June"/>
    <s v="Q2"/>
  </r>
  <r>
    <n v="4503"/>
    <x v="2226"/>
    <x v="479"/>
    <d v="2014-07-04T00:00:00"/>
    <s v="Standard Class"/>
    <s v="MS-17980"/>
    <x v="99"/>
    <x v="1"/>
    <s v="United States"/>
    <s v="Houston"/>
    <s v="Texas"/>
    <n v="77095"/>
    <x v="2"/>
    <s v="OFF-FA-10002815"/>
    <x v="1"/>
    <s v="Fasteners"/>
    <s v="Staples"/>
    <x v="3309"/>
    <n v="6"/>
    <n v="0.2"/>
    <n v="7.1928000000000001"/>
    <n v="4"/>
    <n v="33.75"/>
    <n v="2014"/>
    <s v="June"/>
    <s v="Q2"/>
  </r>
  <r>
    <n v="4504"/>
    <x v="2227"/>
    <x v="163"/>
    <d v="2014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  <n v="7"/>
    <n v="0.2"/>
    <n v="17.365600000000001"/>
    <n v="5"/>
    <n v="10"/>
    <n v="2014"/>
    <s v="December"/>
    <s v="Q4"/>
  </r>
  <r>
    <n v="4505"/>
    <x v="2227"/>
    <x v="163"/>
    <d v="2014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x v="2694"/>
    <n v="2"/>
    <n v="0"/>
    <n v="101.3488"/>
    <n v="5"/>
    <n v="28.000000000000004"/>
    <n v="2014"/>
    <s v="December"/>
    <s v="Q4"/>
  </r>
  <r>
    <n v="4506"/>
    <x v="2227"/>
    <x v="163"/>
    <d v="2014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x v="3311"/>
    <n v="3"/>
    <n v="0"/>
    <n v="13.198499999999999"/>
    <n v="5"/>
    <n v="21"/>
    <n v="2014"/>
    <s v="December"/>
    <s v="Q4"/>
  </r>
  <r>
    <n v="4507"/>
    <x v="2227"/>
    <x v="163"/>
    <d v="2014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x v="3312"/>
    <n v="3"/>
    <n v="0.2"/>
    <n v="51.148499999999999"/>
    <n v="5"/>
    <n v="6.25"/>
    <n v="2014"/>
    <s v="December"/>
    <s v="Q4"/>
  </r>
  <r>
    <n v="4508"/>
    <x v="2227"/>
    <x v="163"/>
    <d v="2014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s v="Tennsco Commercial Shelving"/>
    <x v="2373"/>
    <n v="1"/>
    <n v="0"/>
    <n v="0.2034"/>
    <n v="5"/>
    <n v="1"/>
    <n v="2014"/>
    <s v="December"/>
    <s v="Q4"/>
  </r>
  <r>
    <n v="4509"/>
    <x v="2227"/>
    <x v="163"/>
    <d v="2014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x v="1157"/>
    <n v="1"/>
    <n v="0"/>
    <n v="5.5176999999999996"/>
    <n v="5"/>
    <n v="23"/>
    <n v="2014"/>
    <s v="December"/>
    <s v="Q4"/>
  </r>
  <r>
    <n v="4510"/>
    <x v="2228"/>
    <x v="979"/>
    <d v="2017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  <n v="3"/>
    <n v="0.2"/>
    <n v="-6.4233000000000002"/>
    <n v="6"/>
    <n v="-3.75"/>
    <n v="2017"/>
    <s v="May"/>
    <s v="Q2"/>
  </r>
  <r>
    <n v="4511"/>
    <x v="2229"/>
    <x v="338"/>
    <d v="2016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x v="3313"/>
    <n v="2"/>
    <n v="0"/>
    <n v="17.158000000000001"/>
    <n v="4"/>
    <n v="46.000000000000007"/>
    <n v="2016"/>
    <s v="November"/>
    <s v="Q4"/>
  </r>
  <r>
    <n v="4512"/>
    <x v="2229"/>
    <x v="338"/>
    <d v="2016-11-14T00:00:00"/>
    <s v="Standard Class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x v="3314"/>
    <n v="2"/>
    <n v="0"/>
    <n v="39.340800000000002"/>
    <n v="4"/>
    <n v="48.000000000000007"/>
    <n v="2016"/>
    <s v="November"/>
    <s v="Q4"/>
  </r>
  <r>
    <n v="4513"/>
    <x v="2230"/>
    <x v="824"/>
    <d v="2016-10-03T00:00:00"/>
    <s v="First Class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x v="3315"/>
    <n v="6"/>
    <n v="0.7"/>
    <n v="-40.180799999999998"/>
    <n v="1"/>
    <n v="-73.333333333333329"/>
    <n v="2016"/>
    <s v="October"/>
    <s v="Q4"/>
  </r>
  <r>
    <n v="4514"/>
    <x v="2231"/>
    <x v="47"/>
    <d v="2016-09-08T00:00:00"/>
    <s v="First Class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x v="3316"/>
    <n v="1"/>
    <n v="0.2"/>
    <n v="0.80879999999999996"/>
    <n v="2"/>
    <n v="7.5"/>
    <n v="2016"/>
    <s v="September"/>
    <s v="Q3"/>
  </r>
  <r>
    <n v="4515"/>
    <x v="2232"/>
    <x v="189"/>
    <d v="2016-11-01T00:00:00"/>
    <s v="Second Class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x v="3317"/>
    <n v="1"/>
    <n v="0"/>
    <n v="75.654799999999994"/>
    <n v="5"/>
    <n v="25.999999999999996"/>
    <n v="2016"/>
    <s v="October"/>
    <s v="Q4"/>
  </r>
  <r>
    <n v="4516"/>
    <x v="2233"/>
    <x v="760"/>
    <d v="2017-10-26T00:00:00"/>
    <s v="Standard Class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x v="2900"/>
    <n v="4"/>
    <n v="0"/>
    <n v="12.0252"/>
    <n v="4"/>
    <n v="33"/>
    <n v="2017"/>
    <s v="October"/>
    <s v="Q4"/>
  </r>
  <r>
    <n v="4517"/>
    <x v="2234"/>
    <x v="306"/>
    <d v="2016-09-20T00:00:00"/>
    <s v="Standard Class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  <n v="5"/>
    <n v="0"/>
    <n v="10.058"/>
    <n v="5"/>
    <n v="47"/>
    <n v="2016"/>
    <s v="September"/>
    <s v="Q3"/>
  </r>
  <r>
    <n v="4518"/>
    <x v="2234"/>
    <x v="306"/>
    <d v="2016-09-20T00:00:00"/>
    <s v="Standard Class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x v="3318"/>
    <n v="7"/>
    <n v="0.2"/>
    <n v="15.815799999999999"/>
    <n v="5"/>
    <n v="32.499999999999993"/>
    <n v="2016"/>
    <s v="September"/>
    <s v="Q3"/>
  </r>
  <r>
    <n v="4519"/>
    <x v="2235"/>
    <x v="477"/>
    <d v="2016-10-01T00:00:00"/>
    <s v="Standard Class"/>
    <s v="JW-16075"/>
    <x v="493"/>
    <x v="0"/>
    <s v="United States"/>
    <s v="San Francisco"/>
    <s v="California"/>
    <n v="94109"/>
    <x v="1"/>
    <s v="OFF-AR-10004441"/>
    <x v="1"/>
    <s v="Art"/>
    <s v="BIC Brite Liner Highlighters"/>
    <x v="3319"/>
    <n v="4"/>
    <n v="0"/>
    <n v="6.9551999999999996"/>
    <n v="6"/>
    <n v="42"/>
    <n v="2016"/>
    <s v="September"/>
    <s v="Q3"/>
  </r>
  <r>
    <n v="4520"/>
    <x v="2236"/>
    <x v="193"/>
    <d v="2017-06-14T00:00:00"/>
    <s v="Standard Class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x v="3320"/>
    <n v="8"/>
    <n v="0.2"/>
    <n v="84.22"/>
    <n v="4"/>
    <n v="6.25"/>
    <n v="2017"/>
    <s v="June"/>
    <s v="Q2"/>
  </r>
  <r>
    <n v="4521"/>
    <x v="2237"/>
    <x v="980"/>
    <d v="2014-02-26T00:00:00"/>
    <s v="Standard Class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x v="1030"/>
    <n v="3"/>
    <n v="0"/>
    <n v="22.4316"/>
    <n v="6"/>
    <n v="36"/>
    <n v="2014"/>
    <s v="February"/>
    <s v="Q1"/>
  </r>
  <r>
    <n v="4522"/>
    <x v="2237"/>
    <x v="980"/>
    <d v="2014-02-26T00:00:00"/>
    <s v="Standard Class"/>
    <s v="LC-16930"/>
    <x v="18"/>
    <x v="1"/>
    <s v="United States"/>
    <s v="Richmond"/>
    <s v="Indiana"/>
    <n v="47374"/>
    <x v="2"/>
    <s v="FUR-FU-10000221"/>
    <x v="0"/>
    <s v="Furnishings"/>
    <s v="Master Caster Door Stop, Brown"/>
    <x v="2308"/>
    <n v="4"/>
    <n v="0"/>
    <n v="6.9088000000000003"/>
    <n v="6"/>
    <n v="34"/>
    <n v="2014"/>
    <s v="February"/>
    <s v="Q1"/>
  </r>
  <r>
    <n v="4523"/>
    <x v="2238"/>
    <x v="297"/>
    <d v="2017-02-25T00:00:00"/>
    <s v="Second Class"/>
    <s v="BP-11095"/>
    <x v="162"/>
    <x v="1"/>
    <s v="United States"/>
    <s v="Louisville"/>
    <s v="Colorado"/>
    <n v="80027"/>
    <x v="1"/>
    <s v="OFF-FA-10001229"/>
    <x v="1"/>
    <s v="Fasteners"/>
    <s v="Staples"/>
    <x v="3321"/>
    <n v="3"/>
    <n v="0.2"/>
    <n v="3.0653999999999999"/>
    <n v="5"/>
    <n v="32.499999999999993"/>
    <n v="2017"/>
    <s v="February"/>
    <s v="Q1"/>
  </r>
  <r>
    <n v="4524"/>
    <x v="2239"/>
    <x v="981"/>
    <d v="2014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s v="Avery 499"/>
    <x v="1950"/>
    <n v="7"/>
    <n v="0"/>
    <n v="16.035599999999999"/>
    <n v="4"/>
    <n v="46"/>
    <n v="2014"/>
    <s v="November"/>
    <s v="Q4"/>
  </r>
  <r>
    <n v="4525"/>
    <x v="2239"/>
    <x v="981"/>
    <d v="2014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x v="3322"/>
    <n v="6"/>
    <n v="0"/>
    <n v="24.1218"/>
    <n v="4"/>
    <n v="27"/>
    <n v="2014"/>
    <s v="November"/>
    <s v="Q4"/>
  </r>
  <r>
    <n v="4526"/>
    <x v="2240"/>
    <x v="729"/>
    <d v="2017-07-23T00:00:00"/>
    <s v="Standard Class"/>
    <s v="BE-11335"/>
    <x v="336"/>
    <x v="2"/>
    <s v="United States"/>
    <s v="Rome"/>
    <s v="New York"/>
    <n v="13440"/>
    <x v="3"/>
    <s v="TEC-PH-10004536"/>
    <x v="2"/>
    <s v="Phones"/>
    <s v="Avaya 5420 Digital phone"/>
    <x v="3323"/>
    <n v="2"/>
    <n v="0"/>
    <n v="67.495000000000005"/>
    <n v="6"/>
    <n v="25"/>
    <n v="2017"/>
    <s v="July"/>
    <s v="Q3"/>
  </r>
  <r>
    <n v="4527"/>
    <x v="2240"/>
    <x v="729"/>
    <d v="2017-07-23T00:00:00"/>
    <s v="Standard Class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x v="3324"/>
    <n v="5"/>
    <n v="0"/>
    <n v="47.951999999999998"/>
    <n v="6"/>
    <n v="48"/>
    <n v="2017"/>
    <s v="July"/>
    <s v="Q3"/>
  </r>
  <r>
    <n v="4528"/>
    <x v="2240"/>
    <x v="729"/>
    <d v="2017-07-23T00:00:00"/>
    <s v="Standard Class"/>
    <s v="BE-11335"/>
    <x v="336"/>
    <x v="2"/>
    <s v="United States"/>
    <s v="Rome"/>
    <s v="New York"/>
    <n v="13440"/>
    <x v="3"/>
    <s v="FUR-FU-10004848"/>
    <x v="0"/>
    <s v="Furnishings"/>
    <s v="DAX Solid Wood Frames"/>
    <x v="3325"/>
    <n v="4"/>
    <n v="0"/>
    <n v="14.4596"/>
    <n v="6"/>
    <n v="37"/>
    <n v="2017"/>
    <s v="July"/>
    <s v="Q3"/>
  </r>
  <r>
    <n v="4529"/>
    <x v="2241"/>
    <x v="565"/>
    <d v="2017-09-10T00:00:00"/>
    <s v="Second Class"/>
    <s v="RS-19765"/>
    <x v="276"/>
    <x v="1"/>
    <s v="United States"/>
    <s v="Marion"/>
    <s v="Ohio"/>
    <n v="43302"/>
    <x v="3"/>
    <s v="TEC-AC-10004864"/>
    <x v="2"/>
    <s v="Accessories"/>
    <s v="Memorex Micro Travel Drive 32 GB"/>
    <x v="3326"/>
    <n v="4"/>
    <n v="0.2"/>
    <n v="33.589199999999998"/>
    <n v="2"/>
    <n v="28.749999999999996"/>
    <n v="2017"/>
    <s v="September"/>
    <s v="Q3"/>
  </r>
  <r>
    <n v="4530"/>
    <x v="2242"/>
    <x v="696"/>
    <d v="2016-11-18T00:00:00"/>
    <s v="Standard Class"/>
    <s v="KC-16540"/>
    <x v="110"/>
    <x v="0"/>
    <s v="United States"/>
    <s v="Houston"/>
    <s v="Texas"/>
    <n v="77041"/>
    <x v="2"/>
    <s v="OFF-BI-10002393"/>
    <x v="1"/>
    <s v="Binders"/>
    <s v="Binder Posts"/>
    <x v="3327"/>
    <n v="2"/>
    <n v="0.8"/>
    <n v="-3.9032"/>
    <n v="4"/>
    <n v="-170.00000000000003"/>
    <n v="2016"/>
    <s v="November"/>
    <s v="Q4"/>
  </r>
  <r>
    <n v="4531"/>
    <x v="2243"/>
    <x v="696"/>
    <d v="2016-11-17T00:00:00"/>
    <s v="First Class"/>
    <s v="MB-17305"/>
    <x v="93"/>
    <x v="0"/>
    <s v="United States"/>
    <s v="New York City"/>
    <s v="New York"/>
    <n v="10009"/>
    <x v="3"/>
    <s v="FUR-CH-10002335"/>
    <x v="0"/>
    <s v="Chairs"/>
    <s v="Hon GuestStacker Chair"/>
    <x v="1247"/>
    <n v="2"/>
    <n v="0.1"/>
    <n v="72.534400000000005"/>
    <n v="3"/>
    <n v="17.777777777777782"/>
    <n v="2016"/>
    <s v="November"/>
    <s v="Q4"/>
  </r>
  <r>
    <n v="4532"/>
    <x v="2243"/>
    <x v="696"/>
    <d v="2016-11-17T00:00:00"/>
    <s v="First Class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x v="3328"/>
    <n v="3"/>
    <n v="0"/>
    <n v="10.5144"/>
    <n v="3"/>
    <n v="26"/>
    <n v="2016"/>
    <s v="November"/>
    <s v="Q4"/>
  </r>
  <r>
    <n v="4533"/>
    <x v="2244"/>
    <x v="982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x v="1888"/>
    <n v="3"/>
    <n v="0.2"/>
    <n v="13.7646"/>
    <n v="0"/>
    <n v="11.249999999999998"/>
    <n v="2014"/>
    <s v="October"/>
    <s v="Q4"/>
  </r>
  <r>
    <n v="4534"/>
    <x v="2244"/>
    <x v="982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s v="#10- 4 1/8&quot; x 9 1/2&quot; Security-Tint Envelopes"/>
    <x v="764"/>
    <n v="2"/>
    <n v="0"/>
    <n v="7.4871999999999996"/>
    <n v="0"/>
    <n v="49"/>
    <n v="2014"/>
    <s v="October"/>
    <s v="Q4"/>
  </r>
  <r>
    <n v="4535"/>
    <x v="2245"/>
    <x v="531"/>
    <d v="2015-03-26T00:00:00"/>
    <s v="Standard Class"/>
    <s v="MC-18130"/>
    <x v="305"/>
    <x v="1"/>
    <s v="United States"/>
    <s v="Los Angeles"/>
    <s v="California"/>
    <n v="90004"/>
    <x v="1"/>
    <s v="OFF-PA-10001947"/>
    <x v="1"/>
    <s v="Paper"/>
    <s v="Xerox 1974"/>
    <x v="489"/>
    <n v="2"/>
    <n v="0"/>
    <n v="5.8604000000000003"/>
    <n v="7"/>
    <n v="49"/>
    <n v="2015"/>
    <s v="March"/>
    <s v="Q1"/>
  </r>
  <r>
    <n v="4536"/>
    <x v="2246"/>
    <x v="141"/>
    <d v="2017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x v="3329"/>
    <n v="3"/>
    <n v="0"/>
    <n v="4.9104000000000001"/>
    <n v="4"/>
    <n v="31"/>
    <n v="2017"/>
    <s v="July"/>
    <s v="Q3"/>
  </r>
  <r>
    <n v="4537"/>
    <x v="2246"/>
    <x v="141"/>
    <d v="2017-07-12T00:00:00"/>
    <s v="Standard Class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x v="1779"/>
    <n v="3"/>
    <n v="0.2"/>
    <n v="30.2316"/>
    <n v="4"/>
    <n v="35"/>
    <n v="2017"/>
    <s v="July"/>
    <s v="Q3"/>
  </r>
  <r>
    <n v="4538"/>
    <x v="2246"/>
    <x v="141"/>
    <d v="2017-07-12T00:00:00"/>
    <s v="Standard Class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x v="2556"/>
    <n v="3"/>
    <n v="0"/>
    <n v="6.2016"/>
    <n v="4"/>
    <n v="34"/>
    <n v="2017"/>
    <s v="July"/>
    <s v="Q3"/>
  </r>
  <r>
    <n v="4539"/>
    <x v="2246"/>
    <x v="141"/>
    <d v="2017-07-12T00:00:00"/>
    <s v="Standard Class"/>
    <s v="VF-21715"/>
    <x v="665"/>
    <x v="2"/>
    <s v="United States"/>
    <s v="Seattle"/>
    <s v="Washington"/>
    <n v="98115"/>
    <x v="1"/>
    <s v="OFF-AR-10004757"/>
    <x v="1"/>
    <s v="Art"/>
    <s v="Crayola Colored Pencils"/>
    <x v="1317"/>
    <n v="4"/>
    <n v="0"/>
    <n v="4.3296000000000001"/>
    <n v="4"/>
    <n v="33"/>
    <n v="2017"/>
    <s v="July"/>
    <s v="Q3"/>
  </r>
  <r>
    <n v="4540"/>
    <x v="2247"/>
    <x v="914"/>
    <d v="2015-03-02T00:00:00"/>
    <s v="Standard Class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x v="2746"/>
    <n v="2"/>
    <n v="0"/>
    <n v="1.0598000000000001"/>
    <n v="3"/>
    <n v="1"/>
    <n v="2015"/>
    <s v="February"/>
    <s v="Q1"/>
  </r>
  <r>
    <n v="4541"/>
    <x v="2247"/>
    <x v="914"/>
    <d v="2015-03-02T00:00:00"/>
    <s v="Standard Class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  <n v="7"/>
    <n v="0.3"/>
    <n v="-28.224"/>
    <n v="3"/>
    <n v="-5.7142857142857144"/>
    <n v="2015"/>
    <s v="February"/>
    <s v="Q1"/>
  </r>
  <r>
    <n v="4542"/>
    <x v="2248"/>
    <x v="114"/>
    <d v="2017-06-21T00:00:00"/>
    <s v="Standard Class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x v="3331"/>
    <n v="7"/>
    <n v="0.8"/>
    <n v="-8.9039999999999999"/>
    <n v="5"/>
    <n v="-150"/>
    <n v="2017"/>
    <s v="June"/>
    <s v="Q2"/>
  </r>
  <r>
    <n v="4543"/>
    <x v="2249"/>
    <x v="983"/>
    <d v="2017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s v="Multimedia Mailers"/>
    <x v="3332"/>
    <n v="2"/>
    <n v="0"/>
    <n v="149.8956"/>
    <n v="1"/>
    <n v="46"/>
    <n v="2017"/>
    <s v="March"/>
    <s v="Q1"/>
  </r>
  <r>
    <n v="4544"/>
    <x v="2250"/>
    <x v="984"/>
    <d v="2015-07-17T00:00:00"/>
    <s v="Second Class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x v="1600"/>
    <n v="9"/>
    <n v="0.3"/>
    <n v="-5.4801000000000002"/>
    <n v="5"/>
    <n v="-1.4285714285714286"/>
    <n v="2015"/>
    <s v="July"/>
    <s v="Q3"/>
  </r>
  <r>
    <n v="4545"/>
    <x v="2250"/>
    <x v="984"/>
    <d v="2015-07-17T00:00:00"/>
    <s v="Second Class"/>
    <s v="RL-19615"/>
    <x v="210"/>
    <x v="0"/>
    <s v="United States"/>
    <s v="Chicago"/>
    <s v="Illinois"/>
    <n v="60610"/>
    <x v="2"/>
    <s v="TEC-PH-10003505"/>
    <x v="2"/>
    <s v="Phones"/>
    <s v="Geemarc AmpliPOWER60"/>
    <x v="1467"/>
    <n v="2"/>
    <n v="0.2"/>
    <n v="16.704000000000001"/>
    <n v="5"/>
    <n v="11.250000000000002"/>
    <n v="2015"/>
    <s v="July"/>
    <s v="Q3"/>
  </r>
  <r>
    <n v="4546"/>
    <x v="2250"/>
    <x v="984"/>
    <d v="2015-07-17T00:00:00"/>
    <s v="Second Class"/>
    <s v="RL-19615"/>
    <x v="210"/>
    <x v="0"/>
    <s v="United States"/>
    <s v="Chicago"/>
    <s v="Illinois"/>
    <n v="60610"/>
    <x v="2"/>
    <s v="TEC-PH-10000526"/>
    <x v="2"/>
    <s v="Phones"/>
    <s v="Vtech CS6719"/>
    <x v="3333"/>
    <n v="7"/>
    <n v="0.2"/>
    <n v="53.754399999999997"/>
    <n v="5"/>
    <n v="10"/>
    <n v="2015"/>
    <s v="July"/>
    <s v="Q3"/>
  </r>
  <r>
    <n v="4547"/>
    <x v="2250"/>
    <x v="984"/>
    <d v="2015-07-17T00:00:00"/>
    <s v="Second Class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x v="3334"/>
    <n v="2"/>
    <n v="0.8"/>
    <n v="-2.9883999999999999"/>
    <n v="5"/>
    <n v="-155"/>
    <n v="2015"/>
    <s v="July"/>
    <s v="Q3"/>
  </r>
  <r>
    <n v="4548"/>
    <x v="2250"/>
    <x v="984"/>
    <d v="2015-07-17T00:00:00"/>
    <s v="Second Class"/>
    <s v="RL-19615"/>
    <x v="210"/>
    <x v="0"/>
    <s v="United States"/>
    <s v="Chicago"/>
    <s v="Illinois"/>
    <n v="60610"/>
    <x v="2"/>
    <s v="OFF-AR-10003190"/>
    <x v="1"/>
    <s v="Art"/>
    <s v="Newell 32"/>
    <x v="2721"/>
    <n v="3"/>
    <n v="0.2"/>
    <n v="0.69120000000000004"/>
    <n v="5"/>
    <n v="10"/>
    <n v="2015"/>
    <s v="July"/>
    <s v="Q3"/>
  </r>
  <r>
    <n v="4549"/>
    <x v="2250"/>
    <x v="984"/>
    <d v="2015-07-17T00:00:00"/>
    <s v="Second Class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x v="3335"/>
    <n v="1"/>
    <n v="0.6"/>
    <n v="-2.1339999999999999"/>
    <n v="5"/>
    <n v="-27.499999999999996"/>
    <n v="2015"/>
    <s v="July"/>
    <s v="Q3"/>
  </r>
  <r>
    <n v="4550"/>
    <x v="2250"/>
    <x v="984"/>
    <d v="2015-07-17T00:00:00"/>
    <s v="Second Class"/>
    <s v="RL-19615"/>
    <x v="210"/>
    <x v="0"/>
    <s v="United States"/>
    <s v="Chicago"/>
    <s v="Illinois"/>
    <n v="60610"/>
    <x v="2"/>
    <s v="TEC-PH-10003963"/>
    <x v="2"/>
    <s v="Phones"/>
    <s v="GE 2-Jack Phone Line Splitter"/>
    <x v="3336"/>
    <n v="4"/>
    <n v="0.2"/>
    <n v="49.437600000000003"/>
    <n v="5"/>
    <n v="7.5000000000000009"/>
    <n v="2015"/>
    <s v="July"/>
    <s v="Q3"/>
  </r>
  <r>
    <n v="4551"/>
    <x v="2251"/>
    <x v="504"/>
    <d v="2017-05-02T00:00:00"/>
    <s v="First Class"/>
    <s v="NM-18520"/>
    <x v="392"/>
    <x v="0"/>
    <s v="United States"/>
    <s v="Manchester"/>
    <s v="Connecticut"/>
    <n v="6040"/>
    <x v="3"/>
    <s v="OFF-LA-10003388"/>
    <x v="1"/>
    <s v="Labels"/>
    <s v="Avery 5"/>
    <x v="1755"/>
    <n v="2"/>
    <n v="0"/>
    <n v="2.8224"/>
    <n v="2"/>
    <n v="49.000000000000007"/>
    <n v="2017"/>
    <s v="April"/>
    <s v="Q2"/>
  </r>
  <r>
    <n v="4552"/>
    <x v="2252"/>
    <x v="985"/>
    <d v="2014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x v="3337"/>
    <n v="3"/>
    <n v="0.2"/>
    <n v="4.3902000000000001"/>
    <n v="4"/>
    <n v="1.25"/>
    <n v="2014"/>
    <s v="July"/>
    <s v="Q3"/>
  </r>
  <r>
    <n v="4553"/>
    <x v="2253"/>
    <x v="422"/>
    <d v="2015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s v="Bevis Steel Folding Chairs"/>
    <x v="2145"/>
    <n v="3"/>
    <n v="0.2"/>
    <n v="23.027999999999999"/>
    <n v="6"/>
    <n v="10"/>
    <n v="2014"/>
    <s v="December"/>
    <s v="Q4"/>
  </r>
  <r>
    <n v="4554"/>
    <x v="2253"/>
    <x v="422"/>
    <d v="2015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s v="Xerox 1927"/>
    <x v="1371"/>
    <n v="3"/>
    <n v="0"/>
    <n v="5.7779999999999996"/>
    <n v="6"/>
    <n v="44.999999999999993"/>
    <n v="2014"/>
    <s v="December"/>
    <s v="Q4"/>
  </r>
  <r>
    <n v="4555"/>
    <x v="2254"/>
    <x v="535"/>
    <d v="2016-03-01T00:00:00"/>
    <s v="Second Class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x v="3338"/>
    <n v="3"/>
    <n v="0"/>
    <n v="28.41"/>
    <n v="3"/>
    <n v="50"/>
    <n v="2016"/>
    <s v="February"/>
    <s v="Q1"/>
  </r>
  <r>
    <n v="4556"/>
    <x v="2255"/>
    <x v="391"/>
    <d v="2015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s v="Staples"/>
    <x v="610"/>
    <n v="4"/>
    <n v="0"/>
    <n v="14.202"/>
    <n v="3"/>
    <n v="45"/>
    <n v="2015"/>
    <s v="March"/>
    <s v="Q1"/>
  </r>
  <r>
    <n v="4557"/>
    <x v="2255"/>
    <x v="391"/>
    <d v="2015-03-26T00:00:00"/>
    <s v="First Class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x v="3289"/>
    <n v="4"/>
    <n v="0"/>
    <n v="0.55840000000000001"/>
    <n v="3"/>
    <n v="2"/>
    <n v="2015"/>
    <s v="March"/>
    <s v="Q1"/>
  </r>
  <r>
    <n v="4558"/>
    <x v="2256"/>
    <x v="208"/>
    <d v="2017-10-28T00:00:00"/>
    <s v="Standard Class"/>
    <s v="ND-18370"/>
    <x v="444"/>
    <x v="0"/>
    <s v="United States"/>
    <s v="Glendale"/>
    <s v="Arizona"/>
    <n v="85301"/>
    <x v="1"/>
    <s v="OFF-BI-10003984"/>
    <x v="1"/>
    <s v="Binders"/>
    <s v="Lock-Up Easel 'Spel-Binder'"/>
    <x v="3339"/>
    <n v="1"/>
    <n v="0.7"/>
    <n v="-6.5618999999999996"/>
    <n v="7"/>
    <n v="-76.666666666666671"/>
    <n v="2017"/>
    <s v="October"/>
    <s v="Q4"/>
  </r>
  <r>
    <n v="4559"/>
    <x v="2257"/>
    <x v="520"/>
    <d v="2015-01-05T00:00:00"/>
    <s v="Standard Class"/>
    <s v="CM-11815"/>
    <x v="698"/>
    <x v="1"/>
    <s v="United States"/>
    <s v="El Paso"/>
    <s v="Texas"/>
    <n v="79907"/>
    <x v="2"/>
    <s v="OFF-EN-10004773"/>
    <x v="1"/>
    <s v="Envelopes"/>
    <s v="Staple envelope"/>
    <x v="1967"/>
    <n v="2"/>
    <n v="0.2"/>
    <n v="17.968399999999999"/>
    <n v="5"/>
    <n v="36.25"/>
    <n v="2014"/>
    <s v="December"/>
    <s v="Q4"/>
  </r>
  <r>
    <n v="4560"/>
    <x v="2258"/>
    <x v="952"/>
    <d v="2014-05-08T00:00:00"/>
    <s v="First Class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x v="3340"/>
    <n v="3"/>
    <n v="0.3"/>
    <n v="-9.1334999999999997"/>
    <n v="3"/>
    <n v="-7.1428571428571423"/>
    <n v="2014"/>
    <s v="May"/>
    <s v="Q2"/>
  </r>
  <r>
    <n v="4561"/>
    <x v="2259"/>
    <x v="784"/>
    <d v="2015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  <n v="5"/>
    <n v="45"/>
    <n v="2015"/>
    <s v="December"/>
    <s v="Q4"/>
  </r>
  <r>
    <n v="4562"/>
    <x v="2259"/>
    <x v="784"/>
    <d v="2015-12-09T00:00:00"/>
    <s v="Second Class"/>
    <s v="HM-14860"/>
    <x v="447"/>
    <x v="1"/>
    <s v="United States"/>
    <s v="Los Angeles"/>
    <s v="California"/>
    <n v="90049"/>
    <x v="1"/>
    <s v="TEC-PH-10000193"/>
    <x v="2"/>
    <s v="Phones"/>
    <s v="Jensen SMPS-640 - speaker phone"/>
    <x v="3342"/>
    <n v="3"/>
    <n v="0.2"/>
    <n v="8.2764000000000006"/>
    <n v="5"/>
    <n v="7.5"/>
    <n v="2015"/>
    <s v="December"/>
    <s v="Q4"/>
  </r>
  <r>
    <n v="4563"/>
    <x v="2259"/>
    <x v="784"/>
    <d v="2015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x v="3343"/>
    <n v="5"/>
    <n v="0"/>
    <n v="13.832000000000001"/>
    <n v="5"/>
    <n v="38.000000000000007"/>
    <n v="2015"/>
    <s v="December"/>
    <s v="Q4"/>
  </r>
  <r>
    <n v="4564"/>
    <x v="2260"/>
    <x v="986"/>
    <d v="2017-09-30T00:00:00"/>
    <s v="Standard Class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x v="3344"/>
    <n v="4"/>
    <n v="0.2"/>
    <n v="-57.6312"/>
    <n v="4"/>
    <n v="-13.749999999999998"/>
    <n v="2017"/>
    <s v="September"/>
    <s v="Q3"/>
  </r>
  <r>
    <n v="4565"/>
    <x v="2261"/>
    <x v="337"/>
    <d v="2014-12-14T00:00:00"/>
    <s v="Standard Class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x v="989"/>
    <n v="6"/>
    <n v="0.2"/>
    <n v="-1.2587999999999999"/>
    <n v="5"/>
    <n v="-1.25"/>
    <n v="2014"/>
    <s v="December"/>
    <s v="Q4"/>
  </r>
  <r>
    <n v="4566"/>
    <x v="2262"/>
    <x v="734"/>
    <d v="2017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x v="954"/>
    <n v="3"/>
    <n v="0.2"/>
    <n v="4.5216000000000003"/>
    <n v="7"/>
    <n v="10"/>
    <n v="2017"/>
    <s v="December"/>
    <s v="Q4"/>
  </r>
  <r>
    <n v="4567"/>
    <x v="2262"/>
    <x v="734"/>
    <d v="2017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  <n v="6"/>
    <n v="0.7"/>
    <n v="-21.1068"/>
    <n v="7"/>
    <n v="-73.333333333333329"/>
    <n v="2017"/>
    <s v="December"/>
    <s v="Q4"/>
  </r>
  <r>
    <n v="4568"/>
    <x v="2262"/>
    <x v="734"/>
    <d v="2017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  <n v="4"/>
    <n v="0.2"/>
    <n v="8.8623999999999992"/>
    <n v="7"/>
    <n v="36.249999999999993"/>
    <n v="2017"/>
    <s v="December"/>
    <s v="Q4"/>
  </r>
  <r>
    <n v="4569"/>
    <x v="2263"/>
    <x v="627"/>
    <d v="2015-11-13T00:00:00"/>
    <s v="Standard Class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x v="3173"/>
    <n v="6"/>
    <n v="0.8"/>
    <n v="-17.285399999999999"/>
    <n v="5"/>
    <n v="-164.99999999999997"/>
    <n v="2015"/>
    <s v="November"/>
    <s v="Q4"/>
  </r>
  <r>
    <n v="4570"/>
    <x v="2264"/>
    <x v="987"/>
    <d v="2014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x v="2922"/>
    <n v="3"/>
    <n v="0"/>
    <n v="26.649000000000001"/>
    <n v="2"/>
    <n v="35"/>
    <n v="2014"/>
    <s v="April"/>
    <s v="Q2"/>
  </r>
  <r>
    <n v="4571"/>
    <x v="2265"/>
    <x v="442"/>
    <d v="2015-05-27T00:00:00"/>
    <s v="Second Class"/>
    <s v="NM-18445"/>
    <x v="134"/>
    <x v="2"/>
    <s v="United States"/>
    <s v="Wichita"/>
    <s v="Kansas"/>
    <n v="67212"/>
    <x v="2"/>
    <s v="OFF-AR-10002445"/>
    <x v="1"/>
    <s v="Art"/>
    <s v="SANFORD Major Accent Highlighters"/>
    <x v="3259"/>
    <n v="3"/>
    <n v="0"/>
    <n v="8.0711999999999993"/>
    <n v="2"/>
    <n v="38"/>
    <n v="2015"/>
    <s v="May"/>
    <s v="Q2"/>
  </r>
  <r>
    <n v="4572"/>
    <x v="2265"/>
    <x v="442"/>
    <d v="2015-05-27T00:00:00"/>
    <s v="Second Class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x v="3346"/>
    <n v="2"/>
    <n v="0"/>
    <n v="60.141199999999998"/>
    <n v="2"/>
    <n v="47"/>
    <n v="2015"/>
    <s v="May"/>
    <s v="Q2"/>
  </r>
  <r>
    <n v="4573"/>
    <x v="2266"/>
    <x v="729"/>
    <d v="2017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x v="1973"/>
    <n v="2"/>
    <n v="0.2"/>
    <n v="89.997"/>
    <n v="4"/>
    <n v="18.75"/>
    <n v="2017"/>
    <s v="July"/>
    <s v="Q3"/>
  </r>
  <r>
    <n v="4574"/>
    <x v="2267"/>
    <x v="939"/>
    <d v="2016-12-18T00:00:00"/>
    <s v="Standard Class"/>
    <s v="MG-17650"/>
    <x v="377"/>
    <x v="2"/>
    <s v="United States"/>
    <s v="Jackson"/>
    <s v="Michigan"/>
    <n v="49201"/>
    <x v="2"/>
    <s v="TEC-PH-10002103"/>
    <x v="2"/>
    <s v="Phones"/>
    <s v="Jabra SPEAK 410"/>
    <x v="2782"/>
    <n v="7"/>
    <n v="0"/>
    <n v="184.22040000000001"/>
    <n v="6"/>
    <n v="28.000000000000004"/>
    <n v="2016"/>
    <s v="December"/>
    <s v="Q4"/>
  </r>
  <r>
    <n v="4575"/>
    <x v="2267"/>
    <x v="939"/>
    <d v="2016-12-18T00:00:00"/>
    <s v="Standard Class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x v="3347"/>
    <n v="4"/>
    <n v="0"/>
    <n v="8.7048000000000005"/>
    <n v="6"/>
    <n v="26.000000000000007"/>
    <n v="2016"/>
    <s v="December"/>
    <s v="Q4"/>
  </r>
  <r>
    <n v="4576"/>
    <x v="2267"/>
    <x v="939"/>
    <d v="2016-12-18T00:00:00"/>
    <s v="Standard Class"/>
    <s v="MG-17650"/>
    <x v="377"/>
    <x v="2"/>
    <s v="United States"/>
    <s v="Jackson"/>
    <s v="Michigan"/>
    <n v="49201"/>
    <x v="2"/>
    <s v="OFF-AR-10003732"/>
    <x v="1"/>
    <s v="Art"/>
    <s v="Newell 333"/>
    <x v="2213"/>
    <n v="5"/>
    <n v="0"/>
    <n v="3.6139999999999999"/>
    <n v="6"/>
    <n v="26"/>
    <n v="2016"/>
    <s v="December"/>
    <s v="Q4"/>
  </r>
  <r>
    <n v="4577"/>
    <x v="2267"/>
    <x v="939"/>
    <d v="2016-12-18T00:00:00"/>
    <s v="Standard Class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x v="3348"/>
    <n v="2"/>
    <n v="0"/>
    <n v="6.7149999999999999"/>
    <n v="6"/>
    <n v="25"/>
    <n v="2016"/>
    <s v="December"/>
    <s v="Q4"/>
  </r>
  <r>
    <n v="4578"/>
    <x v="2268"/>
    <x v="909"/>
    <d v="2014-04-16T00:00:00"/>
    <s v="Standard Class"/>
    <s v="SE-20110"/>
    <x v="339"/>
    <x v="0"/>
    <s v="United States"/>
    <s v="Lewiston"/>
    <s v="Idaho"/>
    <n v="83501"/>
    <x v="1"/>
    <s v="OFF-BI-10004817"/>
    <x v="1"/>
    <s v="Binders"/>
    <s v="GBC Personal VeloBind Strips"/>
    <x v="2057"/>
    <n v="1"/>
    <n v="0.2"/>
    <n v="3.3544"/>
    <n v="5"/>
    <n v="35"/>
    <n v="2014"/>
    <s v="April"/>
    <s v="Q2"/>
  </r>
  <r>
    <n v="4579"/>
    <x v="2269"/>
    <x v="988"/>
    <d v="2015-06-15T00:00:00"/>
    <s v="Standard Class"/>
    <s v="AG-10765"/>
    <x v="326"/>
    <x v="2"/>
    <s v="United States"/>
    <s v="Hampton"/>
    <s v="Virginia"/>
    <n v="23666"/>
    <x v="0"/>
    <s v="OFF-BI-10001670"/>
    <x v="1"/>
    <s v="Binders"/>
    <s v="Vinyl Sectional Post Binders"/>
    <x v="3349"/>
    <n v="3"/>
    <n v="0"/>
    <n v="56.55"/>
    <n v="6"/>
    <n v="50"/>
    <n v="2015"/>
    <s v="June"/>
    <s v="Q2"/>
  </r>
  <r>
    <n v="4580"/>
    <x v="2270"/>
    <x v="923"/>
    <d v="2014-08-02T00:00:00"/>
    <s v="Standard Class"/>
    <s v="AS-10045"/>
    <x v="442"/>
    <x v="1"/>
    <s v="United States"/>
    <s v="New York City"/>
    <s v="New York"/>
    <n v="10035"/>
    <x v="3"/>
    <s v="OFF-PA-10002709"/>
    <x v="1"/>
    <s v="Paper"/>
    <s v="Xerox 1956"/>
    <x v="3350"/>
    <n v="11"/>
    <n v="0"/>
    <n v="32.232199999999999"/>
    <n v="6"/>
    <n v="49"/>
    <n v="2014"/>
    <s v="July"/>
    <s v="Q3"/>
  </r>
  <r>
    <n v="4581"/>
    <x v="2271"/>
    <x v="374"/>
    <d v="2015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x v="3351"/>
    <n v="6"/>
    <n v="0"/>
    <n v="105.468"/>
    <n v="6"/>
    <n v="44.000000000000007"/>
    <n v="2015"/>
    <s v="July"/>
    <s v="Q3"/>
  </r>
  <r>
    <n v="4582"/>
    <x v="2272"/>
    <x v="251"/>
    <d v="2016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s v="Nu-Dell Oak Frame"/>
    <x v="3352"/>
    <n v="3"/>
    <n v="0.2"/>
    <n v="3.8448000000000002"/>
    <n v="3"/>
    <n v="15"/>
    <n v="2016"/>
    <s v="September"/>
    <s v="Q3"/>
  </r>
  <r>
    <n v="4583"/>
    <x v="2273"/>
    <x v="224"/>
    <d v="2016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s v="Avery 487"/>
    <x v="3353"/>
    <n v="8"/>
    <n v="0.2"/>
    <n v="7.9703999999999997"/>
    <n v="2"/>
    <n v="33.75"/>
    <n v="2016"/>
    <s v="June"/>
    <s v="Q2"/>
  </r>
  <r>
    <n v="4584"/>
    <x v="2274"/>
    <x v="370"/>
    <d v="2016-08-28T00:00:00"/>
    <s v="Second Class"/>
    <s v="TS-21430"/>
    <x v="747"/>
    <x v="1"/>
    <s v="United States"/>
    <s v="Los Angeles"/>
    <s v="California"/>
    <n v="90045"/>
    <x v="1"/>
    <s v="OFF-AR-10000390"/>
    <x v="1"/>
    <s v="Art"/>
    <s v="Newell Chalk Holder"/>
    <x v="338"/>
    <n v="2"/>
    <n v="0"/>
    <n v="3.7995999999999999"/>
    <n v="2"/>
    <n v="46"/>
    <n v="2016"/>
    <s v="August"/>
    <s v="Q3"/>
  </r>
  <r>
    <n v="4585"/>
    <x v="2275"/>
    <x v="808"/>
    <d v="2017-11-04T00:00:00"/>
    <s v="Second Class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  <n v="7"/>
    <n v="0"/>
    <n v="38.29"/>
    <n v="2"/>
    <n v="50"/>
    <n v="2017"/>
    <s v="November"/>
    <s v="Q4"/>
  </r>
  <r>
    <n v="4586"/>
    <x v="2275"/>
    <x v="808"/>
    <d v="2017-11-04T00:00:00"/>
    <s v="Second Class"/>
    <s v="NL-18310"/>
    <x v="644"/>
    <x v="2"/>
    <s v="United States"/>
    <s v="Danville"/>
    <s v="California"/>
    <n v="94526"/>
    <x v="1"/>
    <s v="OFF-AR-10003469"/>
    <x v="1"/>
    <s v="Art"/>
    <s v="Nontoxic Chalk"/>
    <x v="3355"/>
    <n v="5"/>
    <n v="0"/>
    <n v="4.2240000000000002"/>
    <n v="2"/>
    <n v="48"/>
    <n v="2017"/>
    <s v="November"/>
    <s v="Q4"/>
  </r>
  <r>
    <n v="4587"/>
    <x v="2275"/>
    <x v="808"/>
    <d v="2017-11-04T00:00:00"/>
    <s v="Second Class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x v="3356"/>
    <n v="6"/>
    <n v="0.2"/>
    <n v="206.6232"/>
    <n v="2"/>
    <n v="35"/>
    <n v="2017"/>
    <s v="November"/>
    <s v="Q4"/>
  </r>
  <r>
    <n v="4588"/>
    <x v="2275"/>
    <x v="808"/>
    <d v="2017-11-04T00:00:00"/>
    <s v="Second Class"/>
    <s v="NL-18310"/>
    <x v="644"/>
    <x v="2"/>
    <s v="United States"/>
    <s v="Danville"/>
    <s v="California"/>
    <n v="94526"/>
    <x v="1"/>
    <s v="OFF-FA-10004838"/>
    <x v="1"/>
    <s v="Fasteners"/>
    <s v="Super Bands, 12/Pack"/>
    <x v="2228"/>
    <n v="3"/>
    <n v="0"/>
    <n v="0.16739999999999999"/>
    <n v="2"/>
    <n v="3"/>
    <n v="2017"/>
    <s v="November"/>
    <s v="Q4"/>
  </r>
  <r>
    <n v="4589"/>
    <x v="2275"/>
    <x v="808"/>
    <d v="2017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s v="Document Clip Frames"/>
    <x v="3357"/>
    <n v="3"/>
    <n v="0"/>
    <n v="10.5084"/>
    <n v="2"/>
    <n v="42"/>
    <n v="2017"/>
    <s v="November"/>
    <s v="Q4"/>
  </r>
  <r>
    <n v="4590"/>
    <x v="2275"/>
    <x v="808"/>
    <d v="2017-11-04T00:00:00"/>
    <s v="Second Class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x v="3358"/>
    <n v="7"/>
    <n v="0"/>
    <n v="22.627500000000001"/>
    <n v="2"/>
    <n v="5"/>
    <n v="2017"/>
    <s v="November"/>
    <s v="Q4"/>
  </r>
  <r>
    <n v="4591"/>
    <x v="2276"/>
    <x v="482"/>
    <d v="2016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x v="2720"/>
    <n v="2"/>
    <n v="0"/>
    <n v="4.9728000000000003"/>
    <n v="5"/>
    <n v="27.999999999999996"/>
    <n v="2016"/>
    <s v="December"/>
    <s v="Q4"/>
  </r>
  <r>
    <n v="4592"/>
    <x v="2276"/>
    <x v="482"/>
    <d v="2016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x v="3081"/>
    <n v="2"/>
    <n v="0.2"/>
    <n v="30.238399999999999"/>
    <n v="5"/>
    <n v="10"/>
    <n v="2016"/>
    <s v="December"/>
    <s v="Q4"/>
  </r>
  <r>
    <n v="4593"/>
    <x v="2276"/>
    <x v="482"/>
    <d v="2016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x v="1741"/>
    <n v="3"/>
    <n v="0.2"/>
    <n v="-5.4882"/>
    <n v="5"/>
    <n v="-3.75"/>
    <n v="2016"/>
    <s v="December"/>
    <s v="Q4"/>
  </r>
  <r>
    <n v="4594"/>
    <x v="2276"/>
    <x v="482"/>
    <d v="2016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  <n v="2"/>
    <n v="0"/>
    <n v="2.0539999999999998"/>
    <n v="5"/>
    <n v="25.999999999999996"/>
    <n v="2016"/>
    <s v="December"/>
    <s v="Q4"/>
  </r>
  <r>
    <n v="4595"/>
    <x v="2276"/>
    <x v="482"/>
    <d v="2016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x v="3359"/>
    <n v="3"/>
    <n v="0.2"/>
    <n v="33.851700000000001"/>
    <n v="5"/>
    <n v="3.75"/>
    <n v="2016"/>
    <s v="December"/>
    <s v="Q4"/>
  </r>
  <r>
    <n v="4596"/>
    <x v="2276"/>
    <x v="482"/>
    <d v="2016-12-31T00:00:00"/>
    <s v="Standard Class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x v="3360"/>
    <n v="3"/>
    <n v="0"/>
    <n v="15.111599999999999"/>
    <n v="5"/>
    <n v="27.999999999999996"/>
    <n v="2016"/>
    <s v="December"/>
    <s v="Q4"/>
  </r>
  <r>
    <n v="4597"/>
    <x v="2277"/>
    <x v="5"/>
    <d v="2016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/Pack"/>
    <x v="3361"/>
    <n v="8"/>
    <n v="0"/>
    <n v="13.2288"/>
    <n v="5"/>
    <n v="38.999999999999993"/>
    <n v="2016"/>
    <s v="December"/>
    <s v="Q4"/>
  </r>
  <r>
    <n v="4598"/>
    <x v="2278"/>
    <x v="735"/>
    <d v="2017-09-01T00:00:00"/>
    <s v="Standard Class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x v="3362"/>
    <n v="3"/>
    <n v="0"/>
    <n v="5.8887"/>
    <n v="4"/>
    <n v="27"/>
    <n v="2017"/>
    <s v="August"/>
    <s v="Q3"/>
  </r>
  <r>
    <n v="4599"/>
    <x v="2278"/>
    <x v="735"/>
    <d v="2017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x v="3363"/>
    <n v="5"/>
    <n v="0"/>
    <n v="26.564"/>
    <n v="4"/>
    <n v="29.000000000000004"/>
    <n v="2017"/>
    <s v="August"/>
    <s v="Q3"/>
  </r>
  <r>
    <n v="4600"/>
    <x v="2279"/>
    <x v="747"/>
    <d v="2015-07-20T00:00:00"/>
    <s v="Standard Class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x v="3364"/>
    <n v="1"/>
    <n v="0"/>
    <n v="43.784199999999998"/>
    <n v="4"/>
    <n v="29.000000000000004"/>
    <n v="2015"/>
    <s v="July"/>
    <s v="Q3"/>
  </r>
  <r>
    <n v="4601"/>
    <x v="2279"/>
    <x v="747"/>
    <d v="2015-07-20T00:00:00"/>
    <s v="Standard Class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x v="3365"/>
    <n v="9"/>
    <n v="0"/>
    <n v="63.134999999999998"/>
    <n v="4"/>
    <n v="46"/>
    <n v="2015"/>
    <s v="July"/>
    <s v="Q3"/>
  </r>
  <r>
    <n v="4602"/>
    <x v="2279"/>
    <x v="747"/>
    <d v="2015-07-20T00:00:00"/>
    <s v="Standard Class"/>
    <s v="MG-17890"/>
    <x v="450"/>
    <x v="2"/>
    <s v="United States"/>
    <s v="Baltimore"/>
    <s v="Maryland"/>
    <n v="21215"/>
    <x v="3"/>
    <s v="OFF-FA-10001332"/>
    <x v="1"/>
    <s v="Fasteners"/>
    <s v="Acco Banker's Clasps, 5 3/4&quot;-Long"/>
    <x v="132"/>
    <n v="4"/>
    <n v="0"/>
    <n v="5.4143999999999997"/>
    <n v="4"/>
    <n v="47"/>
    <n v="2015"/>
    <s v="July"/>
    <s v="Q3"/>
  </r>
  <r>
    <n v="4603"/>
    <x v="2280"/>
    <x v="989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s v="Xerox 1991"/>
    <x v="3366"/>
    <n v="1"/>
    <n v="0.2"/>
    <n v="5.9383999999999997"/>
    <n v="3"/>
    <n v="32.5"/>
    <n v="2015"/>
    <s v="May"/>
    <s v="Q2"/>
  </r>
  <r>
    <n v="4604"/>
    <x v="2280"/>
    <x v="989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s v="Xerox 1937"/>
    <x v="3367"/>
    <n v="4"/>
    <n v="0.2"/>
    <n v="53.8048"/>
    <n v="3"/>
    <n v="35"/>
    <n v="2015"/>
    <s v="May"/>
    <s v="Q2"/>
  </r>
  <r>
    <n v="4605"/>
    <x v="2280"/>
    <x v="989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x v="2059"/>
    <n v="2"/>
    <n v="0.2"/>
    <n v="4.4311999999999996"/>
    <n v="3"/>
    <n v="36.249999999999993"/>
    <n v="2015"/>
    <s v="May"/>
    <s v="Q2"/>
  </r>
  <r>
    <n v="4606"/>
    <x v="2280"/>
    <x v="989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x v="3368"/>
    <n v="7"/>
    <n v="0.2"/>
    <n v="50.383200000000002"/>
    <n v="3"/>
    <n v="30.000000000000004"/>
    <n v="2015"/>
    <s v="May"/>
    <s v="Q2"/>
  </r>
  <r>
    <n v="4607"/>
    <x v="2281"/>
    <x v="71"/>
    <d v="2015-06-02T00:00:00"/>
    <s v="Standard Class"/>
    <s v="MS-17770"/>
    <x v="474"/>
    <x v="0"/>
    <s v="United States"/>
    <s v="Rochester"/>
    <s v="New York"/>
    <n v="14609"/>
    <x v="3"/>
    <s v="TEC-PH-10004093"/>
    <x v="2"/>
    <s v="Phones"/>
    <s v="Panasonic Kx-TS550"/>
    <x v="3369"/>
    <n v="1"/>
    <n v="0"/>
    <n v="13.3371"/>
    <n v="5"/>
    <n v="28.999999999999996"/>
    <n v="2015"/>
    <s v="May"/>
    <s v="Q2"/>
  </r>
  <r>
    <n v="4608"/>
    <x v="2281"/>
    <x v="71"/>
    <d v="2015-06-02T00:00:00"/>
    <s v="Standard Class"/>
    <s v="MS-17770"/>
    <x v="474"/>
    <x v="0"/>
    <s v="United States"/>
    <s v="Rochester"/>
    <s v="New York"/>
    <n v="14609"/>
    <x v="3"/>
    <s v="OFF-ST-10001490"/>
    <x v="1"/>
    <s v="Storage"/>
    <s v="Hot File 7-Pocket, Floor Stand"/>
    <x v="3370"/>
    <n v="3"/>
    <n v="0"/>
    <n v="160.62299999999999"/>
    <n v="5"/>
    <n v="30"/>
    <n v="2015"/>
    <s v="May"/>
    <s v="Q2"/>
  </r>
  <r>
    <n v="4609"/>
    <x v="2281"/>
    <x v="71"/>
    <d v="2015-06-02T00:00:00"/>
    <s v="Standard Class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  <n v="2"/>
    <n v="0.2"/>
    <n v="2.0573999999999999"/>
    <n v="5"/>
    <n v="33.75"/>
    <n v="2015"/>
    <s v="May"/>
    <s v="Q2"/>
  </r>
  <r>
    <n v="4610"/>
    <x v="2281"/>
    <x v="71"/>
    <d v="2015-06-02T00:00:00"/>
    <s v="Standard Class"/>
    <s v="MS-17770"/>
    <x v="474"/>
    <x v="0"/>
    <s v="United States"/>
    <s v="Rochester"/>
    <s v="New York"/>
    <n v="14609"/>
    <x v="3"/>
    <s v="OFF-PA-10004255"/>
    <x v="1"/>
    <s v="Paper"/>
    <s v="Xerox 219"/>
    <x v="1544"/>
    <n v="7"/>
    <n v="0"/>
    <n v="21.7728"/>
    <n v="5"/>
    <n v="48"/>
    <n v="2015"/>
    <s v="May"/>
    <s v="Q2"/>
  </r>
  <r>
    <n v="4611"/>
    <x v="2282"/>
    <x v="45"/>
    <d v="2017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x v="346"/>
    <n v="8"/>
    <n v="0"/>
    <n v="20.732800000000001"/>
    <n v="5"/>
    <n v="44.000000000000007"/>
    <n v="2017"/>
    <s v="November"/>
    <s v="Q4"/>
  </r>
  <r>
    <n v="4612"/>
    <x v="2283"/>
    <x v="990"/>
    <d v="2016-01-26T00:00:00"/>
    <s v="Second Class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x v="3371"/>
    <n v="4"/>
    <n v="0"/>
    <n v="15.68"/>
    <n v="2"/>
    <n v="50"/>
    <n v="2016"/>
    <s v="January"/>
    <s v="Q1"/>
  </r>
  <r>
    <n v="4613"/>
    <x v="2284"/>
    <x v="413"/>
    <d v="2017-01-06T00:00:00"/>
    <s v="Standard Class"/>
    <s v="EP-13915"/>
    <x v="212"/>
    <x v="0"/>
    <s v="United States"/>
    <s v="Jacksonville"/>
    <s v="Florida"/>
    <n v="32216"/>
    <x v="0"/>
    <s v="OFF-AR-10000588"/>
    <x v="1"/>
    <s v="Art"/>
    <s v="Newell 345"/>
    <x v="1634"/>
    <n v="3"/>
    <n v="0.2"/>
    <n v="3.5712000000000002"/>
    <n v="6"/>
    <n v="7.5"/>
    <n v="2016"/>
    <s v="December"/>
    <s v="Q4"/>
  </r>
  <r>
    <n v="4614"/>
    <x v="2284"/>
    <x v="413"/>
    <d v="2017-01-06T00:00:00"/>
    <s v="Standard Class"/>
    <s v="EP-13915"/>
    <x v="212"/>
    <x v="0"/>
    <s v="United States"/>
    <s v="Jacksonville"/>
    <s v="Florida"/>
    <n v="32216"/>
    <x v="0"/>
    <s v="OFF-PA-10002250"/>
    <x v="1"/>
    <s v="Paper"/>
    <s v="Things To Do Today Pad"/>
    <x v="3372"/>
    <n v="5"/>
    <n v="0.2"/>
    <n v="8.218"/>
    <n v="6"/>
    <n v="35"/>
    <n v="2016"/>
    <s v="December"/>
    <s v="Q4"/>
  </r>
  <r>
    <n v="4615"/>
    <x v="2285"/>
    <x v="64"/>
    <d v="2016-09-10T00:00:00"/>
    <s v="Standard Class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x v="3373"/>
    <n v="3"/>
    <n v="0.8"/>
    <n v="-166.39349999999999"/>
    <n v="5"/>
    <n v="-265"/>
    <n v="2016"/>
    <s v="September"/>
    <s v="Q3"/>
  </r>
  <r>
    <n v="4616"/>
    <x v="2285"/>
    <x v="64"/>
    <d v="2016-09-10T00:00:00"/>
    <s v="Standard Class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x v="2634"/>
    <n v="9"/>
    <n v="0.2"/>
    <n v="4.266"/>
    <n v="5"/>
    <n v="15"/>
    <n v="2016"/>
    <s v="September"/>
    <s v="Q3"/>
  </r>
  <r>
    <n v="4617"/>
    <x v="2286"/>
    <x v="406"/>
    <d v="2015-09-07T00:00:00"/>
    <s v="Second Class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x v="3374"/>
    <n v="3"/>
    <n v="0.2"/>
    <n v="6.7187999999999999"/>
    <n v="3"/>
    <n v="5"/>
    <n v="2015"/>
    <s v="September"/>
    <s v="Q3"/>
  </r>
  <r>
    <n v="4618"/>
    <x v="2287"/>
    <x v="481"/>
    <d v="2015-09-26T00:00:00"/>
    <s v="Standard Class"/>
    <s v="TH-21550"/>
    <x v="274"/>
    <x v="2"/>
    <s v="United States"/>
    <s v="Everett"/>
    <s v="Massachusetts"/>
    <n v="2149"/>
    <x v="3"/>
    <s v="TEC-PH-10002415"/>
    <x v="2"/>
    <s v="Phones"/>
    <s v="Polycom VoiceStation 500 Conference phone"/>
    <x v="3375"/>
    <n v="2"/>
    <n v="0"/>
    <n v="147.47499999999999"/>
    <n v="5"/>
    <n v="25"/>
    <n v="2015"/>
    <s v="September"/>
    <s v="Q3"/>
  </r>
  <r>
    <n v="4619"/>
    <x v="2287"/>
    <x v="481"/>
    <d v="2015-09-26T00:00:00"/>
    <s v="Standard Class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x v="3036"/>
    <n v="3"/>
    <n v="0"/>
    <n v="141.1644"/>
    <n v="5"/>
    <n v="25.999999999999996"/>
    <n v="2015"/>
    <s v="September"/>
    <s v="Q3"/>
  </r>
  <r>
    <n v="4620"/>
    <x v="2288"/>
    <x v="165"/>
    <d v="2017-12-25T00:00:00"/>
    <s v="First Class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x v="3376"/>
    <n v="6"/>
    <n v="0.2"/>
    <n v="1007.9832"/>
    <n v="1"/>
    <n v="35"/>
    <n v="2017"/>
    <s v="December"/>
    <s v="Q4"/>
  </r>
  <r>
    <n v="4621"/>
    <x v="2288"/>
    <x v="165"/>
    <d v="2017-12-25T00:00:00"/>
    <s v="First Class"/>
    <s v="RM-19675"/>
    <x v="84"/>
    <x v="2"/>
    <s v="United States"/>
    <s v="Los Angeles"/>
    <s v="California"/>
    <n v="90049"/>
    <x v="1"/>
    <s v="OFF-BI-10001670"/>
    <x v="1"/>
    <s v="Binders"/>
    <s v="Vinyl Sectional Post Binders"/>
    <x v="3377"/>
    <n v="3"/>
    <n v="0.2"/>
    <n v="33.93"/>
    <n v="1"/>
    <n v="37.5"/>
    <n v="2017"/>
    <s v="December"/>
    <s v="Q4"/>
  </r>
  <r>
    <n v="4622"/>
    <x v="2289"/>
    <x v="348"/>
    <d v="2015-10-08T00:00:00"/>
    <s v="Second Class"/>
    <s v="SF-20965"/>
    <x v="245"/>
    <x v="1"/>
    <s v="United States"/>
    <s v="Wilmington"/>
    <s v="Delaware"/>
    <n v="19805"/>
    <x v="3"/>
    <s v="OFF-ST-10001328"/>
    <x v="1"/>
    <s v="Storage"/>
    <s v="Personal Filing Tote with Lid, Black/Gray"/>
    <x v="3378"/>
    <n v="5"/>
    <n v="0"/>
    <n v="21.713999999999999"/>
    <n v="3"/>
    <n v="27.999999999999996"/>
    <n v="2015"/>
    <s v="October"/>
    <s v="Q4"/>
  </r>
  <r>
    <n v="4623"/>
    <x v="2290"/>
    <x v="428"/>
    <d v="2017-09-14T00:00:00"/>
    <s v="Standard Class"/>
    <s v="SO-20335"/>
    <x v="2"/>
    <x v="0"/>
    <s v="United States"/>
    <s v="Columbia"/>
    <s v="Tennessee"/>
    <n v="38401"/>
    <x v="0"/>
    <s v="OFF-SU-10001225"/>
    <x v="1"/>
    <s v="Supplies"/>
    <s v="Staple remover"/>
    <x v="3379"/>
    <n v="3"/>
    <n v="0.2"/>
    <n v="-1.9872000000000001"/>
    <n v="5"/>
    <n v="-22.499999999999996"/>
    <n v="2017"/>
    <s v="September"/>
    <s v="Q3"/>
  </r>
  <r>
    <n v="4624"/>
    <x v="2290"/>
    <x v="428"/>
    <d v="2017-09-14T00:00:00"/>
    <s v="Standard Class"/>
    <s v="SO-20335"/>
    <x v="2"/>
    <x v="0"/>
    <s v="United States"/>
    <s v="Columbia"/>
    <s v="Tennessee"/>
    <n v="38401"/>
    <x v="0"/>
    <s v="OFF-PA-10000357"/>
    <x v="1"/>
    <s v="Paper"/>
    <s v="Xerox 1888"/>
    <x v="3380"/>
    <n v="4"/>
    <n v="0.2"/>
    <n v="62.137599999999999"/>
    <n v="5"/>
    <n v="35"/>
    <n v="2017"/>
    <s v="September"/>
    <s v="Q3"/>
  </r>
  <r>
    <n v="4625"/>
    <x v="2290"/>
    <x v="428"/>
    <d v="2017-09-14T00:00:00"/>
    <s v="Standard Class"/>
    <s v="SO-20335"/>
    <x v="2"/>
    <x v="0"/>
    <s v="United States"/>
    <s v="Columbia"/>
    <s v="Tennessee"/>
    <n v="38401"/>
    <x v="0"/>
    <s v="OFF-ST-10000046"/>
    <x v="1"/>
    <s v="Storage"/>
    <s v="Fellowes Super Stor/Drawer Files"/>
    <x v="3381"/>
    <n v="2"/>
    <n v="0.2"/>
    <n v="-3.2309999999999999"/>
    <n v="5"/>
    <n v="-1.25"/>
    <n v="2017"/>
    <s v="September"/>
    <s v="Q3"/>
  </r>
  <r>
    <n v="4626"/>
    <x v="2290"/>
    <x v="428"/>
    <d v="2017-09-14T00:00:00"/>
    <s v="Standard Class"/>
    <s v="SO-20335"/>
    <x v="2"/>
    <x v="0"/>
    <s v="United States"/>
    <s v="Columbia"/>
    <s v="Tennessee"/>
    <n v="38401"/>
    <x v="0"/>
    <s v="FUR-FU-10000023"/>
    <x v="0"/>
    <s v="Furnishings"/>
    <s v="Eldon Wave Desk Accessories"/>
    <x v="2127"/>
    <n v="3"/>
    <n v="0.2"/>
    <n v="4.2408000000000001"/>
    <n v="5"/>
    <n v="30.000000000000004"/>
    <n v="2017"/>
    <s v="September"/>
    <s v="Q3"/>
  </r>
  <r>
    <n v="4627"/>
    <x v="2291"/>
    <x v="373"/>
    <d v="2016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x v="3378"/>
    <n v="5"/>
    <n v="0"/>
    <n v="20.163"/>
    <n v="5"/>
    <n v="26"/>
    <n v="2016"/>
    <s v="November"/>
    <s v="Q4"/>
  </r>
  <r>
    <n v="4628"/>
    <x v="2291"/>
    <x v="373"/>
    <d v="2016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s v="Eldon Simplefile Box Office"/>
    <x v="3382"/>
    <n v="2"/>
    <n v="0"/>
    <n v="6.9664000000000001"/>
    <n v="5"/>
    <n v="28.000000000000004"/>
    <n v="2016"/>
    <s v="November"/>
    <s v="Q4"/>
  </r>
  <r>
    <n v="4629"/>
    <x v="2291"/>
    <x v="373"/>
    <d v="2016-11-18T00:00:00"/>
    <s v="Standard Class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x v="3383"/>
    <n v="5"/>
    <n v="0"/>
    <n v="39.409999999999997"/>
    <n v="5"/>
    <n v="27.999999999999996"/>
    <n v="2016"/>
    <s v="November"/>
    <s v="Q4"/>
  </r>
  <r>
    <n v="4630"/>
    <x v="2291"/>
    <x v="373"/>
    <d v="2016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s v="Portable Personal File Box"/>
    <x v="898"/>
    <n v="3"/>
    <n v="0"/>
    <n v="9.8901000000000003"/>
    <n v="5"/>
    <n v="27"/>
    <n v="2016"/>
    <s v="November"/>
    <s v="Q4"/>
  </r>
  <r>
    <n v="4631"/>
    <x v="2292"/>
    <x v="52"/>
    <d v="2015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s v="DAX Cubicle Frames, 8-1/2 x 11"/>
    <x v="1790"/>
    <n v="2"/>
    <n v="0"/>
    <n v="6.1703999999999999"/>
    <n v="0"/>
    <n v="36"/>
    <n v="2015"/>
    <s v="October"/>
    <s v="Q4"/>
  </r>
  <r>
    <n v="4632"/>
    <x v="2293"/>
    <x v="646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s v="Avery 473"/>
    <x v="2616"/>
    <n v="5"/>
    <n v="0"/>
    <n v="24.84"/>
    <n v="5"/>
    <n v="48"/>
    <n v="2017"/>
    <s v="August"/>
    <s v="Q3"/>
  </r>
  <r>
    <n v="4633"/>
    <x v="2293"/>
    <x v="646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  <n v="3"/>
    <n v="0"/>
    <n v="11.1564"/>
    <n v="5"/>
    <n v="9"/>
    <n v="2017"/>
    <s v="August"/>
    <s v="Q3"/>
  </r>
  <r>
    <n v="4634"/>
    <x v="2294"/>
    <x v="291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x v="3385"/>
    <n v="6"/>
    <n v="0.15"/>
    <n v="34.494"/>
    <n v="5"/>
    <n v="5.8823529411764701"/>
    <n v="2015"/>
    <s v="August"/>
    <s v="Q3"/>
  </r>
  <r>
    <n v="4635"/>
    <x v="2294"/>
    <x v="291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1225"/>
    <n v="1"/>
    <n v="0"/>
    <n v="3.2391999999999999"/>
    <n v="5"/>
    <n v="3.9999999999999996"/>
    <n v="2015"/>
    <s v="August"/>
    <s v="Q3"/>
  </r>
  <r>
    <n v="4636"/>
    <x v="2295"/>
    <x v="846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x v="420"/>
    <n v="3"/>
    <n v="0"/>
    <n v="9.7175999999999991"/>
    <n v="5"/>
    <n v="3.9999999999999996"/>
    <n v="2017"/>
    <s v="March"/>
    <s v="Q1"/>
  </r>
  <r>
    <n v="4637"/>
    <x v="2296"/>
    <x v="842"/>
    <d v="2017-04-29T00:00:00"/>
    <s v="First Class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x v="1832"/>
    <n v="4"/>
    <n v="0"/>
    <n v="33.458399999999997"/>
    <n v="2"/>
    <n v="26.999999999999996"/>
    <n v="2017"/>
    <s v="April"/>
    <s v="Q2"/>
  </r>
  <r>
    <n v="4638"/>
    <x v="2296"/>
    <x v="842"/>
    <d v="2017-04-29T00:00:00"/>
    <s v="First Class"/>
    <s v="AP-10915"/>
    <x v="275"/>
    <x v="0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  <n v="2"/>
    <n v="46"/>
    <n v="2017"/>
    <s v="April"/>
    <s v="Q2"/>
  </r>
  <r>
    <n v="4639"/>
    <x v="2296"/>
    <x v="842"/>
    <d v="2017-04-29T00:00:00"/>
    <s v="First Class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x v="2812"/>
    <n v="2"/>
    <n v="0"/>
    <n v="12.298"/>
    <n v="2"/>
    <n v="26"/>
    <n v="2017"/>
    <s v="April"/>
    <s v="Q2"/>
  </r>
  <r>
    <n v="4640"/>
    <x v="2297"/>
    <x v="108"/>
    <d v="2016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s v="Canon PC-428 Personal Copier"/>
    <x v="3386"/>
    <n v="8"/>
    <n v="0"/>
    <n v="751.9624"/>
    <n v="5"/>
    <n v="47"/>
    <n v="2016"/>
    <s v="September"/>
    <s v="Q3"/>
  </r>
  <r>
    <n v="4641"/>
    <x v="2297"/>
    <x v="108"/>
    <d v="2016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x v="3387"/>
    <n v="1"/>
    <n v="0"/>
    <n v="5.4340999999999999"/>
    <n v="5"/>
    <n v="49"/>
    <n v="2016"/>
    <s v="September"/>
    <s v="Q3"/>
  </r>
  <r>
    <n v="4642"/>
    <x v="2298"/>
    <x v="760"/>
    <d v="2017-10-24T00:00:00"/>
    <s v="Second Class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x v="754"/>
    <n v="4"/>
    <n v="0.7"/>
    <n v="-2.5344000000000002"/>
    <n v="2"/>
    <n v="-80"/>
    <n v="2017"/>
    <s v="October"/>
    <s v="Q4"/>
  </r>
  <r>
    <n v="4643"/>
    <x v="2298"/>
    <x v="760"/>
    <d v="2017-10-24T00:00:00"/>
    <s v="Second Class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x v="1077"/>
    <n v="4"/>
    <n v="0.2"/>
    <n v="-28.956800000000001"/>
    <n v="2"/>
    <n v="-5"/>
    <n v="2017"/>
    <s v="October"/>
    <s v="Q4"/>
  </r>
  <r>
    <n v="4644"/>
    <x v="2299"/>
    <x v="991"/>
    <d v="2015-08-06T00:00:00"/>
    <s v="Standard Class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x v="2850"/>
    <n v="2"/>
    <n v="0.2"/>
    <n v="2.1492"/>
    <n v="4"/>
    <n v="33.75"/>
    <n v="2015"/>
    <s v="August"/>
    <s v="Q3"/>
  </r>
  <r>
    <n v="4645"/>
    <x v="2299"/>
    <x v="991"/>
    <d v="2015-08-06T00:00:00"/>
    <s v="Standard Class"/>
    <s v="Co-12640"/>
    <x v="476"/>
    <x v="0"/>
    <s v="United States"/>
    <s v="Seattle"/>
    <s v="Washington"/>
    <n v="98105"/>
    <x v="1"/>
    <s v="TEC-MA-10001972"/>
    <x v="2"/>
    <s v="Machines"/>
    <s v="Okidata C331dn Printer"/>
    <x v="2666"/>
    <n v="2"/>
    <n v="0.2"/>
    <n v="41.88"/>
    <n v="4"/>
    <n v="7.5000000000000009"/>
    <n v="2015"/>
    <s v="August"/>
    <s v="Q3"/>
  </r>
  <r>
    <n v="4646"/>
    <x v="2300"/>
    <x v="399"/>
    <d v="2016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x v="3388"/>
    <n v="2"/>
    <n v="0.1"/>
    <n v="-8.0980000000000008"/>
    <n v="4"/>
    <n v="-5.5555555555555562"/>
    <n v="2016"/>
    <s v="August"/>
    <s v="Q3"/>
  </r>
  <r>
    <n v="4647"/>
    <x v="2301"/>
    <x v="992"/>
    <d v="2014-06-05T00:00:00"/>
    <s v="Standard Class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  <n v="3"/>
    <n v="0"/>
    <n v="6.1289999999999996"/>
    <n v="6"/>
    <n v="45"/>
    <n v="2014"/>
    <s v="May"/>
    <s v="Q2"/>
  </r>
  <r>
    <n v="4648"/>
    <x v="2302"/>
    <x v="993"/>
    <d v="2016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  <n v="3"/>
    <n v="0.1"/>
    <n v="62.782200000000003"/>
    <n v="5"/>
    <n v="14.444444444444446"/>
    <n v="2016"/>
    <s v="April"/>
    <s v="Q2"/>
  </r>
  <r>
    <n v="4649"/>
    <x v="2303"/>
    <x v="304"/>
    <d v="2017-05-19T00:00:00"/>
    <s v="Standard Class"/>
    <s v="KB-16585"/>
    <x v="10"/>
    <x v="1"/>
    <s v="United States"/>
    <s v="Seattle"/>
    <s v="Washington"/>
    <n v="98103"/>
    <x v="1"/>
    <s v="OFF-PA-10003228"/>
    <x v="1"/>
    <s v="Paper"/>
    <s v="Xerox 1917"/>
    <x v="3391"/>
    <n v="9"/>
    <n v="0"/>
    <n v="206.88929999999999"/>
    <n v="5"/>
    <n v="47"/>
    <n v="2017"/>
    <s v="May"/>
    <s v="Q2"/>
  </r>
  <r>
    <n v="4650"/>
    <x v="2303"/>
    <x v="304"/>
    <d v="2017-05-19T00:00:00"/>
    <s v="Standard Class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x v="3392"/>
    <n v="5"/>
    <n v="0"/>
    <n v="1.9319999999999999"/>
    <n v="5"/>
    <n v="2.9999999999999996"/>
    <n v="2017"/>
    <s v="May"/>
    <s v="Q2"/>
  </r>
  <r>
    <n v="4651"/>
    <x v="2304"/>
    <x v="798"/>
    <d v="2017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s v="Xerox 1891"/>
    <x v="1644"/>
    <n v="5"/>
    <n v="0"/>
    <n v="114.9385"/>
    <n v="4"/>
    <n v="47"/>
    <n v="2017"/>
    <s v="April"/>
    <s v="Q2"/>
  </r>
  <r>
    <n v="4652"/>
    <x v="2304"/>
    <x v="798"/>
    <d v="2017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s v="Xerox 1942"/>
    <x v="3393"/>
    <n v="4"/>
    <n v="0"/>
    <n v="97.88"/>
    <n v="4"/>
    <n v="50"/>
    <n v="2017"/>
    <s v="April"/>
    <s v="Q2"/>
  </r>
  <r>
    <n v="4653"/>
    <x v="2305"/>
    <x v="922"/>
    <d v="2017-02-23T00:00:00"/>
    <s v="Standard Class"/>
    <s v="GH-14410"/>
    <x v="689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  <n v="2"/>
    <n v="0"/>
    <n v="5.7624000000000004"/>
    <n v="6"/>
    <n v="49.000000000000007"/>
    <n v="2017"/>
    <s v="February"/>
    <s v="Q1"/>
  </r>
  <r>
    <n v="4654"/>
    <x v="2305"/>
    <x v="922"/>
    <d v="2017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/High-Stak Systems"/>
    <x v="3394"/>
    <n v="5"/>
    <n v="0"/>
    <n v="39.948"/>
    <n v="6"/>
    <n v="24.000000000000004"/>
    <n v="2017"/>
    <s v="February"/>
    <s v="Q1"/>
  </r>
  <r>
    <n v="4655"/>
    <x v="2306"/>
    <x v="92"/>
    <d v="2017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s v="Acco Banker's Clasps, 5 3/4&quot;-Long"/>
    <x v="704"/>
    <n v="1"/>
    <n v="0"/>
    <n v="1.3535999999999999"/>
    <n v="2"/>
    <n v="47"/>
    <n v="2017"/>
    <s v="June"/>
    <s v="Q2"/>
  </r>
  <r>
    <n v="4656"/>
    <x v="2307"/>
    <x v="952"/>
    <d v="2014-05-10T00:00:00"/>
    <s v="Standard Class"/>
    <s v="KH-16330"/>
    <x v="542"/>
    <x v="1"/>
    <s v="United States"/>
    <s v="Freeport"/>
    <s v="Illinois"/>
    <n v="61032"/>
    <x v="2"/>
    <s v="OFF-ST-10003442"/>
    <x v="1"/>
    <s v="Storage"/>
    <s v="Eldon Portable Mobile Manager"/>
    <x v="3395"/>
    <n v="2"/>
    <n v="0.2"/>
    <n v="3.9592000000000001"/>
    <n v="5"/>
    <n v="8.75"/>
    <n v="2014"/>
    <s v="May"/>
    <s v="Q2"/>
  </r>
  <r>
    <n v="4657"/>
    <x v="2308"/>
    <x v="910"/>
    <d v="2015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  <n v="2"/>
    <n v="0.2"/>
    <n v="14.2272"/>
    <n v="4"/>
    <n v="23.75"/>
    <n v="2015"/>
    <s v="May"/>
    <s v="Q2"/>
  </r>
  <r>
    <n v="4658"/>
    <x v="2308"/>
    <x v="910"/>
    <d v="2015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x v="769"/>
    <n v="2"/>
    <n v="0.2"/>
    <n v="6.5164"/>
    <n v="4"/>
    <n v="27.499999999999996"/>
    <n v="2015"/>
    <s v="May"/>
    <s v="Q2"/>
  </r>
  <r>
    <n v="4659"/>
    <x v="2308"/>
    <x v="910"/>
    <d v="2015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s v="Xerox 1897"/>
    <x v="885"/>
    <n v="2"/>
    <n v="0.2"/>
    <n v="2.8883999999999999"/>
    <n v="4"/>
    <n v="36.25"/>
    <n v="2015"/>
    <s v="May"/>
    <s v="Q2"/>
  </r>
  <r>
    <n v="4660"/>
    <x v="2308"/>
    <x v="910"/>
    <d v="2015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  <n v="7"/>
    <n v="0.2"/>
    <n v="2.0474999999999999"/>
    <n v="4"/>
    <n v="11.25"/>
    <n v="2015"/>
    <s v="May"/>
    <s v="Q2"/>
  </r>
  <r>
    <n v="4661"/>
    <x v="2308"/>
    <x v="910"/>
    <d v="2015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x v="288"/>
    <n v="3"/>
    <n v="0.2"/>
    <n v="-0.34439999999999998"/>
    <n v="4"/>
    <n v="-1.25"/>
    <n v="2015"/>
    <s v="May"/>
    <s v="Q2"/>
  </r>
  <r>
    <n v="4662"/>
    <x v="2308"/>
    <x v="910"/>
    <d v="2015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  <n v="6"/>
    <n v="0.3"/>
    <n v="-36.176400000000001"/>
    <n v="4"/>
    <n v="-4.2857142857142856"/>
    <n v="2015"/>
    <s v="May"/>
    <s v="Q2"/>
  </r>
  <r>
    <n v="4663"/>
    <x v="2308"/>
    <x v="910"/>
    <d v="2015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s v="Fellowes Bankers Box Stor/Drawer Steel Plus"/>
    <x v="3398"/>
    <n v="3"/>
    <n v="0.2"/>
    <n v="-9.5939999999999994"/>
    <n v="4"/>
    <n v="-12.5"/>
    <n v="2015"/>
    <s v="May"/>
    <s v="Q2"/>
  </r>
  <r>
    <n v="4664"/>
    <x v="2309"/>
    <x v="31"/>
    <d v="2016-09-22T00:00:00"/>
    <s v="Standard Class"/>
    <s v="PO-18850"/>
    <x v="138"/>
    <x v="0"/>
    <s v="United States"/>
    <s v="Jacksonville"/>
    <s v="Florida"/>
    <n v="32216"/>
    <x v="0"/>
    <s v="OFF-LA-10002787"/>
    <x v="1"/>
    <s v="Labels"/>
    <s v="Avery 480"/>
    <x v="3399"/>
    <n v="1"/>
    <n v="0.2"/>
    <n v="1.05"/>
    <n v="4"/>
    <n v="35"/>
    <n v="2016"/>
    <s v="September"/>
    <s v="Q3"/>
  </r>
  <r>
    <n v="4665"/>
    <x v="2310"/>
    <x v="897"/>
    <d v="2016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x v="3400"/>
    <n v="9"/>
    <n v="0.7"/>
    <n v="-6.0048000000000004"/>
    <n v="4"/>
    <n v="-80"/>
    <n v="2016"/>
    <s v="September"/>
    <s v="Q3"/>
  </r>
  <r>
    <n v="4666"/>
    <x v="2310"/>
    <x v="897"/>
    <d v="2016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s v="Avery Address/Shipping Labels for Typewriters, 4&quot; x 2&quot;"/>
    <x v="3319"/>
    <n v="2"/>
    <n v="0.2"/>
    <n v="5.7960000000000003"/>
    <n v="4"/>
    <n v="35"/>
    <n v="2016"/>
    <s v="September"/>
    <s v="Q3"/>
  </r>
  <r>
    <n v="4667"/>
    <x v="2311"/>
    <x v="994"/>
    <d v="2016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s v="24-Hour Round Wall Clock"/>
    <x v="705"/>
    <n v="4"/>
    <n v="0"/>
    <n v="34.365600000000001"/>
    <n v="7"/>
    <n v="43"/>
    <n v="2016"/>
    <s v="January"/>
    <s v="Q1"/>
  </r>
  <r>
    <n v="4668"/>
    <x v="2311"/>
    <x v="994"/>
    <d v="2016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s v="Logitech Media Keyboard K200"/>
    <x v="3401"/>
    <n v="2"/>
    <n v="0"/>
    <n v="13.296200000000001"/>
    <n v="7"/>
    <n v="19"/>
    <n v="2016"/>
    <s v="January"/>
    <s v="Q1"/>
  </r>
  <r>
    <n v="4669"/>
    <x v="2312"/>
    <x v="636"/>
    <d v="2017-05-11T00:00:00"/>
    <s v="Standard Class"/>
    <s v="DB-13555"/>
    <x v="587"/>
    <x v="1"/>
    <s v="United States"/>
    <s v="Fort Worth"/>
    <s v="Texas"/>
    <n v="76106"/>
    <x v="2"/>
    <s v="OFF-BI-10002827"/>
    <x v="1"/>
    <s v="Binders"/>
    <s v="Avery Durable Poly Binders"/>
    <x v="3402"/>
    <n v="10"/>
    <n v="0.8"/>
    <n v="-18.802"/>
    <n v="5"/>
    <n v="-170"/>
    <n v="2017"/>
    <s v="May"/>
    <s v="Q2"/>
  </r>
  <r>
    <n v="4670"/>
    <x v="2312"/>
    <x v="636"/>
    <d v="2017-05-11T00:00:00"/>
    <s v="Standard Class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x v="3403"/>
    <n v="7"/>
    <n v="0.32"/>
    <n v="-119.1918"/>
    <n v="5"/>
    <n v="-19.117647058823533"/>
    <n v="2017"/>
    <s v="May"/>
    <s v="Q2"/>
  </r>
  <r>
    <n v="4671"/>
    <x v="2312"/>
    <x v="636"/>
    <d v="2017-05-11T00:00:00"/>
    <s v="Standard Class"/>
    <s v="DB-13555"/>
    <x v="587"/>
    <x v="1"/>
    <s v="United States"/>
    <s v="Fort Worth"/>
    <s v="Texas"/>
    <n v="76106"/>
    <x v="2"/>
    <s v="OFF-ST-10001932"/>
    <x v="1"/>
    <s v="Storage"/>
    <s v="Fellowes Staxonsteel Drawer Files"/>
    <x v="3404"/>
    <n v="5"/>
    <n v="0.2"/>
    <n v="-57.951000000000001"/>
    <n v="5"/>
    <n v="-7.5000000000000009"/>
    <n v="2017"/>
    <s v="May"/>
    <s v="Q2"/>
  </r>
  <r>
    <n v="4672"/>
    <x v="2313"/>
    <x v="995"/>
    <d v="2016-08-06T00:00:00"/>
    <s v="Standard Class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x v="3405"/>
    <n v="4"/>
    <n v="0.1"/>
    <n v="72.358000000000004"/>
    <n v="6"/>
    <n v="25.555555555555561"/>
    <n v="2016"/>
    <s v="July"/>
    <s v="Q3"/>
  </r>
  <r>
    <n v="4673"/>
    <x v="2313"/>
    <x v="995"/>
    <d v="2016-08-06T00:00:00"/>
    <s v="Standard Class"/>
    <s v="KL-16645"/>
    <x v="107"/>
    <x v="0"/>
    <s v="United States"/>
    <s v="Detroit"/>
    <s v="Michigan"/>
    <n v="48205"/>
    <x v="2"/>
    <s v="TEC-PH-10004042"/>
    <x v="2"/>
    <s v="Phones"/>
    <s v="ClearOne Communications CHAT 70 OC Speaker Phone"/>
    <x v="3406"/>
    <n v="4"/>
    <n v="0"/>
    <n v="165.34960000000001"/>
    <n v="6"/>
    <n v="26"/>
    <n v="2016"/>
    <s v="July"/>
    <s v="Q3"/>
  </r>
  <r>
    <n v="4674"/>
    <x v="2313"/>
    <x v="995"/>
    <d v="2016-08-06T00:00:00"/>
    <s v="Standard Class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x v="3407"/>
    <n v="1"/>
    <n v="0"/>
    <n v="33.3172"/>
    <n v="6"/>
    <n v="28.000000000000004"/>
    <n v="2016"/>
    <s v="July"/>
    <s v="Q3"/>
  </r>
  <r>
    <n v="4675"/>
    <x v="2313"/>
    <x v="995"/>
    <d v="2016-08-06T00:00:00"/>
    <s v="Standard Class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x v="1042"/>
    <n v="3"/>
    <n v="0"/>
    <n v="30.023399999999999"/>
    <n v="6"/>
    <n v="11"/>
    <n v="2016"/>
    <s v="July"/>
    <s v="Q3"/>
  </r>
  <r>
    <n v="4676"/>
    <x v="2314"/>
    <x v="996"/>
    <d v="2017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  <n v="2"/>
    <n v="0.2"/>
    <n v="1.5007999999999999"/>
    <n v="2"/>
    <n v="10"/>
    <n v="2017"/>
    <s v="March"/>
    <s v="Q1"/>
  </r>
  <r>
    <n v="4677"/>
    <x v="2315"/>
    <x v="619"/>
    <d v="2014-03-19T00:00:00"/>
    <s v="Standard Class"/>
    <s v="JF-15295"/>
    <x v="639"/>
    <x v="0"/>
    <s v="United States"/>
    <s v="Logan"/>
    <s v="Utah"/>
    <n v="84321"/>
    <x v="1"/>
    <s v="OFF-BI-10001617"/>
    <x v="1"/>
    <s v="Binders"/>
    <s v="GBC Wire Binding Combs"/>
    <x v="3408"/>
    <n v="4"/>
    <n v="0.2"/>
    <n v="11.167199999999999"/>
    <n v="5"/>
    <n v="33.75"/>
    <n v="2014"/>
    <s v="March"/>
    <s v="Q1"/>
  </r>
  <r>
    <n v="4678"/>
    <x v="2315"/>
    <x v="619"/>
    <d v="2014-03-19T00:00:00"/>
    <s v="Standard Class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x v="1225"/>
    <n v="1"/>
    <n v="0"/>
    <n v="3.2391999999999999"/>
    <n v="5"/>
    <n v="3.9999999999999996"/>
    <n v="2014"/>
    <s v="March"/>
    <s v="Q1"/>
  </r>
  <r>
    <n v="4679"/>
    <x v="2315"/>
    <x v="619"/>
    <d v="2014-03-19T00:00:00"/>
    <s v="Standard Class"/>
    <s v="JF-15295"/>
    <x v="639"/>
    <x v="0"/>
    <s v="United States"/>
    <s v="Logan"/>
    <s v="Utah"/>
    <n v="84321"/>
    <x v="1"/>
    <s v="TEC-AC-10004877"/>
    <x v="2"/>
    <s v="Accessories"/>
    <s v="Imation 30456 USB Flash Drive 8GB"/>
    <x v="137"/>
    <n v="12"/>
    <n v="0"/>
    <n v="6.6239999999999997"/>
    <n v="5"/>
    <n v="8"/>
    <n v="2014"/>
    <s v="March"/>
    <s v="Q1"/>
  </r>
  <r>
    <n v="4680"/>
    <x v="2315"/>
    <x v="619"/>
    <d v="2014-03-19T00:00:00"/>
    <s v="Standard Class"/>
    <s v="JF-15295"/>
    <x v="639"/>
    <x v="0"/>
    <s v="United States"/>
    <s v="Logan"/>
    <s v="Utah"/>
    <n v="84321"/>
    <x v="1"/>
    <s v="OFF-ST-10003221"/>
    <x v="1"/>
    <s v="Storage"/>
    <s v="Staple magnet"/>
    <x v="788"/>
    <n v="2"/>
    <n v="0"/>
    <n v="5.7671999999999999"/>
    <n v="5"/>
    <n v="27"/>
    <n v="2014"/>
    <s v="March"/>
    <s v="Q1"/>
  </r>
  <r>
    <n v="4681"/>
    <x v="2315"/>
    <x v="619"/>
    <d v="2014-03-19T00:00:00"/>
    <s v="Standard Class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  <n v="2"/>
    <n v="0.2"/>
    <n v="20.165600000000001"/>
    <n v="5"/>
    <n v="32.5"/>
    <n v="2014"/>
    <s v="March"/>
    <s v="Q1"/>
  </r>
  <r>
    <n v="4682"/>
    <x v="2316"/>
    <x v="216"/>
    <d v="2016-07-18T00:00:00"/>
    <s v="Second Class"/>
    <s v="RE-19450"/>
    <x v="681"/>
    <x v="0"/>
    <s v="United States"/>
    <s v="Auburn"/>
    <s v="New York"/>
    <n v="13021"/>
    <x v="3"/>
    <s v="OFF-FA-10000936"/>
    <x v="1"/>
    <s v="Fasteners"/>
    <s v="Acco Hot Clips Clips to Go"/>
    <x v="3410"/>
    <n v="9"/>
    <n v="0"/>
    <n v="13.3245"/>
    <n v="4"/>
    <n v="45"/>
    <n v="2016"/>
    <s v="July"/>
    <s v="Q3"/>
  </r>
  <r>
    <n v="4683"/>
    <x v="2317"/>
    <x v="49"/>
    <d v="2016-12-01T00:00:00"/>
    <s v="Same Day"/>
    <s v="MV-18190"/>
    <x v="160"/>
    <x v="0"/>
    <s v="United States"/>
    <s v="Raleigh"/>
    <s v="North Carolina"/>
    <n v="27604"/>
    <x v="0"/>
    <s v="TEC-PH-10003811"/>
    <x v="2"/>
    <s v="Phones"/>
    <s v="Jabra Supreme Plus Driver Edition Headset"/>
    <x v="3411"/>
    <n v="9"/>
    <n v="0.2"/>
    <n v="86.392799999999994"/>
    <n v="0"/>
    <n v="10"/>
    <n v="2016"/>
    <s v="December"/>
    <s v="Q4"/>
  </r>
  <r>
    <n v="4684"/>
    <x v="2318"/>
    <x v="48"/>
    <d v="2016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  <n v="4"/>
    <n v="0.4"/>
    <n v="-56.448"/>
    <n v="5"/>
    <n v="-23.333333333333332"/>
    <n v="2016"/>
    <s v="August"/>
    <s v="Q3"/>
  </r>
  <r>
    <n v="4685"/>
    <x v="2318"/>
    <x v="48"/>
    <d v="2016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x v="3413"/>
    <n v="4"/>
    <n v="0.5"/>
    <n v="-81.94"/>
    <n v="5"/>
    <n v="-50"/>
    <n v="2016"/>
    <s v="August"/>
    <s v="Q3"/>
  </r>
  <r>
    <n v="4686"/>
    <x v="2318"/>
    <x v="48"/>
    <d v="2016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x v="3414"/>
    <n v="2"/>
    <n v="0.7"/>
    <n v="-2.7888000000000002"/>
    <n v="5"/>
    <n v="-80"/>
    <n v="2016"/>
    <s v="August"/>
    <s v="Q3"/>
  </r>
  <r>
    <n v="4687"/>
    <x v="2318"/>
    <x v="48"/>
    <d v="2016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x v="1785"/>
    <n v="7"/>
    <n v="0.2"/>
    <n v="-2.3814000000000002"/>
    <n v="5"/>
    <n v="-22.500000000000004"/>
    <n v="2016"/>
    <s v="August"/>
    <s v="Q3"/>
  </r>
  <r>
    <n v="4688"/>
    <x v="2319"/>
    <x v="890"/>
    <d v="2016-06-30T00:00:00"/>
    <s v="Standard Class"/>
    <s v="HL-15040"/>
    <x v="332"/>
    <x v="0"/>
    <s v="United States"/>
    <s v="Richmond"/>
    <s v="Indiana"/>
    <n v="47374"/>
    <x v="2"/>
    <s v="TEC-PH-10001305"/>
    <x v="2"/>
    <s v="Phones"/>
    <s v="Panasonic KX TS208W Corded phone"/>
    <x v="3415"/>
    <n v="9"/>
    <n v="0"/>
    <n v="123.45480000000001"/>
    <n v="6"/>
    <n v="27.999999999999996"/>
    <n v="2016"/>
    <s v="June"/>
    <s v="Q2"/>
  </r>
  <r>
    <n v="4689"/>
    <x v="2320"/>
    <x v="983"/>
    <d v="2017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  <n v="5"/>
    <n v="0.7"/>
    <n v="-4.7625000000000002"/>
    <n v="4"/>
    <n v="-83.333333333333343"/>
    <n v="2017"/>
    <s v="March"/>
    <s v="Q1"/>
  </r>
  <r>
    <n v="4690"/>
    <x v="2321"/>
    <x v="414"/>
    <d v="2014-12-22T00:00:00"/>
    <s v="First Class"/>
    <s v="CT-11995"/>
    <x v="564"/>
    <x v="0"/>
    <s v="United States"/>
    <s v="Tucson"/>
    <s v="Arizona"/>
    <n v="85705"/>
    <x v="1"/>
    <s v="FUR-FU-10001876"/>
    <x v="0"/>
    <s v="Furnishings"/>
    <s v="Computer Room Manger, 14&quot;"/>
    <x v="3417"/>
    <n v="2"/>
    <n v="0.2"/>
    <n v="10.393599999999999"/>
    <n v="2"/>
    <n v="20"/>
    <n v="2014"/>
    <s v="December"/>
    <s v="Q4"/>
  </r>
  <r>
    <n v="4691"/>
    <x v="2321"/>
    <x v="414"/>
    <d v="2014-12-22T00:00:00"/>
    <s v="First Class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x v="973"/>
    <n v="3"/>
    <n v="0.2"/>
    <n v="21.5928"/>
    <n v="2"/>
    <n v="30"/>
    <n v="2014"/>
    <s v="December"/>
    <s v="Q4"/>
  </r>
  <r>
    <n v="4692"/>
    <x v="2321"/>
    <x v="414"/>
    <d v="2014-12-22T00:00:00"/>
    <s v="First Class"/>
    <s v="CT-11995"/>
    <x v="564"/>
    <x v="0"/>
    <s v="United States"/>
    <s v="Tucson"/>
    <s v="Arizona"/>
    <n v="85705"/>
    <x v="1"/>
    <s v="FUR-CH-10004860"/>
    <x v="0"/>
    <s v="Chairs"/>
    <s v="Global Low Back Tilter Chair"/>
    <x v="2463"/>
    <n v="3"/>
    <n v="0.2"/>
    <n v="-42.4116"/>
    <n v="2"/>
    <n v="-17.5"/>
    <n v="2014"/>
    <s v="December"/>
    <s v="Q4"/>
  </r>
  <r>
    <n v="4693"/>
    <x v="2321"/>
    <x v="414"/>
    <d v="2014-12-22T00:00:00"/>
    <s v="First Class"/>
    <s v="CT-11995"/>
    <x v="564"/>
    <x v="0"/>
    <s v="United States"/>
    <s v="Tucson"/>
    <s v="Arizona"/>
    <n v="85705"/>
    <x v="1"/>
    <s v="OFF-PA-10000357"/>
    <x v="1"/>
    <s v="Paper"/>
    <s v="Xerox 1888"/>
    <x v="1765"/>
    <n v="5"/>
    <n v="0.2"/>
    <n v="77.671999999999997"/>
    <n v="2"/>
    <n v="35"/>
    <n v="2014"/>
    <s v="December"/>
    <s v="Q4"/>
  </r>
  <r>
    <n v="4694"/>
    <x v="2321"/>
    <x v="414"/>
    <d v="2014-12-22T00:00:00"/>
    <s v="First Class"/>
    <s v="CT-11995"/>
    <x v="564"/>
    <x v="0"/>
    <s v="United States"/>
    <s v="Tucson"/>
    <s v="Arizona"/>
    <n v="85705"/>
    <x v="1"/>
    <s v="OFF-PA-10003270"/>
    <x v="1"/>
    <s v="Paper"/>
    <s v="Xerox 1954"/>
    <x v="578"/>
    <n v="2"/>
    <n v="0.2"/>
    <n v="2.64"/>
    <n v="2"/>
    <n v="31.25"/>
    <n v="2014"/>
    <s v="December"/>
    <s v="Q4"/>
  </r>
  <r>
    <n v="4695"/>
    <x v="2322"/>
    <x v="997"/>
    <d v="2015-12-17T00:00:00"/>
    <s v="Same Day"/>
    <s v="JL-15835"/>
    <x v="252"/>
    <x v="0"/>
    <s v="United States"/>
    <s v="Detroit"/>
    <s v="Michigan"/>
    <n v="48205"/>
    <x v="2"/>
    <s v="OFF-BI-10000320"/>
    <x v="1"/>
    <s v="Binders"/>
    <s v="GBC Plastic Binding Combs"/>
    <x v="3418"/>
    <n v="4"/>
    <n v="0"/>
    <n v="14.4648"/>
    <n v="0"/>
    <n v="49"/>
    <n v="2015"/>
    <s v="December"/>
    <s v="Q4"/>
  </r>
  <r>
    <n v="4696"/>
    <x v="2322"/>
    <x v="997"/>
    <d v="2015-12-17T00:00:00"/>
    <s v="Same Day"/>
    <s v="JL-15835"/>
    <x v="252"/>
    <x v="0"/>
    <s v="United States"/>
    <s v="Detroit"/>
    <s v="Michigan"/>
    <n v="48205"/>
    <x v="2"/>
    <s v="FUR-CH-10003846"/>
    <x v="0"/>
    <s v="Chairs"/>
    <s v="Hon Valutask Swivel Chairs"/>
    <x v="3271"/>
    <n v="3"/>
    <n v="0"/>
    <n v="48.470399999999998"/>
    <n v="0"/>
    <n v="16"/>
    <n v="2015"/>
    <s v="December"/>
    <s v="Q4"/>
  </r>
  <r>
    <n v="4697"/>
    <x v="2322"/>
    <x v="997"/>
    <d v="2015-12-17T00:00:00"/>
    <s v="Same Day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x v="3419"/>
    <n v="2"/>
    <n v="0"/>
    <n v="38.437199999999997"/>
    <n v="0"/>
    <n v="26.999999999999996"/>
    <n v="2015"/>
    <s v="December"/>
    <s v="Q4"/>
  </r>
  <r>
    <n v="4698"/>
    <x v="2322"/>
    <x v="997"/>
    <d v="2015-12-17T00:00:00"/>
    <s v="Same Day"/>
    <s v="JL-15835"/>
    <x v="252"/>
    <x v="0"/>
    <s v="United States"/>
    <s v="Detroit"/>
    <s v="Michigan"/>
    <n v="48205"/>
    <x v="2"/>
    <s v="FUR-CH-10003817"/>
    <x v="0"/>
    <s v="Chairs"/>
    <s v="Global Value Steno Chair, Gray"/>
    <x v="3420"/>
    <n v="9"/>
    <n v="0"/>
    <n v="136.66499999999999"/>
    <n v="0"/>
    <n v="25"/>
    <n v="2015"/>
    <s v="December"/>
    <s v="Q4"/>
  </r>
  <r>
    <n v="4699"/>
    <x v="2322"/>
    <x v="997"/>
    <d v="2015-12-17T00:00:00"/>
    <s v="Same Day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  <n v="3"/>
    <n v="0"/>
    <n v="14.8491"/>
    <n v="0"/>
    <n v="7.0000000000000009"/>
    <n v="2015"/>
    <s v="December"/>
    <s v="Q4"/>
  </r>
  <r>
    <n v="4700"/>
    <x v="2323"/>
    <x v="943"/>
    <d v="2017-05-17T00:00:00"/>
    <s v="Standard Class"/>
    <s v="JK-16120"/>
    <x v="451"/>
    <x v="2"/>
    <s v="United States"/>
    <s v="Austin"/>
    <s v="Texas"/>
    <n v="78745"/>
    <x v="2"/>
    <s v="OFF-AR-10003481"/>
    <x v="1"/>
    <s v="Art"/>
    <s v="Newell 348"/>
    <x v="791"/>
    <n v="2"/>
    <n v="0.2"/>
    <n v="0.59040000000000004"/>
    <n v="6"/>
    <n v="11.25"/>
    <n v="2017"/>
    <s v="May"/>
    <s v="Q2"/>
  </r>
  <r>
    <n v="4701"/>
    <x v="2323"/>
    <x v="943"/>
    <d v="2017-05-17T00:00:00"/>
    <s v="Standard Class"/>
    <s v="JK-16120"/>
    <x v="451"/>
    <x v="2"/>
    <s v="United States"/>
    <s v="Austin"/>
    <s v="Texas"/>
    <n v="78745"/>
    <x v="2"/>
    <s v="OFF-ST-10004180"/>
    <x v="1"/>
    <s v="Storage"/>
    <s v="Safco Commercial Shelving"/>
    <x v="3422"/>
    <n v="2"/>
    <n v="0.2"/>
    <n v="-14.8832"/>
    <n v="6"/>
    <n v="-20"/>
    <n v="2017"/>
    <s v="May"/>
    <s v="Q2"/>
  </r>
  <r>
    <n v="4702"/>
    <x v="2323"/>
    <x v="943"/>
    <d v="2017-05-17T00:00:00"/>
    <s v="Standard Class"/>
    <s v="JK-16120"/>
    <x v="451"/>
    <x v="2"/>
    <s v="United States"/>
    <s v="Austin"/>
    <s v="Texas"/>
    <n v="78745"/>
    <x v="2"/>
    <s v="OFF-PA-10003657"/>
    <x v="1"/>
    <s v="Paper"/>
    <s v="Xerox 1927"/>
    <x v="1297"/>
    <n v="2"/>
    <n v="0.2"/>
    <n v="2.14"/>
    <n v="6"/>
    <n v="31.25"/>
    <n v="2017"/>
    <s v="May"/>
    <s v="Q2"/>
  </r>
  <r>
    <n v="4703"/>
    <x v="2323"/>
    <x v="943"/>
    <d v="2017-05-17T00:00:00"/>
    <s v="Standard Class"/>
    <s v="JK-16120"/>
    <x v="451"/>
    <x v="2"/>
    <s v="United States"/>
    <s v="Austin"/>
    <s v="Texas"/>
    <n v="78745"/>
    <x v="2"/>
    <s v="FUR-FU-10001967"/>
    <x v="0"/>
    <s v="Furnishings"/>
    <s v="Telescoping Adjustable Floor Lamp"/>
    <x v="3423"/>
    <n v="1"/>
    <n v="0.6"/>
    <n v="-6.9965000000000002"/>
    <n v="6"/>
    <n v="-87.5"/>
    <n v="2017"/>
    <s v="May"/>
    <s v="Q2"/>
  </r>
  <r>
    <n v="4704"/>
    <x v="2324"/>
    <x v="890"/>
    <d v="2016-06-28T00:00:00"/>
    <s v="Standard Class"/>
    <s v="DH-13075"/>
    <x v="704"/>
    <x v="1"/>
    <s v="United States"/>
    <s v="Houston"/>
    <s v="Texas"/>
    <n v="77095"/>
    <x v="2"/>
    <s v="OFF-AP-10002082"/>
    <x v="1"/>
    <s v="Appliances"/>
    <s v="Holmes HEPA Air Purifier"/>
    <x v="3424"/>
    <n v="2"/>
    <n v="0.8"/>
    <n v="-19.602"/>
    <n v="4"/>
    <n v="-225"/>
    <n v="2016"/>
    <s v="June"/>
    <s v="Q2"/>
  </r>
  <r>
    <n v="4705"/>
    <x v="2325"/>
    <x v="624"/>
    <d v="2016-05-18T00:00:00"/>
    <s v="First Class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x v="3425"/>
    <n v="7"/>
    <n v="0"/>
    <n v="18.8993"/>
    <n v="1"/>
    <n v="28.999999999999996"/>
    <n v="2016"/>
    <s v="May"/>
    <s v="Q2"/>
  </r>
  <r>
    <n v="4706"/>
    <x v="2325"/>
    <x v="624"/>
    <d v="2016-05-18T00:00:00"/>
    <s v="First Class"/>
    <s v="AG-10900"/>
    <x v="151"/>
    <x v="0"/>
    <s v="United States"/>
    <s v="Waterbury"/>
    <s v="Connecticut"/>
    <n v="6708"/>
    <x v="3"/>
    <s v="OFF-LA-10002475"/>
    <x v="1"/>
    <s v="Labels"/>
    <s v="Avery 519"/>
    <x v="2"/>
    <n v="2"/>
    <n v="0"/>
    <n v="6.8714000000000004"/>
    <n v="1"/>
    <n v="47"/>
    <n v="2016"/>
    <s v="May"/>
    <s v="Q2"/>
  </r>
  <r>
    <n v="4707"/>
    <x v="2325"/>
    <x v="624"/>
    <d v="2016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x v="3426"/>
    <n v="4"/>
    <n v="0"/>
    <n v="17.324000000000002"/>
    <n v="1"/>
    <n v="10"/>
    <n v="2016"/>
    <s v="May"/>
    <s v="Q2"/>
  </r>
  <r>
    <n v="4708"/>
    <x v="2326"/>
    <x v="222"/>
    <d v="2017-06-30T00:00:00"/>
    <s v="First Class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x v="1630"/>
    <n v="5"/>
    <n v="0.2"/>
    <n v="302.37299999999999"/>
    <n v="1"/>
    <n v="33.75"/>
    <n v="2017"/>
    <s v="June"/>
    <s v="Q2"/>
  </r>
  <r>
    <n v="4709"/>
    <x v="2326"/>
    <x v="222"/>
    <d v="2017-06-30T00:00:00"/>
    <s v="First Class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x v="3427"/>
    <n v="3"/>
    <n v="0"/>
    <n v="39.213000000000001"/>
    <n v="1"/>
    <n v="30"/>
    <n v="2017"/>
    <s v="June"/>
    <s v="Q2"/>
  </r>
  <r>
    <n v="4710"/>
    <x v="2326"/>
    <x v="222"/>
    <d v="2017-06-30T00:00:00"/>
    <s v="First Class"/>
    <s v="WB-21850"/>
    <x v="576"/>
    <x v="0"/>
    <s v="United States"/>
    <s v="Los Angeles"/>
    <s v="California"/>
    <n v="90049"/>
    <x v="1"/>
    <s v="OFF-AR-10000255"/>
    <x v="1"/>
    <s v="Art"/>
    <s v="Newell 328"/>
    <x v="2582"/>
    <n v="2"/>
    <n v="0"/>
    <n v="3.0367999999999999"/>
    <n v="1"/>
    <n v="26"/>
    <n v="2017"/>
    <s v="June"/>
    <s v="Q2"/>
  </r>
  <r>
    <n v="4711"/>
    <x v="2326"/>
    <x v="222"/>
    <d v="2017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x v="1030"/>
    <n v="3"/>
    <n v="0"/>
    <n v="22.4316"/>
    <n v="1"/>
    <n v="36"/>
    <n v="2017"/>
    <s v="June"/>
    <s v="Q2"/>
  </r>
  <r>
    <n v="4712"/>
    <x v="2327"/>
    <x v="691"/>
    <d v="2014-03-31T00:00:00"/>
    <s v="Same Day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x v="3428"/>
    <n v="1"/>
    <n v="0.7"/>
    <n v="-0.59640000000000004"/>
    <n v="0"/>
    <n v="-70"/>
    <n v="2014"/>
    <s v="March"/>
    <s v="Q1"/>
  </r>
  <r>
    <n v="4713"/>
    <x v="2328"/>
    <x v="757"/>
    <d v="2014-12-21T00:00:00"/>
    <s v="Standard Class"/>
    <s v="EJ-13720"/>
    <x v="719"/>
    <x v="0"/>
    <s v="United States"/>
    <s v="Huntsville"/>
    <s v="Texas"/>
    <n v="77340"/>
    <x v="2"/>
    <s v="OFF-PA-10000029"/>
    <x v="1"/>
    <s v="Paper"/>
    <s v="Xerox 224"/>
    <x v="1566"/>
    <n v="7"/>
    <n v="0.2"/>
    <n v="12.700799999999999"/>
    <n v="5"/>
    <n v="35"/>
    <n v="2014"/>
    <s v="December"/>
    <s v="Q4"/>
  </r>
  <r>
    <n v="4714"/>
    <x v="2328"/>
    <x v="757"/>
    <d v="2014-12-21T00:00:00"/>
    <s v="Standard Class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  <n v="2"/>
    <n v="0.6"/>
    <n v="-74.952600000000004"/>
    <n v="5"/>
    <n v="-132.50000000000003"/>
    <n v="2014"/>
    <s v="December"/>
    <s v="Q4"/>
  </r>
  <r>
    <n v="4715"/>
    <x v="2329"/>
    <x v="796"/>
    <d v="2017-05-20T00:00:00"/>
    <s v="First Class"/>
    <s v="AB-10105"/>
    <x v="455"/>
    <x v="0"/>
    <s v="United States"/>
    <s v="Portland"/>
    <s v="Oregon"/>
    <n v="97206"/>
    <x v="1"/>
    <s v="TEC-PH-10002200"/>
    <x v="2"/>
    <s v="Phones"/>
    <s v="Aastra 6757i CT Wireless VoIP phone"/>
    <x v="3430"/>
    <n v="2"/>
    <n v="0.2"/>
    <n v="38.779200000000003"/>
    <n v="2"/>
    <n v="11.25"/>
    <n v="2017"/>
    <s v="May"/>
    <s v="Q2"/>
  </r>
  <r>
    <n v="4716"/>
    <x v="2330"/>
    <x v="793"/>
    <d v="2015-05-16T00:00:00"/>
    <s v="Standard Class"/>
    <s v="LT-16765"/>
    <x v="398"/>
    <x v="0"/>
    <s v="United States"/>
    <s v="Louisville"/>
    <s v="Colorado"/>
    <n v="80027"/>
    <x v="1"/>
    <s v="TEC-PH-10000441"/>
    <x v="2"/>
    <s v="Phones"/>
    <s v="VTech DS6151"/>
    <x v="1212"/>
    <n v="2"/>
    <n v="0.2"/>
    <n v="20.1584"/>
    <n v="4"/>
    <n v="10"/>
    <n v="2015"/>
    <s v="May"/>
    <s v="Q2"/>
  </r>
  <r>
    <n v="4717"/>
    <x v="2331"/>
    <x v="734"/>
    <d v="2017-12-07T00:00:00"/>
    <s v="Second Class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x v="3431"/>
    <n v="2"/>
    <n v="0"/>
    <n v="88.733199999999997"/>
    <n v="4"/>
    <n v="17"/>
    <n v="2017"/>
    <s v="December"/>
    <s v="Q4"/>
  </r>
  <r>
    <n v="4718"/>
    <x v="2332"/>
    <x v="295"/>
    <d v="2015-12-17T00:00:00"/>
    <s v="Standard Class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x v="3432"/>
    <n v="3"/>
    <n v="0"/>
    <n v="2.2193999999999998"/>
    <n v="5"/>
    <n v="26.999999999999996"/>
    <n v="2015"/>
    <s v="December"/>
    <s v="Q4"/>
  </r>
  <r>
    <n v="4719"/>
    <x v="2333"/>
    <x v="998"/>
    <d v="2015-10-11T00:00:00"/>
    <s v="First Class"/>
    <s v="DJ-13420"/>
    <x v="249"/>
    <x v="1"/>
    <s v="United States"/>
    <s v="San Francisco"/>
    <s v="California"/>
    <n v="94109"/>
    <x v="1"/>
    <s v="OFF-PA-10004101"/>
    <x v="1"/>
    <s v="Paper"/>
    <s v="Xerox 1894"/>
    <x v="1544"/>
    <n v="7"/>
    <n v="0"/>
    <n v="21.7728"/>
    <n v="1"/>
    <n v="48"/>
    <n v="2015"/>
    <s v="October"/>
    <s v="Q4"/>
  </r>
  <r>
    <n v="4720"/>
    <x v="2334"/>
    <x v="24"/>
    <d v="2015-04-20T00:00:00"/>
    <s v="Second Class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  <n v="7"/>
    <n v="0"/>
    <n v="9.4717000000000002"/>
    <n v="2"/>
    <n v="1"/>
    <n v="2015"/>
    <s v="April"/>
    <s v="Q2"/>
  </r>
  <r>
    <n v="4721"/>
    <x v="2334"/>
    <x v="24"/>
    <d v="2015-04-20T00:00:00"/>
    <s v="Second Class"/>
    <s v="DE-13255"/>
    <x v="368"/>
    <x v="2"/>
    <s v="United States"/>
    <s v="Los Angeles"/>
    <s v="California"/>
    <n v="90004"/>
    <x v="1"/>
    <s v="OFF-PA-10000483"/>
    <x v="1"/>
    <s v="Paper"/>
    <s v="Xerox 19"/>
    <x v="1156"/>
    <n v="2"/>
    <n v="0"/>
    <n v="27.882000000000001"/>
    <n v="2"/>
    <n v="45"/>
    <n v="2015"/>
    <s v="April"/>
    <s v="Q2"/>
  </r>
  <r>
    <n v="4722"/>
    <x v="2335"/>
    <x v="159"/>
    <d v="2014-06-11T00:00:00"/>
    <s v="Second Class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x v="3434"/>
    <n v="3"/>
    <n v="0.5"/>
    <n v="-209.76929999999999"/>
    <n v="4"/>
    <n v="-77.999999999999986"/>
    <n v="2014"/>
    <s v="June"/>
    <s v="Q2"/>
  </r>
  <r>
    <n v="4723"/>
    <x v="2336"/>
    <x v="853"/>
    <d v="2017-09-07T00:00:00"/>
    <s v="Standard Class"/>
    <s v="CK-12325"/>
    <x v="278"/>
    <x v="2"/>
    <s v="United States"/>
    <s v="Seattle"/>
    <s v="Washington"/>
    <n v="98103"/>
    <x v="1"/>
    <s v="OFF-AR-10001166"/>
    <x v="1"/>
    <s v="Art"/>
    <s v="Staples in misc. colors"/>
    <x v="3435"/>
    <n v="1"/>
    <n v="0"/>
    <n v="2.9561999999999999"/>
    <n v="6"/>
    <n v="39"/>
    <n v="2017"/>
    <s v="September"/>
    <s v="Q3"/>
  </r>
  <r>
    <n v="4724"/>
    <x v="2337"/>
    <x v="730"/>
    <d v="2016-05-22T00:00:00"/>
    <s v="Same Day"/>
    <s v="JF-15490"/>
    <x v="223"/>
    <x v="0"/>
    <s v="United States"/>
    <s v="Athens"/>
    <s v="Georgia"/>
    <n v="30605"/>
    <x v="0"/>
    <s v="OFF-LA-10004345"/>
    <x v="1"/>
    <s v="Labels"/>
    <s v="Avery 493"/>
    <x v="1646"/>
    <n v="3"/>
    <n v="0"/>
    <n v="7.2176999999999998"/>
    <n v="0"/>
    <n v="49"/>
    <n v="2016"/>
    <s v="May"/>
    <s v="Q2"/>
  </r>
  <r>
    <n v="4725"/>
    <x v="2338"/>
    <x v="583"/>
    <d v="2016-11-15T00:00:00"/>
    <s v="Standard Class"/>
    <s v="LB-16795"/>
    <x v="697"/>
    <x v="2"/>
    <s v="United States"/>
    <s v="Apopka"/>
    <s v="Florida"/>
    <n v="32712"/>
    <x v="0"/>
    <s v="OFF-BI-10002852"/>
    <x v="1"/>
    <s v="Binders"/>
    <s v="Ibico Standard Transparent Covers"/>
    <x v="3436"/>
    <n v="2"/>
    <n v="0.7"/>
    <n v="-6.9215999999999998"/>
    <n v="4"/>
    <n v="-70"/>
    <n v="2016"/>
    <s v="November"/>
    <s v="Q4"/>
  </r>
  <r>
    <n v="4726"/>
    <x v="2338"/>
    <x v="583"/>
    <d v="2016-11-15T00:00:00"/>
    <s v="Standard Class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x v="3437"/>
    <n v="3"/>
    <n v="0.2"/>
    <n v="50.3658"/>
    <n v="4"/>
    <n v="7.5"/>
    <n v="2016"/>
    <s v="November"/>
    <s v="Q4"/>
  </r>
  <r>
    <n v="4727"/>
    <x v="2339"/>
    <x v="641"/>
    <d v="2014-11-29T00:00:00"/>
    <s v="Second Class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  <n v="4"/>
    <n v="0"/>
    <n v="55.896000000000001"/>
    <n v="4"/>
    <n v="5"/>
    <n v="2014"/>
    <s v="November"/>
    <s v="Q4"/>
  </r>
  <r>
    <n v="4728"/>
    <x v="2339"/>
    <x v="641"/>
    <d v="2014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x v="3438"/>
    <n v="3"/>
    <n v="0.2"/>
    <n v="-37.943399999999997"/>
    <n v="4"/>
    <n v="-13.749999999999998"/>
    <n v="2014"/>
    <s v="November"/>
    <s v="Q4"/>
  </r>
  <r>
    <n v="4729"/>
    <x v="2340"/>
    <x v="845"/>
    <d v="2014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x v="3439"/>
    <n v="7"/>
    <n v="0.2"/>
    <n v="46.179000000000002"/>
    <n v="5"/>
    <n v="37.5"/>
    <n v="2014"/>
    <s v="November"/>
    <s v="Q4"/>
  </r>
  <r>
    <n v="4730"/>
    <x v="2341"/>
    <x v="427"/>
    <d v="2016-07-23T00:00:00"/>
    <s v="Second Class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x v="3440"/>
    <n v="3"/>
    <n v="0.2"/>
    <n v="3.3098999999999998"/>
    <n v="5"/>
    <n v="21.25"/>
    <n v="2016"/>
    <s v="July"/>
    <s v="Q3"/>
  </r>
  <r>
    <n v="4731"/>
    <x v="2342"/>
    <x v="368"/>
    <d v="2015-03-31T00:00:00"/>
    <s v="Second Class"/>
    <s v="RB-19435"/>
    <x v="579"/>
    <x v="0"/>
    <s v="United States"/>
    <s v="San Diego"/>
    <s v="California"/>
    <n v="92105"/>
    <x v="1"/>
    <s v="OFF-PA-10001736"/>
    <x v="1"/>
    <s v="Paper"/>
    <s v="Xerox 1880"/>
    <x v="3441"/>
    <n v="6"/>
    <n v="0"/>
    <n v="99.940799999999996"/>
    <n v="2"/>
    <n v="47"/>
    <n v="2015"/>
    <s v="March"/>
    <s v="Q1"/>
  </r>
  <r>
    <n v="4732"/>
    <x v="2342"/>
    <x v="368"/>
    <d v="2015-03-31T00:00:00"/>
    <s v="Second Class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x v="3442"/>
    <n v="3"/>
    <n v="0"/>
    <n v="4.5401999999999996"/>
    <n v="2"/>
    <n v="46"/>
    <n v="2015"/>
    <s v="March"/>
    <s v="Q1"/>
  </r>
  <r>
    <n v="4733"/>
    <x v="2342"/>
    <x v="368"/>
    <d v="2015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x v="3443"/>
    <n v="3"/>
    <n v="0"/>
    <n v="20.767499999999998"/>
    <n v="2"/>
    <n v="38.999999999999993"/>
    <n v="2015"/>
    <s v="March"/>
    <s v="Q1"/>
  </r>
  <r>
    <n v="4734"/>
    <x v="2342"/>
    <x v="368"/>
    <d v="2015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x v="544"/>
    <n v="3"/>
    <n v="0"/>
    <n v="9.5616000000000003"/>
    <n v="2"/>
    <n v="48"/>
    <n v="2015"/>
    <s v="March"/>
    <s v="Q1"/>
  </r>
  <r>
    <n v="4735"/>
    <x v="2343"/>
    <x v="281"/>
    <d v="2016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x v="3444"/>
    <n v="3"/>
    <n v="0.1"/>
    <n v="146.38800000000001"/>
    <n v="5"/>
    <n v="22.222222222222225"/>
    <n v="2016"/>
    <s v="April"/>
    <s v="Q2"/>
  </r>
  <r>
    <n v="4736"/>
    <x v="2344"/>
    <x v="385"/>
    <d v="2015-06-19T00:00:00"/>
    <s v="Standard Class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x v="338"/>
    <n v="2"/>
    <n v="0"/>
    <n v="3.8822000000000001"/>
    <n v="6"/>
    <n v="47"/>
    <n v="2015"/>
    <s v="June"/>
    <s v="Q2"/>
  </r>
  <r>
    <n v="4737"/>
    <x v="2344"/>
    <x v="385"/>
    <d v="2015-06-19T00:00:00"/>
    <s v="Standard Class"/>
    <s v="PS-19045"/>
    <x v="390"/>
    <x v="2"/>
    <s v="United States"/>
    <s v="Lewiston"/>
    <s v="Maine"/>
    <n v="4240"/>
    <x v="3"/>
    <s v="OFF-BI-10002824"/>
    <x v="1"/>
    <s v="Binders"/>
    <s v="Recycled Easel Ring Binders"/>
    <x v="3445"/>
    <n v="2"/>
    <n v="0"/>
    <n v="13.428000000000001"/>
    <n v="6"/>
    <n v="45"/>
    <n v="2015"/>
    <s v="June"/>
    <s v="Q2"/>
  </r>
  <r>
    <n v="4738"/>
    <x v="2344"/>
    <x v="385"/>
    <d v="2015-06-19T00:00:00"/>
    <s v="Standard Class"/>
    <s v="PS-19045"/>
    <x v="390"/>
    <x v="2"/>
    <s v="United States"/>
    <s v="Lewiston"/>
    <s v="Maine"/>
    <n v="4240"/>
    <x v="3"/>
    <s v="TEC-AC-10003657"/>
    <x v="2"/>
    <s v="Accessories"/>
    <s v="Lenovo 17-Key USB Numeric Keypad"/>
    <x v="3446"/>
    <n v="2"/>
    <n v="0"/>
    <n v="14.9556"/>
    <n v="6"/>
    <n v="22"/>
    <n v="2015"/>
    <s v="June"/>
    <s v="Q2"/>
  </r>
  <r>
    <n v="4739"/>
    <x v="2345"/>
    <x v="954"/>
    <d v="2015-02-24T00:00:00"/>
    <s v="Standard Class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  <n v="2"/>
    <n v="0"/>
    <n v="28.087599999999998"/>
    <n v="6"/>
    <n v="46"/>
    <n v="2015"/>
    <s v="February"/>
    <s v="Q1"/>
  </r>
  <r>
    <n v="4740"/>
    <x v="2345"/>
    <x v="954"/>
    <d v="2015-02-24T00:00:00"/>
    <s v="Standard Class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x v="3448"/>
    <n v="1"/>
    <n v="0.2"/>
    <n v="-0.88859999999999995"/>
    <n v="6"/>
    <n v="-2.5"/>
    <n v="2015"/>
    <s v="February"/>
    <s v="Q1"/>
  </r>
  <r>
    <n v="4741"/>
    <x v="2346"/>
    <x v="105"/>
    <d v="2017-11-16T00:00:00"/>
    <s v="Standard Class"/>
    <s v="CS-12355"/>
    <x v="394"/>
    <x v="0"/>
    <s v="United States"/>
    <s v="Seattle"/>
    <s v="Washington"/>
    <n v="98115"/>
    <x v="1"/>
    <s v="OFF-LA-10004853"/>
    <x v="1"/>
    <s v="Labels"/>
    <s v="Avery 483"/>
    <x v="739"/>
    <n v="2"/>
    <n v="0"/>
    <n v="4.5815999999999999"/>
    <n v="4"/>
    <n v="46"/>
    <n v="2017"/>
    <s v="November"/>
    <s v="Q4"/>
  </r>
  <r>
    <n v="4742"/>
    <x v="2346"/>
    <x v="105"/>
    <d v="2017-11-16T00:00:00"/>
    <s v="Standard Class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x v="3214"/>
    <n v="3"/>
    <n v="0"/>
    <n v="2.3025000000000002"/>
    <n v="4"/>
    <n v="25"/>
    <n v="2017"/>
    <s v="November"/>
    <s v="Q4"/>
  </r>
  <r>
    <n v="4743"/>
    <x v="2346"/>
    <x v="105"/>
    <d v="2017-11-16T00:00:00"/>
    <s v="Standard Class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x v="1048"/>
    <n v="3"/>
    <n v="0"/>
    <n v="8.0997000000000003"/>
    <n v="4"/>
    <n v="29.000000000000004"/>
    <n v="2017"/>
    <s v="November"/>
    <s v="Q4"/>
  </r>
  <r>
    <n v="4744"/>
    <x v="2347"/>
    <x v="916"/>
    <d v="2017-03-05T00:00:00"/>
    <s v="Same Day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x v="2263"/>
    <n v="2"/>
    <n v="0"/>
    <n v="2.528"/>
    <n v="0"/>
    <n v="32"/>
    <n v="2017"/>
    <s v="March"/>
    <s v="Q1"/>
  </r>
  <r>
    <n v="4745"/>
    <x v="2347"/>
    <x v="916"/>
    <d v="2017-03-05T00:00:00"/>
    <s v="Same Day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x v="3449"/>
    <n v="4"/>
    <n v="0"/>
    <n v="57.501600000000003"/>
    <n v="0"/>
    <n v="26"/>
    <n v="2017"/>
    <s v="March"/>
    <s v="Q1"/>
  </r>
  <r>
    <n v="4746"/>
    <x v="2347"/>
    <x v="916"/>
    <d v="2017-03-05T00:00:00"/>
    <s v="Same Day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x v="3346"/>
    <n v="2"/>
    <n v="0"/>
    <n v="62.700400000000002"/>
    <n v="0"/>
    <n v="49.000000000000007"/>
    <n v="2017"/>
    <s v="March"/>
    <s v="Q1"/>
  </r>
  <r>
    <n v="4747"/>
    <x v="2347"/>
    <x v="916"/>
    <d v="2017-03-05T00:00:00"/>
    <s v="Same Day"/>
    <s v="JD-16060"/>
    <x v="148"/>
    <x v="0"/>
    <s v="United States"/>
    <s v="Rochester"/>
    <s v="Minnesota"/>
    <n v="55901"/>
    <x v="2"/>
    <s v="OFF-BI-10001097"/>
    <x v="1"/>
    <s v="Binders"/>
    <s v="Avery Hole Reinforcements"/>
    <x v="3450"/>
    <n v="3"/>
    <n v="0"/>
    <n v="9.1580999999999992"/>
    <n v="0"/>
    <n v="48.999999999999993"/>
    <n v="2017"/>
    <s v="March"/>
    <s v="Q1"/>
  </r>
  <r>
    <n v="4748"/>
    <x v="2348"/>
    <x v="84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s v="Elite 5&quot; Scissors"/>
    <x v="3451"/>
    <n v="3"/>
    <n v="0"/>
    <n v="7.6050000000000004"/>
    <n v="0"/>
    <n v="30"/>
    <n v="2016"/>
    <s v="March"/>
    <s v="Q1"/>
  </r>
  <r>
    <n v="4749"/>
    <x v="2348"/>
    <x v="84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x v="2629"/>
    <n v="3"/>
    <n v="0"/>
    <n v="11.995200000000001"/>
    <n v="0"/>
    <n v="34"/>
    <n v="2016"/>
    <s v="March"/>
    <s v="Q1"/>
  </r>
  <r>
    <n v="4750"/>
    <x v="2349"/>
    <x v="435"/>
    <d v="2016-12-25T00:00:00"/>
    <s v="First Class"/>
    <s v="BV-11245"/>
    <x v="296"/>
    <x v="1"/>
    <s v="United States"/>
    <s v="Seattle"/>
    <s v="Washington"/>
    <n v="98103"/>
    <x v="1"/>
    <s v="OFF-PA-10002986"/>
    <x v="1"/>
    <s v="Paper"/>
    <s v="Xerox 1898"/>
    <x v="653"/>
    <n v="5"/>
    <n v="0"/>
    <n v="16.032"/>
    <n v="1"/>
    <n v="48.000000000000007"/>
    <n v="2016"/>
    <s v="December"/>
    <s v="Q4"/>
  </r>
  <r>
    <n v="4751"/>
    <x v="2350"/>
    <x v="877"/>
    <d v="2016-10-09T00:00:00"/>
    <s v="First Class"/>
    <s v="DL-13495"/>
    <x v="393"/>
    <x v="1"/>
    <s v="United States"/>
    <s v="Spokane"/>
    <s v="Washington"/>
    <n v="99207"/>
    <x v="1"/>
    <s v="TEC-MA-10001972"/>
    <x v="2"/>
    <s v="Machines"/>
    <s v="Okidata C331dn Printer"/>
    <x v="2471"/>
    <n v="3"/>
    <n v="0.2"/>
    <n v="62.82"/>
    <n v="2"/>
    <n v="7.5"/>
    <n v="2016"/>
    <s v="October"/>
    <s v="Q4"/>
  </r>
  <r>
    <n v="4752"/>
    <x v="2351"/>
    <x v="10"/>
    <d v="2016-12-13T00:00:00"/>
    <s v="Standard Class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x v="1374"/>
    <n v="3"/>
    <n v="0.2"/>
    <n v="-9.1530000000000005"/>
    <n v="4"/>
    <n v="-22.5"/>
    <n v="2016"/>
    <s v="December"/>
    <s v="Q4"/>
  </r>
  <r>
    <n v="4753"/>
    <x v="2352"/>
    <x v="225"/>
    <d v="2017-11-24T00:00:00"/>
    <s v="Standard Class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x v="3452"/>
    <n v="2"/>
    <n v="0.2"/>
    <n v="-23.5764"/>
    <n v="4"/>
    <n v="-11.249999999999998"/>
    <n v="2017"/>
    <s v="November"/>
    <s v="Q4"/>
  </r>
  <r>
    <n v="4754"/>
    <x v="2353"/>
    <x v="295"/>
    <d v="2015-12-16T00:00:00"/>
    <s v="Standard Class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x v="4"/>
    <n v="4"/>
    <n v="0.2"/>
    <n v="6.4307999999999996"/>
    <n v="4"/>
    <n v="28.749999999999996"/>
    <n v="2015"/>
    <s v="December"/>
    <s v="Q4"/>
  </r>
  <r>
    <n v="4755"/>
    <x v="2354"/>
    <x v="447"/>
    <d v="2017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s v="GBC Instant Report Kit"/>
    <x v="2350"/>
    <n v="2"/>
    <n v="0.7"/>
    <n v="-2.5880000000000001"/>
    <n v="5"/>
    <n v="-66.666666666666657"/>
    <n v="2017"/>
    <s v="February"/>
    <s v="Q1"/>
  </r>
  <r>
    <n v="4756"/>
    <x v="2354"/>
    <x v="447"/>
    <d v="2017-02-08T00:00:00"/>
    <s v="Standard Class"/>
    <s v="SC-20380"/>
    <x v="618"/>
    <x v="0"/>
    <s v="United States"/>
    <s v="Pembroke Pines"/>
    <s v="Florida"/>
    <n v="33024"/>
    <x v="0"/>
    <s v="OFF-PA-10004381"/>
    <x v="1"/>
    <s v="Paper"/>
    <s v="14-7/8 x 11 Blue Bar Computer Printout Paper"/>
    <x v="905"/>
    <n v="3"/>
    <n v="0.2"/>
    <n v="40.3536"/>
    <n v="5"/>
    <n v="35"/>
    <n v="2017"/>
    <s v="February"/>
    <s v="Q1"/>
  </r>
  <r>
    <n v="4757"/>
    <x v="2355"/>
    <x v="296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x v="3453"/>
    <n v="2"/>
    <n v="0.7"/>
    <n v="-1.5264"/>
    <n v="4"/>
    <n v="-80"/>
    <n v="2017"/>
    <s v="September"/>
    <s v="Q3"/>
  </r>
  <r>
    <n v="4758"/>
    <x v="2356"/>
    <x v="504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s v="GBC Linen Binding Covers"/>
    <x v="3454"/>
    <n v="7"/>
    <n v="0.8"/>
    <n v="-69.395200000000003"/>
    <n v="5"/>
    <n v="-160"/>
    <n v="2017"/>
    <s v="April"/>
    <s v="Q2"/>
  </r>
  <r>
    <n v="4759"/>
    <x v="2357"/>
    <x v="935"/>
    <d v="2014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s v="Panasonic KX-TG9471B"/>
    <x v="2243"/>
    <n v="4"/>
    <n v="0"/>
    <n v="219.50880000000001"/>
    <n v="4"/>
    <n v="27.999999999999996"/>
    <n v="2014"/>
    <s v="November"/>
    <s v="Q4"/>
  </r>
  <r>
    <n v="4760"/>
    <x v="2357"/>
    <x v="935"/>
    <d v="2014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s v="Surelock Post Binders"/>
    <x v="780"/>
    <n v="2"/>
    <n v="0.2"/>
    <n v="18.335999999999999"/>
    <n v="4"/>
    <n v="37.499999999999993"/>
    <n v="2014"/>
    <s v="November"/>
    <s v="Q4"/>
  </r>
  <r>
    <n v="4761"/>
    <x v="2357"/>
    <x v="935"/>
    <d v="2014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  <n v="2"/>
    <n v="0.2"/>
    <n v="2.8477999999999999"/>
    <n v="4"/>
    <n v="36.25"/>
    <n v="2014"/>
    <s v="November"/>
    <s v="Q4"/>
  </r>
  <r>
    <n v="4762"/>
    <x v="2358"/>
    <x v="945"/>
    <d v="2017-01-04T00:00:00"/>
    <s v="Standard Class"/>
    <s v="BM-11785"/>
    <x v="298"/>
    <x v="0"/>
    <s v="United States"/>
    <s v="Columbus"/>
    <s v="Ohio"/>
    <n v="43229"/>
    <x v="3"/>
    <s v="OFF-LA-10003720"/>
    <x v="1"/>
    <s v="Labels"/>
    <s v="Avery 487"/>
    <x v="2144"/>
    <n v="2"/>
    <n v="0.2"/>
    <n v="1.9925999999999999"/>
    <n v="5"/>
    <n v="33.75"/>
    <n v="2016"/>
    <s v="December"/>
    <s v="Q4"/>
  </r>
  <r>
    <n v="4763"/>
    <x v="2358"/>
    <x v="945"/>
    <d v="2017-01-04T00:00:00"/>
    <s v="Standard Class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x v="3456"/>
    <n v="2"/>
    <n v="0.2"/>
    <n v="1.0284"/>
    <n v="5"/>
    <n v="7.5"/>
    <n v="2016"/>
    <s v="December"/>
    <s v="Q4"/>
  </r>
  <r>
    <n v="4764"/>
    <x v="2359"/>
    <x v="328"/>
    <d v="2014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s v="Tyvek Interoffice Envelopes, 9 1/2&quot; x 12 1/2&quot;, 100/Box"/>
    <x v="1091"/>
    <n v="3"/>
    <n v="0"/>
    <n v="85.981800000000007"/>
    <n v="4"/>
    <n v="47"/>
    <n v="2014"/>
    <s v="September"/>
    <s v="Q3"/>
  </r>
  <r>
    <n v="4765"/>
    <x v="2360"/>
    <x v="221"/>
    <d v="2017-11-27T00:00:00"/>
    <s v="First Class"/>
    <s v="PG-18820"/>
    <x v="310"/>
    <x v="0"/>
    <s v="United States"/>
    <s v="San Francisco"/>
    <s v="California"/>
    <n v="94110"/>
    <x v="1"/>
    <s v="OFF-AR-10001860"/>
    <x v="1"/>
    <s v="Art"/>
    <s v="BIC Liqua Brite Liner"/>
    <x v="3457"/>
    <n v="4"/>
    <n v="0"/>
    <n v="9.9936000000000007"/>
    <n v="3"/>
    <n v="36"/>
    <n v="2017"/>
    <s v="November"/>
    <s v="Q4"/>
  </r>
  <r>
    <n v="4766"/>
    <x v="2361"/>
    <x v="999"/>
    <d v="2015-04-28T00:00:00"/>
    <s v="Standard Class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x v="2416"/>
    <n v="1"/>
    <n v="0"/>
    <n v="7.5370999999999997"/>
    <n v="4"/>
    <n v="28.999999999999996"/>
    <n v="2015"/>
    <s v="April"/>
    <s v="Q2"/>
  </r>
  <r>
    <n v="4767"/>
    <x v="2362"/>
    <x v="1000"/>
    <d v="2015-03-12T00:00:00"/>
    <s v="First Class"/>
    <s v="NS-18640"/>
    <x v="374"/>
    <x v="1"/>
    <s v="United States"/>
    <s v="San Antonio"/>
    <s v="Texas"/>
    <n v="78207"/>
    <x v="2"/>
    <s v="TEC-AC-10002473"/>
    <x v="2"/>
    <s v="Accessories"/>
    <s v="Maxell 4.7GB DVD-R"/>
    <x v="3458"/>
    <n v="5"/>
    <n v="0.2"/>
    <n v="29.798999999999999"/>
    <n v="3"/>
    <n v="26.25"/>
    <n v="2015"/>
    <s v="March"/>
    <s v="Q1"/>
  </r>
  <r>
    <n v="4768"/>
    <x v="2362"/>
    <x v="1000"/>
    <d v="2015-03-12T00:00:00"/>
    <s v="First Class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x v="3459"/>
    <n v="3"/>
    <n v="0.2"/>
    <n v="22.4925"/>
    <n v="3"/>
    <n v="6.25"/>
    <n v="2015"/>
    <s v="March"/>
    <s v="Q1"/>
  </r>
  <r>
    <n v="4769"/>
    <x v="2363"/>
    <x v="455"/>
    <d v="2017-06-03T00:00:00"/>
    <s v="Same Day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x v="863"/>
    <n v="4"/>
    <n v="0.2"/>
    <n v="9.1872000000000007"/>
    <n v="1"/>
    <n v="36.25"/>
    <n v="2017"/>
    <s v="June"/>
    <s v="Q2"/>
  </r>
  <r>
    <n v="4770"/>
    <x v="2364"/>
    <x v="251"/>
    <d v="2016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x v="1627"/>
    <n v="3"/>
    <n v="0.2"/>
    <n v="4.1832000000000003"/>
    <n v="5"/>
    <n v="35"/>
    <n v="2016"/>
    <s v="September"/>
    <s v="Q3"/>
  </r>
  <r>
    <n v="4771"/>
    <x v="2364"/>
    <x v="251"/>
    <d v="2016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x v="869"/>
    <n v="3"/>
    <n v="0"/>
    <n v="1.8720000000000001"/>
    <n v="5"/>
    <n v="30"/>
    <n v="2016"/>
    <s v="September"/>
    <s v="Q3"/>
  </r>
  <r>
    <n v="4772"/>
    <x v="2365"/>
    <x v="656"/>
    <d v="2014-11-03T00:00:00"/>
    <s v="Second Class"/>
    <s v="AC-10450"/>
    <x v="549"/>
    <x v="0"/>
    <s v="United States"/>
    <s v="Avondale"/>
    <s v="Arizona"/>
    <n v="85323"/>
    <x v="1"/>
    <s v="TEC-PH-10000486"/>
    <x v="2"/>
    <s v="Phones"/>
    <s v="Plantronics HL10 Handset Lifter"/>
    <x v="3460"/>
    <n v="8"/>
    <n v="0.2"/>
    <n v="83.512799999999999"/>
    <n v="3"/>
    <n v="11.25"/>
    <n v="2014"/>
    <s v="October"/>
    <s v="Q4"/>
  </r>
  <r>
    <n v="4773"/>
    <x v="2366"/>
    <x v="51"/>
    <d v="2017-11-27T00:00:00"/>
    <s v="Standard Class"/>
    <s v="CM-12385"/>
    <x v="200"/>
    <x v="0"/>
    <s v="United States"/>
    <s v="Chicago"/>
    <s v="Illinois"/>
    <n v="60610"/>
    <x v="2"/>
    <s v="FUR-FU-10004909"/>
    <x v="0"/>
    <s v="Furnishings"/>
    <s v="Contemporary Wood/Metal Frame"/>
    <x v="3461"/>
    <n v="1"/>
    <n v="0.6"/>
    <n v="-4.04"/>
    <n v="4"/>
    <n v="-62.5"/>
    <n v="2017"/>
    <s v="November"/>
    <s v="Q4"/>
  </r>
  <r>
    <n v="4774"/>
    <x v="2366"/>
    <x v="51"/>
    <d v="2017-11-27T00:00:00"/>
    <s v="Standard Class"/>
    <s v="CM-12385"/>
    <x v="200"/>
    <x v="0"/>
    <s v="United States"/>
    <s v="Chicago"/>
    <s v="Illinois"/>
    <n v="60610"/>
    <x v="2"/>
    <s v="OFF-LA-10001613"/>
    <x v="1"/>
    <s v="Labels"/>
    <s v="Avery File Folder Labels"/>
    <x v="132"/>
    <n v="5"/>
    <n v="0.2"/>
    <n v="4.1760000000000002"/>
    <n v="4"/>
    <n v="36.250000000000007"/>
    <n v="2017"/>
    <s v="November"/>
    <s v="Q4"/>
  </r>
  <r>
    <n v="4775"/>
    <x v="2366"/>
    <x v="51"/>
    <d v="2017-11-27T00:00:00"/>
    <s v="Standard Class"/>
    <s v="CM-12385"/>
    <x v="200"/>
    <x v="0"/>
    <s v="United States"/>
    <s v="Chicago"/>
    <s v="Illinois"/>
    <n v="60610"/>
    <x v="2"/>
    <s v="TEC-PH-10004447"/>
    <x v="2"/>
    <s v="Phones"/>
    <s v="Toshiba IPT2010-SD IP Telephone"/>
    <x v="2643"/>
    <n v="2"/>
    <n v="0.2"/>
    <n v="16.678799999999999"/>
    <n v="4"/>
    <n v="7.5"/>
    <n v="2017"/>
    <s v="November"/>
    <s v="Q4"/>
  </r>
  <r>
    <n v="4776"/>
    <x v="2367"/>
    <x v="673"/>
    <d v="2017-11-21T00:00:00"/>
    <s v="Standard Class"/>
    <s v="EK-13795"/>
    <x v="735"/>
    <x v="2"/>
    <s v="United States"/>
    <s v="Escondido"/>
    <s v="California"/>
    <n v="92025"/>
    <x v="1"/>
    <s v="OFF-AR-10000255"/>
    <x v="1"/>
    <s v="Art"/>
    <s v="Newell 328"/>
    <x v="368"/>
    <n v="4"/>
    <n v="0"/>
    <n v="6.0735999999999999"/>
    <n v="5"/>
    <n v="26"/>
    <n v="2017"/>
    <s v="November"/>
    <s v="Q4"/>
  </r>
  <r>
    <n v="4777"/>
    <x v="2368"/>
    <x v="317"/>
    <d v="2016-02-23T00:00:00"/>
    <s v="Second Class"/>
    <s v="CK-12760"/>
    <x v="316"/>
    <x v="1"/>
    <s v="United States"/>
    <s v="Long Beach"/>
    <s v="New York"/>
    <n v="11561"/>
    <x v="3"/>
    <s v="OFF-LA-10004425"/>
    <x v="1"/>
    <s v="Labels"/>
    <s v="Staple-on labels"/>
    <x v="1298"/>
    <n v="3"/>
    <n v="0"/>
    <n v="4.0749000000000004"/>
    <n v="4"/>
    <n v="47"/>
    <n v="2016"/>
    <s v="February"/>
    <s v="Q1"/>
  </r>
  <r>
    <n v="4778"/>
    <x v="2368"/>
    <x v="317"/>
    <d v="2016-02-23T00:00:00"/>
    <s v="Second Class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x v="3462"/>
    <n v="3"/>
    <n v="0"/>
    <n v="6.6845999999999997"/>
    <n v="4"/>
    <n v="25.999999999999996"/>
    <n v="2016"/>
    <s v="February"/>
    <s v="Q1"/>
  </r>
  <r>
    <n v="4779"/>
    <x v="2369"/>
    <x v="659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s v="Holmes Odor Grabber"/>
    <x v="3463"/>
    <n v="7"/>
    <n v="0"/>
    <n v="33.310200000000002"/>
    <n v="4"/>
    <n v="33"/>
    <n v="2017"/>
    <s v="November"/>
    <s v="Q4"/>
  </r>
  <r>
    <n v="4780"/>
    <x v="2370"/>
    <x v="1001"/>
    <d v="2014-07-10T00:00:00"/>
    <s v="First Class"/>
    <s v="MH-18025"/>
    <x v="659"/>
    <x v="0"/>
    <s v="United States"/>
    <s v="Buffalo"/>
    <s v="New York"/>
    <n v="14215"/>
    <x v="3"/>
    <s v="FUR-CH-10002647"/>
    <x v="0"/>
    <s v="Chairs"/>
    <s v="Situations Contoured Folding Chairs, 4/Set"/>
    <x v="3464"/>
    <n v="1"/>
    <n v="0.1"/>
    <n v="10.647"/>
    <n v="2"/>
    <n v="16.666666666666668"/>
    <n v="2014"/>
    <s v="July"/>
    <s v="Q3"/>
  </r>
  <r>
    <n v="4781"/>
    <x v="2371"/>
    <x v="845"/>
    <d v="2014-11-12T00:00:00"/>
    <s v="Standard Class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x v="3465"/>
    <n v="4"/>
    <n v="0.3"/>
    <n v="0"/>
    <n v="5"/>
    <n v="0"/>
    <n v="2014"/>
    <s v="November"/>
    <s v="Q4"/>
  </r>
  <r>
    <n v="4782"/>
    <x v="2371"/>
    <x v="845"/>
    <d v="2014-11-12T00:00:00"/>
    <s v="Standard Class"/>
    <s v="SC-20725"/>
    <x v="56"/>
    <x v="0"/>
    <s v="United States"/>
    <s v="Houston"/>
    <s v="Texas"/>
    <n v="77070"/>
    <x v="2"/>
    <s v="OFF-BI-10000201"/>
    <x v="1"/>
    <s v="Binders"/>
    <s v="Avery Triangle Shaped Sheet Lifters, Black, 2/Pack"/>
    <x v="3466"/>
    <n v="3"/>
    <n v="0.8"/>
    <n v="-2.214"/>
    <n v="5"/>
    <n v="-150"/>
    <n v="2014"/>
    <s v="November"/>
    <s v="Q4"/>
  </r>
  <r>
    <n v="4783"/>
    <x v="2371"/>
    <x v="845"/>
    <d v="2014-11-12T00:00:00"/>
    <s v="Standard Class"/>
    <s v="SC-20725"/>
    <x v="56"/>
    <x v="0"/>
    <s v="United States"/>
    <s v="Houston"/>
    <s v="Texas"/>
    <n v="77070"/>
    <x v="2"/>
    <s v="OFF-SU-10004115"/>
    <x v="1"/>
    <s v="Supplies"/>
    <s v="Acme Stainless Steel Office Snips"/>
    <x v="3467"/>
    <n v="7"/>
    <n v="0.2"/>
    <n v="3.5623"/>
    <n v="5"/>
    <n v="8.75"/>
    <n v="2014"/>
    <s v="November"/>
    <s v="Q4"/>
  </r>
  <r>
    <n v="4784"/>
    <x v="2372"/>
    <x v="480"/>
    <d v="2017-02-01T00:00:00"/>
    <s v="Standard Class"/>
    <s v="GB-14575"/>
    <x v="673"/>
    <x v="0"/>
    <s v="United States"/>
    <s v="Wichita"/>
    <s v="Kansas"/>
    <n v="67212"/>
    <x v="2"/>
    <s v="OFF-PA-10000806"/>
    <x v="1"/>
    <s v="Paper"/>
    <s v="Xerox 1934"/>
    <x v="999"/>
    <n v="5"/>
    <n v="0"/>
    <n v="137.15100000000001"/>
    <n v="4"/>
    <n v="49.000000000000007"/>
    <n v="2017"/>
    <s v="January"/>
    <s v="Q1"/>
  </r>
  <r>
    <n v="4785"/>
    <x v="2373"/>
    <x v="555"/>
    <d v="2015-12-16T00:00:00"/>
    <s v="Standard Class"/>
    <s v="IM-15070"/>
    <x v="5"/>
    <x v="0"/>
    <s v="United States"/>
    <s v="Colorado Springs"/>
    <s v="Colorado"/>
    <n v="80906"/>
    <x v="1"/>
    <s v="OFF-AR-10001473"/>
    <x v="1"/>
    <s v="Art"/>
    <s v="Newell 313"/>
    <x v="1317"/>
    <n v="5"/>
    <n v="0.2"/>
    <n v="1.1479999999999999"/>
    <n v="5"/>
    <n v="8.75"/>
    <n v="2015"/>
    <s v="December"/>
    <s v="Q4"/>
  </r>
  <r>
    <n v="4786"/>
    <x v="2373"/>
    <x v="555"/>
    <d v="2015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x v="3468"/>
    <n v="4"/>
    <n v="0.7"/>
    <n v="-143.79040000000001"/>
    <n v="5"/>
    <n v="-206.66666666666669"/>
    <n v="2015"/>
    <s v="December"/>
    <s v="Q4"/>
  </r>
  <r>
    <n v="4787"/>
    <x v="2373"/>
    <x v="555"/>
    <d v="2015-12-16T00:00:00"/>
    <s v="Standard Class"/>
    <s v="IM-15070"/>
    <x v="5"/>
    <x v="0"/>
    <s v="United States"/>
    <s v="Colorado Springs"/>
    <s v="Colorado"/>
    <n v="80906"/>
    <x v="1"/>
    <s v="OFF-AR-10001545"/>
    <x v="1"/>
    <s v="Art"/>
    <s v="Newell 326"/>
    <x v="1700"/>
    <n v="3"/>
    <n v="0.2"/>
    <n v="0.47520000000000001"/>
    <n v="5"/>
    <n v="11.25"/>
    <n v="2015"/>
    <s v="December"/>
    <s v="Q4"/>
  </r>
  <r>
    <n v="4788"/>
    <x v="2373"/>
    <x v="555"/>
    <d v="2015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s v="Logitech Keyboard K120"/>
    <x v="3469"/>
    <n v="4"/>
    <n v="0.2"/>
    <n v="-6.5339999999999998"/>
    <n v="5"/>
    <n v="-11.25"/>
    <n v="2015"/>
    <s v="December"/>
    <s v="Q4"/>
  </r>
  <r>
    <n v="4789"/>
    <x v="2373"/>
    <x v="555"/>
    <d v="2015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x v="3470"/>
    <n v="9"/>
    <n v="0.2"/>
    <n v="15.069599999999999"/>
    <n v="5"/>
    <n v="28.750000000000004"/>
    <n v="2015"/>
    <s v="December"/>
    <s v="Q4"/>
  </r>
  <r>
    <n v="4790"/>
    <x v="2373"/>
    <x v="555"/>
    <d v="2015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x v="3471"/>
    <n v="5"/>
    <n v="0.2"/>
    <n v="10.984"/>
    <n v="5"/>
    <n v="20"/>
    <n v="2015"/>
    <s v="December"/>
    <s v="Q4"/>
  </r>
  <r>
    <n v="4791"/>
    <x v="2373"/>
    <x v="555"/>
    <d v="2015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x v="3472"/>
    <n v="5"/>
    <n v="0.5"/>
    <n v="-248.166"/>
    <n v="5"/>
    <n v="-68"/>
    <n v="2015"/>
    <s v="December"/>
    <s v="Q4"/>
  </r>
  <r>
    <n v="4792"/>
    <x v="2373"/>
    <x v="555"/>
    <d v="2015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s v="Xerox 1932"/>
    <x v="629"/>
    <n v="3"/>
    <n v="0.2"/>
    <n v="28.706399999999999"/>
    <n v="5"/>
    <n v="33.75"/>
    <n v="2015"/>
    <s v="December"/>
    <s v="Q4"/>
  </r>
  <r>
    <n v="4793"/>
    <x v="2373"/>
    <x v="555"/>
    <d v="2015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x v="3473"/>
    <n v="3"/>
    <n v="0.2"/>
    <n v="9.6936"/>
    <n v="5"/>
    <n v="35"/>
    <n v="2015"/>
    <s v="December"/>
    <s v="Q4"/>
  </r>
  <r>
    <n v="4794"/>
    <x v="2374"/>
    <x v="685"/>
    <d v="2015-07-04T00:00:00"/>
    <s v="Standard Class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x v="1589"/>
    <n v="4"/>
    <n v="0"/>
    <n v="11.231999999999999"/>
    <n v="5"/>
    <n v="44.999999999999993"/>
    <n v="2015"/>
    <s v="June"/>
    <s v="Q2"/>
  </r>
  <r>
    <n v="4795"/>
    <x v="2375"/>
    <x v="199"/>
    <d v="2015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s v="Howard Miller 11-1/2&quot; Diameter Brentwood Wall Clock"/>
    <x v="3474"/>
    <n v="1"/>
    <n v="0"/>
    <n v="18.114599999999999"/>
    <n v="7"/>
    <n v="42"/>
    <n v="2015"/>
    <s v="March"/>
    <s v="Q1"/>
  </r>
  <r>
    <n v="4796"/>
    <x v="2376"/>
    <x v="863"/>
    <d v="2015-08-17T00:00:00"/>
    <s v="Standard Class"/>
    <s v="CK-12595"/>
    <x v="242"/>
    <x v="0"/>
    <s v="United States"/>
    <s v="Marietta"/>
    <s v="Georgia"/>
    <n v="30062"/>
    <x v="0"/>
    <s v="OFF-BI-10004187"/>
    <x v="1"/>
    <s v="Binders"/>
    <s v="3-ring staple pack"/>
    <x v="713"/>
    <n v="3"/>
    <n v="0"/>
    <n v="2.7071999999999998"/>
    <n v="4"/>
    <n v="48"/>
    <n v="2015"/>
    <s v="August"/>
    <s v="Q3"/>
  </r>
  <r>
    <n v="4797"/>
    <x v="2377"/>
    <x v="675"/>
    <d v="2016-05-19T00:00:00"/>
    <s v="Standard Class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x v="3475"/>
    <n v="3"/>
    <n v="0.7"/>
    <n v="-44.1462"/>
    <n v="5"/>
    <n v="-76.666666666666657"/>
    <n v="2016"/>
    <s v="May"/>
    <s v="Q2"/>
  </r>
  <r>
    <n v="4798"/>
    <x v="2377"/>
    <x v="675"/>
    <d v="2016-05-19T00:00:00"/>
    <s v="Standard Class"/>
    <s v="MK-17905"/>
    <x v="149"/>
    <x v="1"/>
    <s v="United States"/>
    <s v="Jacksonville"/>
    <s v="Florida"/>
    <n v="32216"/>
    <x v="0"/>
    <s v="OFF-PA-10004983"/>
    <x v="1"/>
    <s v="Paper"/>
    <s v="Xerox 23"/>
    <x v="276"/>
    <n v="6"/>
    <n v="0.2"/>
    <n v="10.8864"/>
    <n v="5"/>
    <n v="35"/>
    <n v="2016"/>
    <s v="May"/>
    <s v="Q2"/>
  </r>
  <r>
    <n v="4799"/>
    <x v="2377"/>
    <x v="675"/>
    <d v="2016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x v="3476"/>
    <n v="3"/>
    <n v="0.2"/>
    <n v="8.3027999999999995"/>
    <n v="5"/>
    <n v="27.499999999999996"/>
    <n v="2016"/>
    <s v="May"/>
    <s v="Q2"/>
  </r>
  <r>
    <n v="4800"/>
    <x v="2377"/>
    <x v="675"/>
    <d v="2016-05-19T00:00:00"/>
    <s v="Standard Class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  <n v="5"/>
    <n v="0.2"/>
    <n v="4.3600000000000003"/>
    <n v="5"/>
    <n v="10"/>
    <n v="2016"/>
    <s v="May"/>
    <s v="Q2"/>
  </r>
  <r>
    <n v="4801"/>
    <x v="2377"/>
    <x v="675"/>
    <d v="2016-05-19T00:00:00"/>
    <s v="Standard Class"/>
    <s v="MK-17905"/>
    <x v="149"/>
    <x v="1"/>
    <s v="United States"/>
    <s v="Jacksonville"/>
    <s v="Florida"/>
    <n v="32216"/>
    <x v="0"/>
    <s v="OFF-AR-10002467"/>
    <x v="1"/>
    <s v="Art"/>
    <s v="Dixon Ticonderoga Pencils"/>
    <x v="408"/>
    <n v="2"/>
    <n v="0.2"/>
    <n v="0.41720000000000002"/>
    <n v="5"/>
    <n v="8.75"/>
    <n v="2016"/>
    <s v="May"/>
    <s v="Q2"/>
  </r>
  <r>
    <n v="4802"/>
    <x v="2377"/>
    <x v="675"/>
    <d v="2016-05-19T00:00:00"/>
    <s v="Standard Class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x v="3478"/>
    <n v="2"/>
    <n v="0.7"/>
    <n v="-7.6120000000000001"/>
    <n v="5"/>
    <n v="-73.333333333333329"/>
    <n v="2016"/>
    <s v="May"/>
    <s v="Q2"/>
  </r>
  <r>
    <n v="4803"/>
    <x v="2377"/>
    <x v="675"/>
    <d v="2016-05-19T00:00:00"/>
    <s v="Standard Class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x v="2513"/>
    <n v="8"/>
    <n v="0.7"/>
    <n v="-9.8208000000000002"/>
    <n v="5"/>
    <n v="-73.333333333333343"/>
    <n v="2016"/>
    <s v="May"/>
    <s v="Q2"/>
  </r>
  <r>
    <n v="4804"/>
    <x v="2378"/>
    <x v="1002"/>
    <d v="2017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s v="Cisco SPA508G"/>
    <x v="3479"/>
    <n v="1"/>
    <n v="0.4"/>
    <n v="-7.2588999999999997"/>
    <n v="4"/>
    <n v="-18.333333333333332"/>
    <n v="2017"/>
    <s v="July"/>
    <s v="Q3"/>
  </r>
  <r>
    <n v="4805"/>
    <x v="2378"/>
    <x v="1002"/>
    <d v="2017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x v="3480"/>
    <n v="9"/>
    <n v="0.2"/>
    <n v="19.339200000000002"/>
    <n v="4"/>
    <n v="21.250000000000004"/>
    <n v="2017"/>
    <s v="July"/>
    <s v="Q3"/>
  </r>
  <r>
    <n v="4806"/>
    <x v="2379"/>
    <x v="6"/>
    <d v="2015-11-25T00:00:00"/>
    <s v="Second Class"/>
    <s v="NG-18430"/>
    <x v="159"/>
    <x v="0"/>
    <s v="United States"/>
    <s v="Los Angeles"/>
    <s v="California"/>
    <n v="90008"/>
    <x v="1"/>
    <s v="OFF-PA-10000176"/>
    <x v="1"/>
    <s v="Paper"/>
    <s v="Xerox 1887"/>
    <x v="2428"/>
    <n v="2"/>
    <n v="0"/>
    <n v="18.211200000000002"/>
    <n v="3"/>
    <n v="48.000000000000007"/>
    <n v="2015"/>
    <s v="November"/>
    <s v="Q4"/>
  </r>
  <r>
    <n v="4807"/>
    <x v="2379"/>
    <x v="6"/>
    <d v="2015-11-25T00:00:00"/>
    <s v="Second Class"/>
    <s v="NG-18430"/>
    <x v="159"/>
    <x v="0"/>
    <s v="United States"/>
    <s v="Los Angeles"/>
    <s v="California"/>
    <n v="90008"/>
    <x v="1"/>
    <s v="OFF-PA-10000327"/>
    <x v="1"/>
    <s v="Paper"/>
    <s v="Xerox 1971"/>
    <x v="3481"/>
    <n v="10"/>
    <n v="0"/>
    <n v="19.260000000000002"/>
    <n v="3"/>
    <n v="45.000000000000007"/>
    <n v="2015"/>
    <s v="November"/>
    <s v="Q4"/>
  </r>
  <r>
    <n v="4808"/>
    <x v="2379"/>
    <x v="6"/>
    <d v="2015-11-25T00:00:00"/>
    <s v="Second Class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x v="683"/>
    <n v="3"/>
    <n v="0"/>
    <n v="10.089"/>
    <n v="3"/>
    <n v="30"/>
    <n v="2015"/>
    <s v="November"/>
    <s v="Q4"/>
  </r>
  <r>
    <n v="4809"/>
    <x v="2380"/>
    <x v="533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x v="3482"/>
    <n v="3"/>
    <n v="0.2"/>
    <n v="21.197700000000001"/>
    <n v="5"/>
    <n v="33.75"/>
    <n v="2014"/>
    <s v="November"/>
    <s v="Q4"/>
  </r>
  <r>
    <n v="4810"/>
    <x v="2381"/>
    <x v="17"/>
    <d v="2015-12-30T00:00:00"/>
    <s v="First Class"/>
    <s v="RE-19450"/>
    <x v="681"/>
    <x v="0"/>
    <s v="United States"/>
    <s v="Eau Claire"/>
    <s v="Wisconsin"/>
    <n v="54703"/>
    <x v="2"/>
    <s v="OFF-PA-10003228"/>
    <x v="1"/>
    <s v="Paper"/>
    <s v="Xerox 1917"/>
    <x v="3483"/>
    <n v="4"/>
    <n v="0"/>
    <n v="91.950800000000001"/>
    <n v="3"/>
    <n v="47"/>
    <n v="2015"/>
    <s v="December"/>
    <s v="Q4"/>
  </r>
  <r>
    <n v="4811"/>
    <x v="2381"/>
    <x v="17"/>
    <d v="2015-12-30T00:00:00"/>
    <s v="First Class"/>
    <s v="RE-19450"/>
    <x v="681"/>
    <x v="0"/>
    <s v="United States"/>
    <s v="Eau Claire"/>
    <s v="Wisconsin"/>
    <n v="54703"/>
    <x v="2"/>
    <s v="TEC-PH-10004345"/>
    <x v="2"/>
    <s v="Phones"/>
    <s v="Cisco SPA 502G IP Phone"/>
    <x v="3484"/>
    <n v="2"/>
    <n v="0"/>
    <n v="71.97"/>
    <n v="3"/>
    <n v="30"/>
    <n v="2015"/>
    <s v="December"/>
    <s v="Q4"/>
  </r>
  <r>
    <n v="4812"/>
    <x v="2382"/>
    <x v="696"/>
    <d v="2016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x v="3485"/>
    <n v="3"/>
    <n v="0.3"/>
    <n v="-21.717600000000001"/>
    <n v="5"/>
    <n v="-5.7142857142857144"/>
    <n v="2016"/>
    <s v="November"/>
    <s v="Q4"/>
  </r>
  <r>
    <n v="4813"/>
    <x v="2382"/>
    <x v="696"/>
    <d v="2016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x v="384"/>
    <n v="4"/>
    <n v="0.4"/>
    <n v="179.99639999999999"/>
    <n v="5"/>
    <n v="15"/>
    <n v="2016"/>
    <s v="November"/>
    <s v="Q4"/>
  </r>
  <r>
    <n v="4814"/>
    <x v="2382"/>
    <x v="696"/>
    <d v="2016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  <n v="3"/>
    <n v="0.2"/>
    <n v="9.7151999999999994"/>
    <n v="5"/>
    <n v="20"/>
    <n v="2016"/>
    <s v="November"/>
    <s v="Q4"/>
  </r>
  <r>
    <n v="4815"/>
    <x v="2383"/>
    <x v="541"/>
    <d v="2016-05-10T00:00:00"/>
    <s v="First Class"/>
    <s v="TB-21625"/>
    <x v="577"/>
    <x v="0"/>
    <s v="United States"/>
    <s v="Los Angeles"/>
    <s v="California"/>
    <n v="90004"/>
    <x v="1"/>
    <s v="OFF-PA-10002751"/>
    <x v="1"/>
    <s v="Paper"/>
    <s v="Xerox 1920"/>
    <x v="1444"/>
    <n v="3"/>
    <n v="0"/>
    <n v="8.0730000000000004"/>
    <n v="2"/>
    <n v="45"/>
    <n v="2016"/>
    <s v="May"/>
    <s v="Q2"/>
  </r>
  <r>
    <n v="4816"/>
    <x v="2384"/>
    <x v="58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s v="Wirebound Message Books, Two 4 1/4&quot; x 5&quot; Forms per Page"/>
    <x v="3487"/>
    <n v="3"/>
    <n v="0.2"/>
    <n v="6.1641000000000004"/>
    <n v="5"/>
    <n v="33.75"/>
    <n v="2014"/>
    <s v="December"/>
    <s v="Q4"/>
  </r>
  <r>
    <n v="4817"/>
    <x v="2384"/>
    <x v="58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x v="3488"/>
    <n v="2"/>
    <n v="0.2"/>
    <n v="5.6315999999999997"/>
    <n v="5"/>
    <n v="16.25"/>
    <n v="2014"/>
    <s v="December"/>
    <s v="Q4"/>
  </r>
  <r>
    <n v="4818"/>
    <x v="2384"/>
    <x v="58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/Fax"/>
    <x v="3489"/>
    <n v="2"/>
    <n v="0.2"/>
    <n v="8.1552000000000007"/>
    <n v="5"/>
    <n v="10"/>
    <n v="2014"/>
    <s v="December"/>
    <s v="Q4"/>
  </r>
  <r>
    <n v="4819"/>
    <x v="2384"/>
    <x v="58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x v="3490"/>
    <n v="4"/>
    <n v="0.2"/>
    <n v="-42.588000000000001"/>
    <n v="5"/>
    <n v="-18.75"/>
    <n v="2014"/>
    <s v="December"/>
    <s v="Q4"/>
  </r>
  <r>
    <n v="4820"/>
    <x v="2385"/>
    <x v="110"/>
    <d v="2017-06-14T00:00:00"/>
    <s v="Standard Class"/>
    <s v="LW-17125"/>
    <x v="752"/>
    <x v="0"/>
    <s v="United States"/>
    <s v="Norwich"/>
    <s v="Connecticut"/>
    <n v="6360"/>
    <x v="3"/>
    <s v="OFF-BI-10004040"/>
    <x v="1"/>
    <s v="Binders"/>
    <s v="Wilson Jones Impact Binders"/>
    <x v="3491"/>
    <n v="2"/>
    <n v="0"/>
    <n v="5.0763999999999996"/>
    <n v="6"/>
    <n v="49"/>
    <n v="2017"/>
    <s v="June"/>
    <s v="Q2"/>
  </r>
  <r>
    <n v="4821"/>
    <x v="2386"/>
    <x v="1003"/>
    <d v="2015-04-11T00:00:00"/>
    <s v="Standard Class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x v="3492"/>
    <n v="8"/>
    <n v="0.8"/>
    <n v="-1181.2824000000001"/>
    <n v="4"/>
    <n v="-255.00000000000003"/>
    <n v="2015"/>
    <s v="April"/>
    <s v="Q2"/>
  </r>
  <r>
    <n v="4822"/>
    <x v="2386"/>
    <x v="1003"/>
    <d v="2015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x v="3050"/>
    <n v="6"/>
    <n v="0.2"/>
    <n v="47.994"/>
    <n v="4"/>
    <n v="12.5"/>
    <n v="2015"/>
    <s v="April"/>
    <s v="Q2"/>
  </r>
  <r>
    <n v="4823"/>
    <x v="2387"/>
    <x v="212"/>
    <d v="2016-07-11T00:00:00"/>
    <s v="Same Day"/>
    <s v="NZ-18565"/>
    <x v="125"/>
    <x v="2"/>
    <s v="United States"/>
    <s v="Yuma"/>
    <s v="Arizona"/>
    <n v="85364"/>
    <x v="1"/>
    <s v="OFF-BI-10001658"/>
    <x v="1"/>
    <s v="Binders"/>
    <s v="GBC Standard Therm-A-Bind Covers"/>
    <x v="3493"/>
    <n v="6"/>
    <n v="0.7"/>
    <n v="-35.884799999999998"/>
    <n v="1"/>
    <n v="-80"/>
    <n v="2016"/>
    <s v="July"/>
    <s v="Q3"/>
  </r>
  <r>
    <n v="4824"/>
    <x v="2388"/>
    <x v="831"/>
    <d v="2016-11-26T00:00:00"/>
    <s v="Standard Class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x v="3494"/>
    <n v="7"/>
    <n v="0.7"/>
    <n v="-24.276"/>
    <n v="5"/>
    <n v="-80"/>
    <n v="2016"/>
    <s v="November"/>
    <s v="Q4"/>
  </r>
  <r>
    <n v="4825"/>
    <x v="2388"/>
    <x v="831"/>
    <d v="2016-11-26T00:00:00"/>
    <s v="Standard Class"/>
    <s v="CK-12205"/>
    <x v="237"/>
    <x v="0"/>
    <s v="United States"/>
    <s v="Columbus"/>
    <s v="Ohio"/>
    <n v="43229"/>
    <x v="3"/>
    <s v="FUR-CH-10003817"/>
    <x v="0"/>
    <s v="Chairs"/>
    <s v="Global Value Steno Chair, Gray"/>
    <x v="3495"/>
    <n v="3"/>
    <n v="0.3"/>
    <n v="-9.1110000000000007"/>
    <n v="5"/>
    <n v="-7.1428571428571441"/>
    <n v="2016"/>
    <s v="November"/>
    <s v="Q4"/>
  </r>
  <r>
    <n v="4826"/>
    <x v="2388"/>
    <x v="831"/>
    <d v="2016-11-26T00:00:00"/>
    <s v="Standard Class"/>
    <s v="CK-12205"/>
    <x v="237"/>
    <x v="0"/>
    <s v="United States"/>
    <s v="Columbus"/>
    <s v="Ohio"/>
    <n v="43229"/>
    <x v="3"/>
    <s v="FUR-FU-10001876"/>
    <x v="0"/>
    <s v="Furnishings"/>
    <s v="Computer Room Manger, 14&quot;"/>
    <x v="2486"/>
    <n v="3"/>
    <n v="0.2"/>
    <n v="15.590400000000001"/>
    <n v="5"/>
    <n v="20"/>
    <n v="2016"/>
    <s v="November"/>
    <s v="Q4"/>
  </r>
  <r>
    <n v="4827"/>
    <x v="2389"/>
    <x v="105"/>
    <d v="2017-11-15T00:00:00"/>
    <s v="First Class"/>
    <s v="JE-15610"/>
    <x v="531"/>
    <x v="1"/>
    <s v="United States"/>
    <s v="Los Angeles"/>
    <s v="California"/>
    <n v="90036"/>
    <x v="1"/>
    <s v="OFF-BI-10003460"/>
    <x v="1"/>
    <s v="Binders"/>
    <s v="Acco 3-Hole Punch"/>
    <x v="260"/>
    <n v="4"/>
    <n v="0.2"/>
    <n v="4.9055999999999997"/>
    <n v="3"/>
    <n v="35"/>
    <n v="2017"/>
    <s v="November"/>
    <s v="Q4"/>
  </r>
  <r>
    <n v="4828"/>
    <x v="2390"/>
    <x v="301"/>
    <d v="2014-11-08T00:00:00"/>
    <s v="Standard Class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x v="2803"/>
    <n v="2"/>
    <n v="0"/>
    <n v="19.465599999999998"/>
    <n v="7"/>
    <n v="27.999999999999996"/>
    <n v="2014"/>
    <s v="November"/>
    <s v="Q4"/>
  </r>
  <r>
    <n v="4829"/>
    <x v="2390"/>
    <x v="301"/>
    <d v="2014-11-08T00:00:00"/>
    <s v="Standard Class"/>
    <s v="JO-15145"/>
    <x v="705"/>
    <x v="1"/>
    <s v="United States"/>
    <s v="Richmond"/>
    <s v="Kentucky"/>
    <n v="40475"/>
    <x v="0"/>
    <s v="OFF-AR-10001919"/>
    <x v="1"/>
    <s v="Art"/>
    <s v="OIC #2 Pencils, Medium Soft"/>
    <x v="713"/>
    <n v="3"/>
    <n v="0"/>
    <n v="1.6355999999999999"/>
    <n v="7"/>
    <n v="28.999999999999996"/>
    <n v="2014"/>
    <s v="November"/>
    <s v="Q4"/>
  </r>
  <r>
    <n v="4830"/>
    <x v="2391"/>
    <x v="666"/>
    <d v="2016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s v="Binder Posts"/>
    <x v="2638"/>
    <n v="3"/>
    <n v="0.2"/>
    <n v="4.4771999999999998"/>
    <n v="6"/>
    <n v="32.5"/>
    <n v="2016"/>
    <s v="May"/>
    <s v="Q2"/>
  </r>
  <r>
    <n v="4831"/>
    <x v="2392"/>
    <x v="845"/>
    <d v="2014-11-12T00:00:00"/>
    <s v="Standard Class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x v="3496"/>
    <n v="6"/>
    <n v="0"/>
    <n v="68.846400000000003"/>
    <n v="5"/>
    <n v="28.000000000000004"/>
    <n v="2014"/>
    <s v="November"/>
    <s v="Q4"/>
  </r>
  <r>
    <n v="4832"/>
    <x v="2392"/>
    <x v="845"/>
    <d v="2014-11-12T00:00:00"/>
    <s v="Standard Class"/>
    <s v="MS-17365"/>
    <x v="333"/>
    <x v="0"/>
    <s v="United States"/>
    <s v="Wausau"/>
    <s v="Wisconsin"/>
    <n v="54401"/>
    <x v="2"/>
    <s v="OFF-ST-10004258"/>
    <x v="1"/>
    <s v="Storage"/>
    <s v="Portable Personal File Box"/>
    <x v="898"/>
    <n v="3"/>
    <n v="0"/>
    <n v="9.8901000000000003"/>
    <n v="5"/>
    <n v="27"/>
    <n v="2014"/>
    <s v="November"/>
    <s v="Q4"/>
  </r>
  <r>
    <n v="4833"/>
    <x v="2392"/>
    <x v="845"/>
    <d v="2014-11-12T00:00:00"/>
    <s v="Standard Class"/>
    <s v="MS-17365"/>
    <x v="333"/>
    <x v="0"/>
    <s v="United States"/>
    <s v="Wausau"/>
    <s v="Wisconsin"/>
    <n v="54401"/>
    <x v="2"/>
    <s v="OFF-ST-10002214"/>
    <x v="1"/>
    <s v="Storage"/>
    <s v="X-Rack File for Hanging Folders"/>
    <x v="2383"/>
    <n v="2"/>
    <n v="0"/>
    <n v="5.8708"/>
    <n v="5"/>
    <n v="26"/>
    <n v="2014"/>
    <s v="November"/>
    <s v="Q4"/>
  </r>
  <r>
    <n v="4834"/>
    <x v="2392"/>
    <x v="845"/>
    <d v="2014-11-12T00:00:00"/>
    <s v="Standard Class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x v="708"/>
    <n v="3"/>
    <n v="0"/>
    <n v="5.8232999999999997"/>
    <n v="5"/>
    <n v="47"/>
    <n v="2014"/>
    <s v="November"/>
    <s v="Q4"/>
  </r>
  <r>
    <n v="4835"/>
    <x v="2393"/>
    <x v="361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/2&quot;"/>
    <x v="3009"/>
    <n v="5"/>
    <n v="0.2"/>
    <n v="13.473000000000001"/>
    <n v="5"/>
    <n v="33.75"/>
    <n v="2017"/>
    <s v="October"/>
    <s v="Q4"/>
  </r>
  <r>
    <n v="4836"/>
    <x v="2393"/>
    <x v="361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s v="Xerox 1951"/>
    <x v="1156"/>
    <n v="2"/>
    <n v="0"/>
    <n v="27.882000000000001"/>
    <n v="5"/>
    <n v="45"/>
    <n v="2017"/>
    <s v="October"/>
    <s v="Q4"/>
  </r>
  <r>
    <n v="4837"/>
    <x v="2393"/>
    <x v="361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s v="Avery Hole Reinforcements"/>
    <x v="950"/>
    <n v="4"/>
    <n v="0.2"/>
    <n v="7.2267999999999999"/>
    <n v="5"/>
    <n v="36.25"/>
    <n v="2017"/>
    <s v="October"/>
    <s v="Q4"/>
  </r>
  <r>
    <n v="4838"/>
    <x v="2394"/>
    <x v="702"/>
    <d v="2017-06-03T00:00:00"/>
    <s v="First Class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x v="3497"/>
    <n v="2"/>
    <n v="0.7"/>
    <n v="-2.6585999999999999"/>
    <n v="2"/>
    <n v="-70"/>
    <n v="2017"/>
    <s v="June"/>
    <s v="Q2"/>
  </r>
  <r>
    <n v="4839"/>
    <x v="2394"/>
    <x v="702"/>
    <d v="2017-06-03T00:00:00"/>
    <s v="First Class"/>
    <s v="FH-14350"/>
    <x v="651"/>
    <x v="0"/>
    <s v="United States"/>
    <s v="Dublin"/>
    <s v="Ohio"/>
    <n v="43017"/>
    <x v="3"/>
    <s v="OFF-PA-10000682"/>
    <x v="1"/>
    <s v="Paper"/>
    <s v="Xerox 1924"/>
    <x v="3498"/>
    <n v="6"/>
    <n v="0.2"/>
    <n v="10.0572"/>
    <n v="2"/>
    <n v="36.25"/>
    <n v="2017"/>
    <s v="June"/>
    <s v="Q2"/>
  </r>
  <r>
    <n v="4840"/>
    <x v="2394"/>
    <x v="702"/>
    <d v="2017-06-03T00:00:00"/>
    <s v="First Class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x v="3097"/>
    <n v="4"/>
    <n v="0.4"/>
    <n v="-34.314799999999998"/>
    <n v="2"/>
    <n v="-21.666666666666664"/>
    <n v="2017"/>
    <s v="June"/>
    <s v="Q2"/>
  </r>
  <r>
    <n v="4841"/>
    <x v="2395"/>
    <x v="225"/>
    <d v="2017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s v="9-3/4 Diameter Round Wall Clock"/>
    <x v="3499"/>
    <n v="2"/>
    <n v="0"/>
    <n v="11.583600000000001"/>
    <n v="5"/>
    <n v="42.000000000000007"/>
    <n v="2017"/>
    <s v="November"/>
    <s v="Q4"/>
  </r>
  <r>
    <n v="4842"/>
    <x v="2396"/>
    <x v="443"/>
    <d v="2016-12-28T00:00:00"/>
    <s v="Standard Class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x v="3500"/>
    <n v="3"/>
    <n v="0.7"/>
    <n v="-4.0721999999999996"/>
    <n v="5"/>
    <n v="-73.333333333333329"/>
    <n v="2016"/>
    <s v="December"/>
    <s v="Q4"/>
  </r>
  <r>
    <n v="4843"/>
    <x v="2397"/>
    <x v="365"/>
    <d v="2017-10-04T00:00:00"/>
    <s v="Standard Class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x v="3501"/>
    <n v="5"/>
    <n v="0.2"/>
    <n v="-54.881999999999998"/>
    <n v="5"/>
    <n v="-22.5"/>
    <n v="2017"/>
    <s v="September"/>
    <s v="Q3"/>
  </r>
  <r>
    <n v="4844"/>
    <x v="2398"/>
    <x v="77"/>
    <d v="2016-11-09T00:00:00"/>
    <s v="First Class"/>
    <s v="CC-12475"/>
    <x v="693"/>
    <x v="0"/>
    <s v="United States"/>
    <s v="Lakewood"/>
    <s v="New Jersey"/>
    <n v="8701"/>
    <x v="3"/>
    <s v="OFF-FA-10004968"/>
    <x v="1"/>
    <s v="Fasteners"/>
    <s v="Rubber Band Ball"/>
    <x v="3502"/>
    <n v="4"/>
    <n v="0"/>
    <n v="0.29920000000000002"/>
    <n v="2"/>
    <n v="2"/>
    <n v="2016"/>
    <s v="November"/>
    <s v="Q4"/>
  </r>
  <r>
    <n v="4845"/>
    <x v="2399"/>
    <x v="527"/>
    <d v="2014-04-05T00:00:00"/>
    <s v="First Class"/>
    <s v="MZ-17515"/>
    <x v="89"/>
    <x v="1"/>
    <s v="United States"/>
    <s v="Los Angeles"/>
    <s v="California"/>
    <n v="90008"/>
    <x v="1"/>
    <s v="OFF-BI-10004140"/>
    <x v="1"/>
    <s v="Binders"/>
    <s v="Avery Non-Stick Binders"/>
    <x v="1576"/>
    <n v="2"/>
    <n v="0.2"/>
    <n v="2.2450000000000001"/>
    <n v="1"/>
    <n v="31.25"/>
    <n v="2014"/>
    <s v="April"/>
    <s v="Q2"/>
  </r>
  <r>
    <n v="4846"/>
    <x v="2400"/>
    <x v="862"/>
    <d v="2015-07-26T00:00:00"/>
    <s v="Second Class"/>
    <s v="MS-17830"/>
    <x v="234"/>
    <x v="0"/>
    <s v="United States"/>
    <s v="Rochester"/>
    <s v="New York"/>
    <n v="14609"/>
    <x v="3"/>
    <s v="OFF-BI-10003460"/>
    <x v="1"/>
    <s v="Binders"/>
    <s v="Acco 3-Hole Punch"/>
    <x v="3503"/>
    <n v="3"/>
    <n v="0.2"/>
    <n v="3.6791999999999998"/>
    <n v="3"/>
    <n v="35"/>
    <n v="2015"/>
    <s v="July"/>
    <s v="Q3"/>
  </r>
  <r>
    <n v="4847"/>
    <x v="2401"/>
    <x v="402"/>
    <d v="2014-06-27T00:00:00"/>
    <s v="Second Class"/>
    <s v="GK-14620"/>
    <x v="136"/>
    <x v="1"/>
    <s v="United States"/>
    <s v="Salem"/>
    <s v="Oregon"/>
    <n v="97301"/>
    <x v="1"/>
    <s v="TEC-PH-10002115"/>
    <x v="2"/>
    <s v="Phones"/>
    <s v="Plantronics 81402"/>
    <x v="1259"/>
    <n v="5"/>
    <n v="0.2"/>
    <n v="19.797000000000001"/>
    <n v="2"/>
    <n v="7.5000000000000009"/>
    <n v="2014"/>
    <s v="June"/>
    <s v="Q2"/>
  </r>
  <r>
    <n v="4848"/>
    <x v="2401"/>
    <x v="402"/>
    <d v="2014-06-27T00:00:00"/>
    <s v="Second Class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/Pack"/>
    <x v="3504"/>
    <n v="11"/>
    <n v="0.2"/>
    <n v="17.908000000000001"/>
    <n v="2"/>
    <n v="25"/>
    <n v="2014"/>
    <s v="June"/>
    <s v="Q2"/>
  </r>
  <r>
    <n v="4849"/>
    <x v="2401"/>
    <x v="402"/>
    <d v="2014-06-27T00:00:00"/>
    <s v="Second Class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x v="1719"/>
    <n v="1"/>
    <n v="0.2"/>
    <n v="0.81620000000000004"/>
    <n v="2"/>
    <n v="8.75"/>
    <n v="2014"/>
    <s v="June"/>
    <s v="Q2"/>
  </r>
  <r>
    <n v="4850"/>
    <x v="2402"/>
    <x v="78"/>
    <d v="2014-09-14T00:00:00"/>
    <s v="Standard Class"/>
    <s v="MC-17275"/>
    <x v="507"/>
    <x v="0"/>
    <s v="United States"/>
    <s v="Pasco"/>
    <s v="Washington"/>
    <n v="99301"/>
    <x v="1"/>
    <s v="OFF-AR-10003045"/>
    <x v="1"/>
    <s v="Art"/>
    <s v="Prang Colored Pencils"/>
    <x v="486"/>
    <n v="2"/>
    <n v="0"/>
    <n v="2.6459999999999999"/>
    <n v="6"/>
    <n v="45"/>
    <n v="2014"/>
    <s v="September"/>
    <s v="Q3"/>
  </r>
  <r>
    <n v="4851"/>
    <x v="2402"/>
    <x v="78"/>
    <d v="2014-09-14T00:00:00"/>
    <s v="Standard Class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x v="3505"/>
    <n v="5"/>
    <n v="0.2"/>
    <n v="121.99"/>
    <n v="6"/>
    <n v="12.5"/>
    <n v="2014"/>
    <s v="September"/>
    <s v="Q3"/>
  </r>
  <r>
    <n v="4852"/>
    <x v="2402"/>
    <x v="78"/>
    <d v="2014-09-14T00:00:00"/>
    <s v="Standard Class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x v="3506"/>
    <n v="8"/>
    <n v="0"/>
    <n v="91.152000000000001"/>
    <n v="6"/>
    <n v="30.000000000000004"/>
    <n v="2014"/>
    <s v="September"/>
    <s v="Q3"/>
  </r>
  <r>
    <n v="4853"/>
    <x v="2402"/>
    <x v="78"/>
    <d v="2014-09-14T00:00:00"/>
    <s v="Standard Class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x v="1056"/>
    <n v="6"/>
    <n v="0"/>
    <n v="19.435199999999998"/>
    <n v="6"/>
    <n v="3.9999999999999996"/>
    <n v="2014"/>
    <s v="September"/>
    <s v="Q3"/>
  </r>
  <r>
    <n v="4854"/>
    <x v="2403"/>
    <x v="432"/>
    <d v="2014-12-15T00:00:00"/>
    <s v="Second Class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x v="3507"/>
    <n v="3"/>
    <n v="0"/>
    <n v="4.5144000000000002"/>
    <n v="3"/>
    <n v="36.000000000000007"/>
    <n v="2014"/>
    <s v="December"/>
    <s v="Q4"/>
  </r>
  <r>
    <n v="4855"/>
    <x v="2403"/>
    <x v="432"/>
    <d v="2014-12-15T00:00:00"/>
    <s v="Second Class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x v="3010"/>
    <n v="3"/>
    <n v="0"/>
    <n v="0.62580000000000002"/>
    <n v="3"/>
    <n v="7.0000000000000009"/>
    <n v="2014"/>
    <s v="December"/>
    <s v="Q4"/>
  </r>
  <r>
    <n v="4856"/>
    <x v="2403"/>
    <x v="432"/>
    <d v="2014-12-15T00:00:00"/>
    <s v="Second Class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x v="354"/>
    <n v="3"/>
    <n v="0"/>
    <n v="4.4352"/>
    <n v="3"/>
    <n v="48"/>
    <n v="2014"/>
    <s v="December"/>
    <s v="Q4"/>
  </r>
  <r>
    <n v="4857"/>
    <x v="2404"/>
    <x v="1004"/>
    <d v="2015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s v="Binding Machine Supplies"/>
    <x v="817"/>
    <n v="3"/>
    <n v="0.2"/>
    <n v="24.502800000000001"/>
    <n v="4"/>
    <n v="35"/>
    <n v="2015"/>
    <s v="January"/>
    <s v="Q1"/>
  </r>
  <r>
    <n v="4858"/>
    <x v="2404"/>
    <x v="1004"/>
    <d v="2015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x v="291"/>
    <n v="4"/>
    <n v="0"/>
    <n v="38.024000000000001"/>
    <n v="4"/>
    <n v="49.000000000000007"/>
    <n v="2015"/>
    <s v="January"/>
    <s v="Q1"/>
  </r>
  <r>
    <n v="4859"/>
    <x v="2404"/>
    <x v="1004"/>
    <d v="2015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x v="3508"/>
    <n v="9"/>
    <n v="0"/>
    <n v="92.97"/>
    <n v="4"/>
    <n v="20"/>
    <n v="2015"/>
    <s v="January"/>
    <s v="Q1"/>
  </r>
  <r>
    <n v="4860"/>
    <x v="2405"/>
    <x v="934"/>
    <d v="2017-12-19T00:00:00"/>
    <s v="Standard Class"/>
    <s v="SS-20140"/>
    <x v="164"/>
    <x v="1"/>
    <s v="United States"/>
    <s v="Oak Park"/>
    <s v="Illinois"/>
    <n v="60302"/>
    <x v="2"/>
    <s v="OFF-AR-10000823"/>
    <x v="1"/>
    <s v="Art"/>
    <s v="Newell 307"/>
    <x v="1315"/>
    <n v="7"/>
    <n v="0.2"/>
    <n v="1.0192000000000001"/>
    <n v="4"/>
    <n v="10"/>
    <n v="2017"/>
    <s v="December"/>
    <s v="Q4"/>
  </r>
  <r>
    <n v="4861"/>
    <x v="2406"/>
    <x v="122"/>
    <d v="2016-12-24T00:00:00"/>
    <s v="Standard Class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x v="1612"/>
    <n v="2"/>
    <n v="0"/>
    <n v="843.17060000000004"/>
    <n v="6"/>
    <n v="47"/>
    <n v="2016"/>
    <s v="December"/>
    <s v="Q4"/>
  </r>
  <r>
    <n v="4862"/>
    <x v="2407"/>
    <x v="909"/>
    <d v="2014-04-16T00:00:00"/>
    <s v="Second Class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x v="3509"/>
    <n v="6"/>
    <n v="0.2"/>
    <n v="265.42320000000001"/>
    <n v="5"/>
    <n v="35"/>
    <n v="2014"/>
    <s v="April"/>
    <s v="Q2"/>
  </r>
  <r>
    <n v="4863"/>
    <x v="2408"/>
    <x v="338"/>
    <d v="2016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x v="3510"/>
    <n v="1"/>
    <n v="0.2"/>
    <n v="7.3834"/>
    <n v="4"/>
    <n v="36.250000000000007"/>
    <n v="2016"/>
    <s v="November"/>
    <s v="Q4"/>
  </r>
  <r>
    <n v="4864"/>
    <x v="2408"/>
    <x v="338"/>
    <d v="2016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x v="3511"/>
    <n v="3"/>
    <n v="0.2"/>
    <n v="16.823699999999999"/>
    <n v="4"/>
    <n v="33.75"/>
    <n v="2016"/>
    <s v="November"/>
    <s v="Q4"/>
  </r>
  <r>
    <n v="4865"/>
    <x v="2409"/>
    <x v="335"/>
    <d v="2017-06-30T00:00:00"/>
    <s v="Standard Class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x v="758"/>
    <n v="3"/>
    <n v="0"/>
    <n v="67.191599999999994"/>
    <n v="4"/>
    <n v="27.999999999999996"/>
    <n v="2017"/>
    <s v="June"/>
    <s v="Q2"/>
  </r>
  <r>
    <n v="4866"/>
    <x v="2410"/>
    <x v="38"/>
    <d v="2017-11-18T00:00:00"/>
    <s v="Standard Class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x v="3512"/>
    <n v="6"/>
    <n v="0.2"/>
    <n v="150.29400000000001"/>
    <n v="5"/>
    <n v="6.25"/>
    <n v="2017"/>
    <s v="November"/>
    <s v="Q4"/>
  </r>
  <r>
    <n v="4867"/>
    <x v="2410"/>
    <x v="38"/>
    <d v="2017-11-18T00:00:00"/>
    <s v="Standard Class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x v="3513"/>
    <n v="11"/>
    <n v="0.2"/>
    <n v="190.0206"/>
    <n v="5"/>
    <n v="33.75"/>
    <n v="2017"/>
    <s v="November"/>
    <s v="Q4"/>
  </r>
  <r>
    <n v="4868"/>
    <x v="2410"/>
    <x v="38"/>
    <d v="2017-11-18T00:00:00"/>
    <s v="Standard Class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x v="3129"/>
    <n v="3"/>
    <n v="0"/>
    <n v="10.347300000000001"/>
    <n v="5"/>
    <n v="3"/>
    <n v="2017"/>
    <s v="November"/>
    <s v="Q4"/>
  </r>
  <r>
    <n v="4869"/>
    <x v="2410"/>
    <x v="38"/>
    <d v="2017-11-18T00:00:00"/>
    <s v="Standard Class"/>
    <s v="TT-21070"/>
    <x v="74"/>
    <x v="0"/>
    <s v="United States"/>
    <s v="Seattle"/>
    <s v="Washington"/>
    <n v="98103"/>
    <x v="1"/>
    <s v="OFF-LA-10001613"/>
    <x v="1"/>
    <s v="Labels"/>
    <s v="Avery File Folder Labels"/>
    <x v="874"/>
    <n v="3"/>
    <n v="0"/>
    <n v="4.2336"/>
    <n v="5"/>
    <n v="49"/>
    <n v="2017"/>
    <s v="November"/>
    <s v="Q4"/>
  </r>
  <r>
    <n v="4870"/>
    <x v="2411"/>
    <x v="221"/>
    <d v="2017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x v="3514"/>
    <n v="2"/>
    <n v="0.4"/>
    <n v="-14.997999999999999"/>
    <n v="5"/>
    <n v="-16.666666666666664"/>
    <n v="2017"/>
    <s v="November"/>
    <s v="Q4"/>
  </r>
  <r>
    <n v="4871"/>
    <x v="2411"/>
    <x v="221"/>
    <d v="2017-11-29T00:00:00"/>
    <s v="Standard Class"/>
    <s v="SC-20440"/>
    <x v="464"/>
    <x v="1"/>
    <s v="United States"/>
    <s v="Lancaster"/>
    <s v="Pennsylvania"/>
    <n v="17602"/>
    <x v="3"/>
    <s v="OFF-PA-10000675"/>
    <x v="1"/>
    <s v="Paper"/>
    <s v="Xerox 1919"/>
    <x v="2299"/>
    <n v="7"/>
    <n v="0.2"/>
    <n v="83.209699999999998"/>
    <n v="5"/>
    <n v="36.25"/>
    <n v="2017"/>
    <s v="November"/>
    <s v="Q4"/>
  </r>
  <r>
    <n v="4872"/>
    <x v="2412"/>
    <x v="979"/>
    <d v="2017-05-27T00:00:00"/>
    <s v="Standard Class"/>
    <s v="KL-16645"/>
    <x v="107"/>
    <x v="0"/>
    <s v="United States"/>
    <s v="Houston"/>
    <s v="Texas"/>
    <n v="77095"/>
    <x v="2"/>
    <s v="OFF-FA-10000840"/>
    <x v="1"/>
    <s v="Fasteners"/>
    <s v="OIC Thumb-Tacks"/>
    <x v="3515"/>
    <n v="2"/>
    <n v="0.2"/>
    <n v="0.61560000000000004"/>
    <n v="4"/>
    <n v="33.75"/>
    <n v="2017"/>
    <s v="May"/>
    <s v="Q2"/>
  </r>
  <r>
    <n v="4873"/>
    <x v="2412"/>
    <x v="979"/>
    <d v="2017-05-27T00:00:00"/>
    <s v="Standard Class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x v="3516"/>
    <n v="5"/>
    <n v="0.8"/>
    <n v="-46.716000000000001"/>
    <n v="4"/>
    <n v="-254.99999999999997"/>
    <n v="2017"/>
    <s v="May"/>
    <s v="Q2"/>
  </r>
  <r>
    <n v="4874"/>
    <x v="2412"/>
    <x v="979"/>
    <d v="2017-05-27T00:00:00"/>
    <s v="Standard Class"/>
    <s v="KL-16645"/>
    <x v="107"/>
    <x v="0"/>
    <s v="United States"/>
    <s v="Houston"/>
    <s v="Texas"/>
    <n v="77095"/>
    <x v="2"/>
    <s v="OFF-ST-10002301"/>
    <x v="1"/>
    <s v="Storage"/>
    <s v="Tennsco Commercial Shelving"/>
    <x v="3517"/>
    <n v="3"/>
    <n v="0.2"/>
    <n v="-11.5938"/>
    <n v="4"/>
    <n v="-23.75"/>
    <n v="2017"/>
    <s v="May"/>
    <s v="Q2"/>
  </r>
  <r>
    <n v="4875"/>
    <x v="2412"/>
    <x v="979"/>
    <d v="2017-05-27T00:00:00"/>
    <s v="Standard Class"/>
    <s v="KL-16645"/>
    <x v="107"/>
    <x v="0"/>
    <s v="United States"/>
    <s v="Houston"/>
    <s v="Texas"/>
    <n v="77095"/>
    <x v="2"/>
    <s v="OFF-BI-10001922"/>
    <x v="1"/>
    <s v="Binders"/>
    <s v="Storex Dura Pro Binders"/>
    <x v="1452"/>
    <n v="1"/>
    <n v="0.8"/>
    <n v="-1.9601999999999999"/>
    <n v="4"/>
    <n v="-165"/>
    <n v="2017"/>
    <s v="May"/>
    <s v="Q2"/>
  </r>
  <r>
    <n v="4876"/>
    <x v="2413"/>
    <x v="266"/>
    <d v="2014-12-07T00:00:00"/>
    <s v="Standard Class"/>
    <s v="KN-16390"/>
    <x v="471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x v="596"/>
    <n v="5"/>
    <n v="0.2"/>
    <n v="29.95"/>
    <n v="5"/>
    <n v="25"/>
    <n v="2014"/>
    <s v="December"/>
    <s v="Q4"/>
  </r>
  <r>
    <n v="4877"/>
    <x v="2414"/>
    <x v="462"/>
    <d v="2014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x v="3518"/>
    <n v="2"/>
    <n v="0.2"/>
    <n v="4.6176000000000004"/>
    <n v="6"/>
    <n v="7.5000000000000009"/>
    <n v="2014"/>
    <s v="October"/>
    <s v="Q4"/>
  </r>
  <r>
    <n v="4878"/>
    <x v="2414"/>
    <x v="462"/>
    <d v="2014-10-09T00:00:00"/>
    <s v="Standard Class"/>
    <s v="SL-20155"/>
    <x v="359"/>
    <x v="2"/>
    <s v="United States"/>
    <s v="Durham"/>
    <s v="North Carolina"/>
    <n v="27707"/>
    <x v="0"/>
    <s v="OFF-AR-10002335"/>
    <x v="1"/>
    <s v="Art"/>
    <s v="DIXON Oriole Pencils"/>
    <x v="3519"/>
    <n v="3"/>
    <n v="0.2"/>
    <n v="0.46439999999999998"/>
    <n v="6"/>
    <n v="7.5"/>
    <n v="2014"/>
    <s v="October"/>
    <s v="Q4"/>
  </r>
  <r>
    <n v="4879"/>
    <x v="2415"/>
    <x v="875"/>
    <d v="2016-07-31T00:00:00"/>
    <s v="First Class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/Pack"/>
    <x v="3520"/>
    <n v="3"/>
    <n v="0.7"/>
    <n v="-1.476"/>
    <n v="2"/>
    <n v="-66.666666666666657"/>
    <n v="2016"/>
    <s v="July"/>
    <s v="Q3"/>
  </r>
  <r>
    <n v="4880"/>
    <x v="2416"/>
    <x v="808"/>
    <d v="2017-11-05T00:00:00"/>
    <s v="Second Class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x v="3521"/>
    <n v="2"/>
    <n v="0"/>
    <n v="2.6067999999999998"/>
    <n v="3"/>
    <n v="48.999999999999993"/>
    <n v="2017"/>
    <s v="November"/>
    <s v="Q4"/>
  </r>
  <r>
    <n v="4881"/>
    <x v="2416"/>
    <x v="808"/>
    <d v="2017-11-05T00:00:00"/>
    <s v="Second Class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x v="3505"/>
    <n v="4"/>
    <n v="0"/>
    <n v="292.77600000000001"/>
    <n v="3"/>
    <n v="30.000000000000004"/>
    <n v="2017"/>
    <s v="November"/>
    <s v="Q4"/>
  </r>
  <r>
    <n v="4882"/>
    <x v="2416"/>
    <x v="808"/>
    <d v="2017-11-05T00:00:00"/>
    <s v="Second Class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x v="3522"/>
    <n v="9"/>
    <n v="0"/>
    <n v="517.47929999999997"/>
    <n v="3"/>
    <n v="23"/>
    <n v="2017"/>
    <s v="November"/>
    <s v="Q4"/>
  </r>
  <r>
    <n v="4883"/>
    <x v="2416"/>
    <x v="808"/>
    <d v="2017-11-05T00:00:00"/>
    <s v="Second Class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x v="3523"/>
    <n v="4"/>
    <n v="0"/>
    <n v="16.7776"/>
    <n v="3"/>
    <n v="27.999999999999996"/>
    <n v="2017"/>
    <s v="November"/>
    <s v="Q4"/>
  </r>
  <r>
    <n v="4884"/>
    <x v="2417"/>
    <x v="144"/>
    <d v="2017-03-15T00:00:00"/>
    <s v="Standard Class"/>
    <s v="AH-10210"/>
    <x v="117"/>
    <x v="0"/>
    <s v="United States"/>
    <s v="Anaheim"/>
    <s v="California"/>
    <n v="92804"/>
    <x v="1"/>
    <s v="OFF-BI-10003876"/>
    <x v="1"/>
    <s v="Binders"/>
    <s v="Green Canvas Binder for 8-1/2&quot; x 14&quot; Sheets"/>
    <x v="3524"/>
    <n v="5"/>
    <n v="0.2"/>
    <n v="64.2"/>
    <n v="7"/>
    <n v="37.500000000000007"/>
    <n v="2017"/>
    <s v="March"/>
    <s v="Q1"/>
  </r>
  <r>
    <n v="4885"/>
    <x v="2417"/>
    <x v="144"/>
    <d v="2017-03-15T00:00:00"/>
    <s v="Standard Class"/>
    <s v="AH-10210"/>
    <x v="117"/>
    <x v="0"/>
    <s v="United States"/>
    <s v="Anaheim"/>
    <s v="California"/>
    <n v="92804"/>
    <x v="1"/>
    <s v="OFF-AR-10001972"/>
    <x v="1"/>
    <s v="Art"/>
    <s v="Newell 323"/>
    <x v="3525"/>
    <n v="2"/>
    <n v="0"/>
    <n v="0.87360000000000004"/>
    <n v="7"/>
    <n v="26"/>
    <n v="2017"/>
    <s v="March"/>
    <s v="Q1"/>
  </r>
  <r>
    <n v="4886"/>
    <x v="2418"/>
    <x v="757"/>
    <d v="2014-12-20T00:00:00"/>
    <s v="Standard Class"/>
    <s v="SC-20695"/>
    <x v="281"/>
    <x v="1"/>
    <s v="United States"/>
    <s v="Detroit"/>
    <s v="Michigan"/>
    <n v="48227"/>
    <x v="2"/>
    <s v="OFF-PA-10000595"/>
    <x v="1"/>
    <s v="Paper"/>
    <s v="Xerox 1929"/>
    <x v="1147"/>
    <n v="5"/>
    <n v="0"/>
    <n v="52.531999999999996"/>
    <n v="4"/>
    <n v="46"/>
    <n v="2014"/>
    <s v="December"/>
    <s v="Q4"/>
  </r>
  <r>
    <n v="4887"/>
    <x v="2419"/>
    <x v="85"/>
    <d v="2016-12-01T00:00:00"/>
    <s v="Second Class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x v="3526"/>
    <n v="3"/>
    <n v="0"/>
    <n v="52.974299999999999"/>
    <n v="3"/>
    <n v="29.000000000000004"/>
    <n v="2016"/>
    <s v="November"/>
    <s v="Q4"/>
  </r>
  <r>
    <n v="4888"/>
    <x v="2419"/>
    <x v="85"/>
    <d v="2016-12-01T00:00:00"/>
    <s v="Second Class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x v="3527"/>
    <n v="6"/>
    <n v="0"/>
    <n v="6.1020000000000003"/>
    <n v="3"/>
    <n v="6.0000000000000009"/>
    <n v="2016"/>
    <s v="November"/>
    <s v="Q4"/>
  </r>
  <r>
    <n v="4889"/>
    <x v="2419"/>
    <x v="85"/>
    <d v="2016-12-01T00:00:00"/>
    <s v="Second Class"/>
    <s v="RF-19345"/>
    <x v="575"/>
    <x v="1"/>
    <s v="United States"/>
    <s v="Marietta"/>
    <s v="Georgia"/>
    <n v="30062"/>
    <x v="0"/>
    <s v="OFF-ST-10004459"/>
    <x v="1"/>
    <s v="Storage"/>
    <s v="Tennsco Single-Tier Lockers"/>
    <x v="490"/>
    <n v="3"/>
    <n v="0"/>
    <n v="56.301000000000002"/>
    <n v="3"/>
    <n v="5"/>
    <n v="2016"/>
    <s v="November"/>
    <s v="Q4"/>
  </r>
  <r>
    <n v="4890"/>
    <x v="2419"/>
    <x v="85"/>
    <d v="2016-12-01T00:00:00"/>
    <s v="Second Class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x v="3528"/>
    <n v="6"/>
    <n v="0"/>
    <n v="315.82499999999999"/>
    <n v="3"/>
    <n v="25"/>
    <n v="2016"/>
    <s v="November"/>
    <s v="Q4"/>
  </r>
  <r>
    <n v="4891"/>
    <x v="2420"/>
    <x v="443"/>
    <d v="2016-12-30T00:00:00"/>
    <s v="Standard Class"/>
    <s v="EH-13765"/>
    <x v="553"/>
    <x v="1"/>
    <s v="United States"/>
    <s v="Seattle"/>
    <s v="Washington"/>
    <n v="98103"/>
    <x v="1"/>
    <s v="OFF-AR-10001246"/>
    <x v="1"/>
    <s v="Art"/>
    <s v="Newell 317"/>
    <x v="138"/>
    <n v="3"/>
    <n v="0"/>
    <n v="2.5577999999999999"/>
    <n v="7"/>
    <n v="28.999999999999996"/>
    <n v="2016"/>
    <s v="December"/>
    <s v="Q4"/>
  </r>
  <r>
    <n v="4892"/>
    <x v="2420"/>
    <x v="443"/>
    <d v="2016-12-30T00:00:00"/>
    <s v="Standard Class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x v="2428"/>
    <n v="2"/>
    <n v="0"/>
    <n v="18.211200000000002"/>
    <n v="7"/>
    <n v="48.000000000000007"/>
    <n v="2016"/>
    <s v="December"/>
    <s v="Q4"/>
  </r>
  <r>
    <n v="4893"/>
    <x v="2420"/>
    <x v="443"/>
    <d v="2016-12-30T00:00:00"/>
    <s v="Standard Class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x v="3529"/>
    <n v="2"/>
    <n v="0"/>
    <n v="1.1759999999999999"/>
    <n v="7"/>
    <n v="27.999999999999996"/>
    <n v="2016"/>
    <s v="December"/>
    <s v="Q4"/>
  </r>
  <r>
    <n v="4894"/>
    <x v="2420"/>
    <x v="443"/>
    <d v="2016-12-30T00:00:00"/>
    <s v="Standard Class"/>
    <s v="EH-13765"/>
    <x v="553"/>
    <x v="1"/>
    <s v="United States"/>
    <s v="Seattle"/>
    <s v="Washington"/>
    <n v="98103"/>
    <x v="1"/>
    <s v="OFF-ST-10002743"/>
    <x v="1"/>
    <s v="Storage"/>
    <s v="SAFCO Boltless Steel Shelving"/>
    <x v="3530"/>
    <n v="2"/>
    <n v="0"/>
    <n v="2.2728000000000002"/>
    <n v="7"/>
    <n v="1"/>
    <n v="2016"/>
    <s v="December"/>
    <s v="Q4"/>
  </r>
  <r>
    <n v="4895"/>
    <x v="2420"/>
    <x v="443"/>
    <d v="2016-12-30T00:00:00"/>
    <s v="Standard Class"/>
    <s v="EH-13765"/>
    <x v="553"/>
    <x v="1"/>
    <s v="United States"/>
    <s v="Seattle"/>
    <s v="Washington"/>
    <n v="98103"/>
    <x v="1"/>
    <s v="OFF-PA-10004327"/>
    <x v="1"/>
    <s v="Paper"/>
    <s v="Xerox 1911"/>
    <x v="3531"/>
    <n v="1"/>
    <n v="0"/>
    <n v="22.992000000000001"/>
    <n v="7"/>
    <n v="48.000000000000007"/>
    <n v="2016"/>
    <s v="December"/>
    <s v="Q4"/>
  </r>
  <r>
    <n v="4896"/>
    <x v="2420"/>
    <x v="443"/>
    <d v="2016-12-30T00:00:00"/>
    <s v="Standard Class"/>
    <s v="EH-13765"/>
    <x v="553"/>
    <x v="1"/>
    <s v="United States"/>
    <s v="Seattle"/>
    <s v="Washington"/>
    <n v="98103"/>
    <x v="1"/>
    <s v="OFF-EN-10004773"/>
    <x v="1"/>
    <s v="Envelopes"/>
    <s v="Staple envelope"/>
    <x v="1156"/>
    <n v="2"/>
    <n v="0"/>
    <n v="30.360399999999998"/>
    <n v="7"/>
    <n v="49"/>
    <n v="2016"/>
    <s v="December"/>
    <s v="Q4"/>
  </r>
  <r>
    <n v="4897"/>
    <x v="2420"/>
    <x v="443"/>
    <d v="2016-12-30T00:00:00"/>
    <s v="Standard Class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  <n v="4"/>
    <n v="0"/>
    <n v="55.896000000000001"/>
    <n v="7"/>
    <n v="5"/>
    <n v="2016"/>
    <s v="December"/>
    <s v="Q4"/>
  </r>
  <r>
    <n v="4898"/>
    <x v="2421"/>
    <x v="771"/>
    <d v="2014-10-17T00:00:00"/>
    <s v="First Class"/>
    <s v="AC-10660"/>
    <x v="663"/>
    <x v="0"/>
    <s v="United States"/>
    <s v="Parma"/>
    <s v="Ohio"/>
    <n v="44134"/>
    <x v="3"/>
    <s v="FUR-CH-10003761"/>
    <x v="0"/>
    <s v="Chairs"/>
    <s v="Global Italian Leather Office Chair"/>
    <x v="1699"/>
    <n v="2"/>
    <n v="0.3"/>
    <n v="-7.8587999999999996"/>
    <n v="2"/>
    <n v="-4.2857142857142847"/>
    <n v="2014"/>
    <s v="October"/>
    <s v="Q4"/>
  </r>
  <r>
    <n v="4899"/>
    <x v="2421"/>
    <x v="771"/>
    <d v="2014-10-17T00:00:00"/>
    <s v="First Class"/>
    <s v="AC-10660"/>
    <x v="663"/>
    <x v="0"/>
    <s v="United States"/>
    <s v="Parma"/>
    <s v="Ohio"/>
    <n v="44134"/>
    <x v="3"/>
    <s v="OFF-PA-10002230"/>
    <x v="1"/>
    <s v="Paper"/>
    <s v="Xerox 1897"/>
    <x v="885"/>
    <n v="2"/>
    <n v="0.2"/>
    <n v="2.8883999999999999"/>
    <n v="2"/>
    <n v="36.25"/>
    <n v="2014"/>
    <s v="October"/>
    <s v="Q4"/>
  </r>
  <r>
    <n v="4900"/>
    <x v="2422"/>
    <x v="250"/>
    <d v="2016-08-27T00:00:00"/>
    <s v="Standard Class"/>
    <s v="SG-20470"/>
    <x v="495"/>
    <x v="0"/>
    <s v="United States"/>
    <s v="Gresham"/>
    <s v="Oregon"/>
    <n v="97030"/>
    <x v="1"/>
    <s v="OFF-BI-10000088"/>
    <x v="1"/>
    <s v="Binders"/>
    <s v="GBC Imprintable Covers"/>
    <x v="3532"/>
    <n v="8"/>
    <n v="0.7"/>
    <n v="-18.446400000000001"/>
    <n v="5"/>
    <n v="-70"/>
    <n v="2016"/>
    <s v="August"/>
    <s v="Q3"/>
  </r>
  <r>
    <n v="4901"/>
    <x v="2423"/>
    <x v="94"/>
    <d v="2017-12-21T00:00:00"/>
    <s v="Standard Class"/>
    <s v="CA-12310"/>
    <x v="119"/>
    <x v="1"/>
    <s v="United States"/>
    <s v="Anaheim"/>
    <s v="California"/>
    <n v="92804"/>
    <x v="1"/>
    <s v="OFF-ST-10001526"/>
    <x v="1"/>
    <s v="Storage"/>
    <s v="Iceberg Mobile Mega Data/Printer Cart "/>
    <x v="2246"/>
    <n v="4"/>
    <n v="0"/>
    <n v="125.14319999999999"/>
    <n v="4"/>
    <n v="26"/>
    <n v="2017"/>
    <s v="December"/>
    <s v="Q4"/>
  </r>
  <r>
    <n v="4902"/>
    <x v="2423"/>
    <x v="94"/>
    <d v="2017-12-21T00:00:00"/>
    <s v="Standard Class"/>
    <s v="CA-12310"/>
    <x v="119"/>
    <x v="1"/>
    <s v="United States"/>
    <s v="Anaheim"/>
    <s v="California"/>
    <n v="92804"/>
    <x v="1"/>
    <s v="OFF-SU-10002557"/>
    <x v="1"/>
    <s v="Supplies"/>
    <s v="Fiskars Spring-Action Scissors"/>
    <x v="62"/>
    <n v="1"/>
    <n v="0"/>
    <n v="3.6347999999999998"/>
    <n v="4"/>
    <n v="25.999999999999996"/>
    <n v="2017"/>
    <s v="December"/>
    <s v="Q4"/>
  </r>
  <r>
    <n v="4903"/>
    <x v="2424"/>
    <x v="469"/>
    <d v="2017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s v="3M Organizer Strips"/>
    <x v="233"/>
    <n v="6"/>
    <n v="0.2"/>
    <n v="9.0719999999999992"/>
    <n v="5"/>
    <n v="34.999999999999993"/>
    <n v="2017"/>
    <s v="March"/>
    <s v="Q1"/>
  </r>
  <r>
    <n v="4904"/>
    <x v="2424"/>
    <x v="469"/>
    <d v="2017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  <n v="3"/>
    <n v="0"/>
    <n v="42.131399999999999"/>
    <n v="5"/>
    <n v="46"/>
    <n v="2017"/>
    <s v="March"/>
    <s v="Q1"/>
  </r>
  <r>
    <n v="4905"/>
    <x v="2425"/>
    <x v="588"/>
    <d v="2014-12-03T00:00:00"/>
    <s v="Second Class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x v="3534"/>
    <n v="3"/>
    <n v="0.3"/>
    <n v="-19.258800000000001"/>
    <n v="2"/>
    <n v="-2.8571428571428572"/>
    <n v="2014"/>
    <s v="December"/>
    <s v="Q4"/>
  </r>
  <r>
    <n v="4906"/>
    <x v="2426"/>
    <x v="1005"/>
    <d v="2014-10-16T00:00:00"/>
    <s v="Second Class"/>
    <s v="JE-15610"/>
    <x v="531"/>
    <x v="1"/>
    <s v="United States"/>
    <s v="Concord"/>
    <s v="New Hampshire"/>
    <n v="3301"/>
    <x v="3"/>
    <s v="OFF-BI-10003476"/>
    <x v="1"/>
    <s v="Binders"/>
    <s v="Avery Metallic Poly Binders"/>
    <x v="988"/>
    <n v="4"/>
    <n v="0"/>
    <n v="11.0016"/>
    <n v="2"/>
    <n v="48"/>
    <n v="2014"/>
    <s v="October"/>
    <s v="Q4"/>
  </r>
  <r>
    <n v="4907"/>
    <x v="2426"/>
    <x v="1005"/>
    <d v="2014-10-16T00:00:00"/>
    <s v="Second Class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/Drawer"/>
    <x v="3535"/>
    <n v="5"/>
    <n v="0"/>
    <n v="16.193999999999999"/>
    <n v="2"/>
    <n v="6.0000000000000009"/>
    <n v="2014"/>
    <s v="October"/>
    <s v="Q4"/>
  </r>
  <r>
    <n v="4908"/>
    <x v="2427"/>
    <x v="728"/>
    <d v="2014-11-23T00:00:00"/>
    <s v="Second Class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x v="921"/>
    <n v="8"/>
    <n v="0.7"/>
    <n v="-8.6592000000000002"/>
    <n v="5"/>
    <n v="-73.333333333333343"/>
    <n v="2014"/>
    <s v="November"/>
    <s v="Q4"/>
  </r>
  <r>
    <n v="4909"/>
    <x v="2427"/>
    <x v="728"/>
    <d v="2014-11-23T00:00:00"/>
    <s v="Second Class"/>
    <s v="MS-17530"/>
    <x v="652"/>
    <x v="0"/>
    <s v="United States"/>
    <s v="Fairfield"/>
    <s v="Ohio"/>
    <n v="45014"/>
    <x v="3"/>
    <s v="TEC-PH-10004875"/>
    <x v="2"/>
    <s v="Phones"/>
    <s v="PNY Rapid USB Car Charger - Black"/>
    <x v="3536"/>
    <n v="2"/>
    <n v="0.4"/>
    <n v="-2.0773999999999999"/>
    <n v="5"/>
    <n v="-21.666666666666668"/>
    <n v="2014"/>
    <s v="November"/>
    <s v="Q4"/>
  </r>
  <r>
    <n v="4910"/>
    <x v="2428"/>
    <x v="424"/>
    <d v="2017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s v="#10- 4 1/8&quot; x 9 1/2&quot; Security-Tint Envelopes"/>
    <x v="823"/>
    <n v="3"/>
    <n v="0.2"/>
    <n v="6.6467999999999998"/>
    <n v="4"/>
    <n v="36.250000000000007"/>
    <n v="2017"/>
    <s v="January"/>
    <s v="Q1"/>
  </r>
  <r>
    <n v="4911"/>
    <x v="2428"/>
    <x v="424"/>
    <d v="2017-01-18T00:00:00"/>
    <s v="Standard Class"/>
    <s v="BH-11710"/>
    <x v="3"/>
    <x v="0"/>
    <s v="United States"/>
    <s v="Johnson City"/>
    <s v="Tennessee"/>
    <n v="37604"/>
    <x v="0"/>
    <s v="OFF-PA-10000019"/>
    <x v="1"/>
    <s v="Paper"/>
    <s v="Xerox 1931"/>
    <x v="1566"/>
    <n v="7"/>
    <n v="0.2"/>
    <n v="12.700799999999999"/>
    <n v="4"/>
    <n v="35"/>
    <n v="2017"/>
    <s v="January"/>
    <s v="Q1"/>
  </r>
  <r>
    <n v="4912"/>
    <x v="2428"/>
    <x v="424"/>
    <d v="2017-01-18T00:00:00"/>
    <s v="Standard Class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x v="1752"/>
    <n v="2"/>
    <n v="0.2"/>
    <n v="6.9989999999999997"/>
    <n v="4"/>
    <n v="6.25"/>
    <n v="2017"/>
    <s v="January"/>
    <s v="Q1"/>
  </r>
  <r>
    <n v="4913"/>
    <x v="2428"/>
    <x v="424"/>
    <d v="2017-01-18T00:00:00"/>
    <s v="Standard Class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x v="3537"/>
    <n v="5"/>
    <n v="0.7"/>
    <n v="-4.577"/>
    <n v="4"/>
    <n v="-76.666666666666671"/>
    <n v="2017"/>
    <s v="January"/>
    <s v="Q1"/>
  </r>
  <r>
    <n v="4914"/>
    <x v="2428"/>
    <x v="424"/>
    <d v="2017-01-18T00:00:00"/>
    <s v="Standard Class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x v="3538"/>
    <n v="2"/>
    <n v="0.7"/>
    <n v="-1.8391999999999999"/>
    <n v="4"/>
    <n v="-73.333333333333329"/>
    <n v="2017"/>
    <s v="January"/>
    <s v="Q1"/>
  </r>
  <r>
    <n v="4915"/>
    <x v="2429"/>
    <x v="496"/>
    <d v="2015-09-26T00:00:00"/>
    <s v="Second Class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/Woodgrain"/>
    <x v="3539"/>
    <n v="2"/>
    <n v="0"/>
    <n v="10.4284"/>
    <n v="2"/>
    <n v="28.999999999999996"/>
    <n v="2015"/>
    <s v="September"/>
    <s v="Q3"/>
  </r>
  <r>
    <n v="4916"/>
    <x v="2429"/>
    <x v="496"/>
    <d v="2015-09-26T00:00:00"/>
    <s v="Second Class"/>
    <s v="ME-17725"/>
    <x v="250"/>
    <x v="0"/>
    <s v="United States"/>
    <s v="Seattle"/>
    <s v="Washington"/>
    <n v="98105"/>
    <x v="1"/>
    <s v="OFF-BI-10001097"/>
    <x v="1"/>
    <s v="Binders"/>
    <s v="Avery Hole Reinforcements"/>
    <x v="475"/>
    <n v="3"/>
    <n v="0.2"/>
    <n v="5.4200999999999997"/>
    <n v="2"/>
    <n v="36.25"/>
    <n v="2015"/>
    <s v="September"/>
    <s v="Q3"/>
  </r>
  <r>
    <n v="4917"/>
    <x v="2430"/>
    <x v="449"/>
    <d v="2017-10-11T00:00:00"/>
    <s v="Second Class"/>
    <s v="MB-17305"/>
    <x v="93"/>
    <x v="0"/>
    <s v="United States"/>
    <s v="League City"/>
    <s v="Texas"/>
    <n v="77573"/>
    <x v="2"/>
    <s v="OFF-AR-10004344"/>
    <x v="1"/>
    <s v="Art"/>
    <s v="Bulldog Vacuum Base Pencil Sharpener"/>
    <x v="3540"/>
    <n v="7"/>
    <n v="0.2"/>
    <n v="5.8750999999999998"/>
    <n v="2"/>
    <n v="8.75"/>
    <n v="2017"/>
    <s v="October"/>
    <s v="Q4"/>
  </r>
  <r>
    <n v="4918"/>
    <x v="2430"/>
    <x v="449"/>
    <d v="2017-10-11T00:00:00"/>
    <s v="Second Class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x v="277"/>
    <n v="3"/>
    <n v="0.3"/>
    <n v="-32.6646"/>
    <n v="2"/>
    <n v="-12.857142857142859"/>
    <n v="2017"/>
    <s v="October"/>
    <s v="Q4"/>
  </r>
  <r>
    <n v="4919"/>
    <x v="2431"/>
    <x v="1006"/>
    <d v="2016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x v="2093"/>
    <n v="3"/>
    <n v="0"/>
    <n v="38.266800000000003"/>
    <n v="5"/>
    <n v="22.000000000000004"/>
    <n v="2016"/>
    <s v="January"/>
    <s v="Q1"/>
  </r>
  <r>
    <n v="4920"/>
    <x v="2431"/>
    <x v="1006"/>
    <d v="2016-01-07T00:00:00"/>
    <s v="Standard Class"/>
    <s v="BM-11575"/>
    <x v="606"/>
    <x v="1"/>
    <s v="United States"/>
    <s v="Gaithersburg"/>
    <s v="Maryland"/>
    <n v="20877"/>
    <x v="3"/>
    <s v="TEC-PH-10000455"/>
    <x v="2"/>
    <s v="Phones"/>
    <s v="GE 30522EE2"/>
    <x v="3541"/>
    <n v="2"/>
    <n v="0"/>
    <n v="67.274199999999993"/>
    <n v="5"/>
    <n v="28.999999999999996"/>
    <n v="2016"/>
    <s v="January"/>
    <s v="Q1"/>
  </r>
  <r>
    <n v="4921"/>
    <x v="2432"/>
    <x v="971"/>
    <d v="2017-08-23T00:00:00"/>
    <s v="Standard Class"/>
    <s v="SC-20575"/>
    <x v="623"/>
    <x v="0"/>
    <s v="United States"/>
    <s v="Chicago"/>
    <s v="Illinois"/>
    <n v="60653"/>
    <x v="2"/>
    <s v="OFF-BI-10002393"/>
    <x v="1"/>
    <s v="Binders"/>
    <s v="Binder Posts"/>
    <x v="3327"/>
    <n v="2"/>
    <n v="0.8"/>
    <n v="-3.9032"/>
    <n v="4"/>
    <n v="-170.00000000000003"/>
    <n v="2017"/>
    <s v="August"/>
    <s v="Q3"/>
  </r>
  <r>
    <n v="4922"/>
    <x v="2433"/>
    <x v="53"/>
    <d v="2017-12-29T00:00:00"/>
    <s v="Second Class"/>
    <s v="MH-18115"/>
    <x v="414"/>
    <x v="2"/>
    <s v="United States"/>
    <s v="Huntsville"/>
    <s v="Alabama"/>
    <n v="35810"/>
    <x v="0"/>
    <s v="OFF-PA-10004381"/>
    <x v="1"/>
    <s v="Paper"/>
    <s v="14-7/8 x 11 Blue Bar Computer Printout Paper"/>
    <x v="3542"/>
    <n v="2"/>
    <n v="0"/>
    <n v="46.118400000000001"/>
    <n v="4"/>
    <n v="48.000000000000007"/>
    <n v="2017"/>
    <s v="December"/>
    <s v="Q4"/>
  </r>
  <r>
    <n v="4923"/>
    <x v="2433"/>
    <x v="53"/>
    <d v="2017-12-29T00:00:00"/>
    <s v="Second Class"/>
    <s v="MH-18115"/>
    <x v="414"/>
    <x v="2"/>
    <s v="United States"/>
    <s v="Huntsville"/>
    <s v="Alabama"/>
    <n v="35810"/>
    <x v="0"/>
    <s v="OFF-FA-10003059"/>
    <x v="1"/>
    <s v="Fasteners"/>
    <s v="Assorted Color Push Pins"/>
    <x v="3543"/>
    <n v="2"/>
    <n v="0"/>
    <n v="1.1946000000000001"/>
    <n v="4"/>
    <n v="33"/>
    <n v="2017"/>
    <s v="December"/>
    <s v="Q4"/>
  </r>
  <r>
    <n v="4924"/>
    <x v="2433"/>
    <x v="53"/>
    <d v="2017-12-29T00:00:00"/>
    <s v="Second Class"/>
    <s v="MH-18115"/>
    <x v="414"/>
    <x v="2"/>
    <s v="United States"/>
    <s v="Huntsville"/>
    <s v="Alabama"/>
    <n v="35810"/>
    <x v="0"/>
    <s v="OFF-PA-10000994"/>
    <x v="1"/>
    <s v="Paper"/>
    <s v="Xerox 1915"/>
    <x v="2651"/>
    <n v="6"/>
    <n v="0"/>
    <n v="301.96800000000002"/>
    <n v="4"/>
    <n v="48.000000000000007"/>
    <n v="2017"/>
    <s v="December"/>
    <s v="Q4"/>
  </r>
  <r>
    <n v="4925"/>
    <x v="2433"/>
    <x v="53"/>
    <d v="2017-12-29T00:00:00"/>
    <s v="Second Class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x v="3377"/>
    <n v="2"/>
    <n v="0"/>
    <n v="23.524799999999999"/>
    <n v="4"/>
    <n v="25.999999999999996"/>
    <n v="2017"/>
    <s v="December"/>
    <s v="Q4"/>
  </r>
  <r>
    <n v="4926"/>
    <x v="2434"/>
    <x v="18"/>
    <d v="2017-09-13T00:00:00"/>
    <s v="First Class"/>
    <s v="AR-10345"/>
    <x v="753"/>
    <x v="1"/>
    <s v="United States"/>
    <s v="Lawrence"/>
    <s v="Massachusetts"/>
    <n v="1841"/>
    <x v="3"/>
    <s v="OFF-AR-10003338"/>
    <x v="1"/>
    <s v="Art"/>
    <s v="Eberhard Faber 3 1/2&quot; Golf Pencils"/>
    <x v="3544"/>
    <n v="2"/>
    <n v="0"/>
    <n v="3.72"/>
    <n v="3"/>
    <n v="25"/>
    <n v="2017"/>
    <s v="September"/>
    <s v="Q3"/>
  </r>
  <r>
    <n v="4927"/>
    <x v="2435"/>
    <x v="15"/>
    <d v="2017-10-23T00:00:00"/>
    <s v="Standard Class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x v="3545"/>
    <n v="1"/>
    <n v="0.5"/>
    <n v="-67.543499999999995"/>
    <n v="4"/>
    <n v="-73.999999999999986"/>
    <n v="2017"/>
    <s v="October"/>
    <s v="Q4"/>
  </r>
  <r>
    <n v="4928"/>
    <x v="2436"/>
    <x v="96"/>
    <d v="2017-12-06T00:00:00"/>
    <s v="Standard Class"/>
    <s v="AD-10180"/>
    <x v="57"/>
    <x v="2"/>
    <s v="United States"/>
    <s v="Fairfield"/>
    <s v="Connecticut"/>
    <n v="6824"/>
    <x v="3"/>
    <s v="OFF-PA-10001972"/>
    <x v="1"/>
    <s v="Paper"/>
    <s v="Xerox 214"/>
    <x v="537"/>
    <n v="3"/>
    <n v="0"/>
    <n v="9.3312000000000008"/>
    <n v="5"/>
    <n v="48.000000000000007"/>
    <n v="2017"/>
    <s v="December"/>
    <s v="Q4"/>
  </r>
  <r>
    <n v="4929"/>
    <x v="2436"/>
    <x v="96"/>
    <d v="2017-12-06T00:00:00"/>
    <s v="Standard Class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x v="3546"/>
    <n v="3"/>
    <n v="0"/>
    <n v="251.202"/>
    <n v="5"/>
    <n v="28.000000000000004"/>
    <n v="2017"/>
    <s v="December"/>
    <s v="Q4"/>
  </r>
  <r>
    <n v="4930"/>
    <x v="2437"/>
    <x v="814"/>
    <d v="2014-09-03T00:00:00"/>
    <s v="First Class"/>
    <s v="KD-16345"/>
    <x v="44"/>
    <x v="0"/>
    <s v="United States"/>
    <s v="New York City"/>
    <s v="New York"/>
    <n v="10009"/>
    <x v="3"/>
    <s v="OFF-AR-10000658"/>
    <x v="1"/>
    <s v="Art"/>
    <s v="Newell 324"/>
    <x v="2444"/>
    <n v="5"/>
    <n v="0"/>
    <n v="16.170000000000002"/>
    <n v="1"/>
    <n v="28.000000000000004"/>
    <n v="2014"/>
    <s v="September"/>
    <s v="Q3"/>
  </r>
  <r>
    <n v="4931"/>
    <x v="2437"/>
    <x v="814"/>
    <d v="2014-09-03T00:00:00"/>
    <s v="First Class"/>
    <s v="KD-16345"/>
    <x v="44"/>
    <x v="0"/>
    <s v="United States"/>
    <s v="New York City"/>
    <s v="New York"/>
    <n v="10009"/>
    <x v="3"/>
    <s v="OFF-PA-10000349"/>
    <x v="1"/>
    <s v="Paper"/>
    <s v="Easy-staple paper"/>
    <x v="1801"/>
    <n v="3"/>
    <n v="0"/>
    <n v="7.0217999999999998"/>
    <n v="1"/>
    <n v="47"/>
    <n v="2014"/>
    <s v="September"/>
    <s v="Q3"/>
  </r>
  <r>
    <n v="4932"/>
    <x v="2438"/>
    <x v="613"/>
    <d v="2017-03-30T00:00:00"/>
    <s v="Standard Class"/>
    <s v="FM-14215"/>
    <x v="524"/>
    <x v="1"/>
    <s v="United States"/>
    <s v="Seattle"/>
    <s v="Washington"/>
    <n v="98103"/>
    <x v="1"/>
    <s v="OFF-AR-10001446"/>
    <x v="1"/>
    <s v="Art"/>
    <s v="Newell 309"/>
    <x v="789"/>
    <n v="2"/>
    <n v="0"/>
    <n v="6.93"/>
    <n v="5"/>
    <n v="30"/>
    <n v="2017"/>
    <s v="March"/>
    <s v="Q1"/>
  </r>
  <r>
    <n v="4933"/>
    <x v="2439"/>
    <x v="694"/>
    <d v="2015-10-04T00:00:00"/>
    <s v="Standard Class"/>
    <s v="ZC-21910"/>
    <x v="233"/>
    <x v="0"/>
    <s v="United States"/>
    <s v="Aurora"/>
    <s v="Colorado"/>
    <n v="80013"/>
    <x v="1"/>
    <s v="OFF-EN-10004483"/>
    <x v="1"/>
    <s v="Envelopes"/>
    <s v="#10 White Business Envelopes,4 1/8 x 9 1/2"/>
    <x v="3547"/>
    <n v="1"/>
    <n v="0.2"/>
    <n v="4.2309000000000001"/>
    <n v="6"/>
    <n v="33.75"/>
    <n v="2015"/>
    <s v="September"/>
    <s v="Q3"/>
  </r>
  <r>
    <n v="4934"/>
    <x v="2439"/>
    <x v="694"/>
    <d v="2015-10-04T00:00:00"/>
    <s v="Standard Class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x v="879"/>
    <n v="2"/>
    <n v="0.7"/>
    <n v="-0.79200000000000004"/>
    <n v="6"/>
    <n v="-73.333333333333329"/>
    <n v="2015"/>
    <s v="September"/>
    <s v="Q3"/>
  </r>
  <r>
    <n v="4935"/>
    <x v="2439"/>
    <x v="694"/>
    <d v="2015-10-04T00:00:00"/>
    <s v="Standard Class"/>
    <s v="ZC-21910"/>
    <x v="233"/>
    <x v="0"/>
    <s v="United States"/>
    <s v="Aurora"/>
    <s v="Colorado"/>
    <n v="80013"/>
    <x v="1"/>
    <s v="OFF-FA-10003021"/>
    <x v="1"/>
    <s v="Fasteners"/>
    <s v="Staples"/>
    <x v="3548"/>
    <n v="3"/>
    <n v="0.2"/>
    <n v="0.84599999999999997"/>
    <n v="6"/>
    <n v="18.75"/>
    <n v="2015"/>
    <s v="September"/>
    <s v="Q3"/>
  </r>
  <r>
    <n v="4936"/>
    <x v="2440"/>
    <x v="1007"/>
    <d v="2015-03-21T00:00:00"/>
    <s v="Standard Class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x v="3549"/>
    <n v="3"/>
    <n v="0.2"/>
    <n v="1.6776"/>
    <n v="6"/>
    <n v="10"/>
    <n v="2015"/>
    <s v="March"/>
    <s v="Q1"/>
  </r>
  <r>
    <n v="4937"/>
    <x v="2441"/>
    <x v="1008"/>
    <d v="2017-01-13T00:00:00"/>
    <s v="Standard Class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x v="3550"/>
    <n v="7"/>
    <n v="0"/>
    <n v="15.5204"/>
    <n v="7"/>
    <n v="46"/>
    <n v="2017"/>
    <s v="January"/>
    <s v="Q1"/>
  </r>
  <r>
    <n v="4938"/>
    <x v="2442"/>
    <x v="286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x v="2184"/>
    <n v="5"/>
    <n v="0"/>
    <n v="238.65299999999999"/>
    <n v="5"/>
    <n v="18"/>
    <n v="2014"/>
    <s v="January"/>
    <s v="Q1"/>
  </r>
  <r>
    <n v="4939"/>
    <x v="2442"/>
    <x v="286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x v="3551"/>
    <n v="3"/>
    <n v="0.15"/>
    <n v="3.9293999999999998"/>
    <n v="5"/>
    <n v="1.1764705882352939"/>
    <n v="2014"/>
    <s v="January"/>
    <s v="Q1"/>
  </r>
  <r>
    <n v="4940"/>
    <x v="2442"/>
    <x v="286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s v="Art"/>
    <s v="4009 Highlighters by Sanford"/>
    <x v="189"/>
    <n v="5"/>
    <n v="0"/>
    <n v="6.5670000000000002"/>
    <n v="5"/>
    <n v="33"/>
    <n v="2014"/>
    <s v="January"/>
    <s v="Q1"/>
  </r>
  <r>
    <n v="4941"/>
    <x v="2443"/>
    <x v="525"/>
    <d v="2015-02-13T00:00:00"/>
    <s v="Standard Class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  <n v="9"/>
    <n v="0"/>
    <n v="266.4522"/>
    <n v="7"/>
    <n v="21.000000000000004"/>
    <n v="2015"/>
    <s v="February"/>
    <s v="Q1"/>
  </r>
  <r>
    <n v="4942"/>
    <x v="2443"/>
    <x v="525"/>
    <d v="2015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s v="Hon Metal Bookcases, Putty"/>
    <x v="510"/>
    <n v="4"/>
    <n v="0"/>
    <n v="82.336799999999997"/>
    <n v="7"/>
    <n v="28.999999999999996"/>
    <n v="2015"/>
    <s v="February"/>
    <s v="Q1"/>
  </r>
  <r>
    <n v="4943"/>
    <x v="2443"/>
    <x v="525"/>
    <d v="2015-02-13T00:00:00"/>
    <s v="Standard Class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x v="1093"/>
    <n v="2"/>
    <n v="0"/>
    <n v="1.7607999999999999"/>
    <n v="7"/>
    <n v="31"/>
    <n v="2015"/>
    <s v="February"/>
    <s v="Q1"/>
  </r>
  <r>
    <n v="4944"/>
    <x v="2444"/>
    <x v="202"/>
    <d v="2017-12-27T00:00:00"/>
    <s v="Standard Class"/>
    <s v="LP-17095"/>
    <x v="431"/>
    <x v="0"/>
    <s v="United States"/>
    <s v="Lafayette"/>
    <s v="Indiana"/>
    <n v="47905"/>
    <x v="2"/>
    <s v="OFF-ST-10004459"/>
    <x v="1"/>
    <s v="Storage"/>
    <s v="Tennsco Single-Tier Lockers"/>
    <x v="2545"/>
    <n v="1"/>
    <n v="0"/>
    <n v="18.766999999999999"/>
    <n v="6"/>
    <n v="5"/>
    <n v="2017"/>
    <s v="December"/>
    <s v="Q4"/>
  </r>
  <r>
    <n v="4945"/>
    <x v="2445"/>
    <x v="64"/>
    <d v="2016-09-06T00:00:00"/>
    <s v="First Class"/>
    <s v="JH-15985"/>
    <x v="98"/>
    <x v="0"/>
    <s v="United States"/>
    <s v="Redondo Beach"/>
    <s v="California"/>
    <n v="90278"/>
    <x v="1"/>
    <s v="OFF-PA-10004381"/>
    <x v="1"/>
    <s v="Paper"/>
    <s v="14-7/8 x 11 Blue Bar Computer Printout Paper"/>
    <x v="3542"/>
    <n v="2"/>
    <n v="0"/>
    <n v="46.118400000000001"/>
    <n v="1"/>
    <n v="48.000000000000007"/>
    <n v="2016"/>
    <s v="September"/>
    <s v="Q3"/>
  </r>
  <r>
    <n v="4946"/>
    <x v="2445"/>
    <x v="64"/>
    <d v="2016-09-06T00:00:00"/>
    <s v="First Class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x v="2582"/>
    <n v="2"/>
    <n v="0.2"/>
    <n v="3.9420000000000002"/>
    <n v="1"/>
    <n v="33.75"/>
    <n v="2016"/>
    <s v="September"/>
    <s v="Q3"/>
  </r>
  <r>
    <n v="4947"/>
    <x v="2445"/>
    <x v="64"/>
    <d v="2016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s v="Advantus Push Pins"/>
    <x v="1001"/>
    <n v="2"/>
    <n v="0"/>
    <n v="1.7876000000000001"/>
    <n v="1"/>
    <n v="41"/>
    <n v="2016"/>
    <s v="September"/>
    <s v="Q3"/>
  </r>
  <r>
    <n v="4948"/>
    <x v="2446"/>
    <x v="777"/>
    <d v="2014-10-09T00:00:00"/>
    <s v="Standard Class"/>
    <s v="JD-16015"/>
    <x v="557"/>
    <x v="0"/>
    <s v="United States"/>
    <s v="Seattle"/>
    <s v="Washington"/>
    <n v="98115"/>
    <x v="1"/>
    <s v="OFF-LA-10002475"/>
    <x v="1"/>
    <s v="Labels"/>
    <s v="Avery 519"/>
    <x v="3119"/>
    <n v="4"/>
    <n v="0"/>
    <n v="13.742800000000001"/>
    <n v="5"/>
    <n v="47"/>
    <n v="2014"/>
    <s v="October"/>
    <s v="Q4"/>
  </r>
  <r>
    <n v="4949"/>
    <x v="2447"/>
    <x v="344"/>
    <d v="2017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x v="3553"/>
    <n v="7"/>
    <n v="0.2"/>
    <n v="41.120800000000003"/>
    <n v="5"/>
    <n v="35"/>
    <n v="2017"/>
    <s v="November"/>
    <s v="Q4"/>
  </r>
  <r>
    <n v="4950"/>
    <x v="2447"/>
    <x v="344"/>
    <d v="2017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x v="605"/>
    <n v="3"/>
    <n v="0"/>
    <n v="6.0288000000000004"/>
    <n v="5"/>
    <n v="32"/>
    <n v="2017"/>
    <s v="November"/>
    <s v="Q4"/>
  </r>
  <r>
    <n v="4951"/>
    <x v="2448"/>
    <x v="99"/>
    <d v="2016-11-01T00:00:00"/>
    <s v="Second Class"/>
    <s v="DL-13330"/>
    <x v="658"/>
    <x v="0"/>
    <s v="United States"/>
    <s v="New York City"/>
    <s v="New York"/>
    <n v="10009"/>
    <x v="3"/>
    <s v="OFF-AR-10004441"/>
    <x v="1"/>
    <s v="Art"/>
    <s v="BIC Brite Liner Highlighters"/>
    <x v="2122"/>
    <n v="3"/>
    <n v="0"/>
    <n v="5.2164000000000001"/>
    <n v="4"/>
    <n v="42.000000000000007"/>
    <n v="2016"/>
    <s v="October"/>
    <s v="Q4"/>
  </r>
  <r>
    <n v="4952"/>
    <x v="2449"/>
    <x v="988"/>
    <d v="2015-06-13T00:00:00"/>
    <s v="Standard Class"/>
    <s v="NC-18415"/>
    <x v="720"/>
    <x v="0"/>
    <s v="United States"/>
    <s v="Royal Oak"/>
    <s v="Michigan"/>
    <n v="48073"/>
    <x v="2"/>
    <s v="OFF-PA-10000304"/>
    <x v="1"/>
    <s v="Paper"/>
    <s v="Xerox 1995"/>
    <x v="91"/>
    <n v="2"/>
    <n v="0"/>
    <n v="6.2207999999999997"/>
    <n v="4"/>
    <n v="47.999999999999993"/>
    <n v="2015"/>
    <s v="June"/>
    <s v="Q2"/>
  </r>
  <r>
    <n v="4953"/>
    <x v="2450"/>
    <x v="166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x v="3554"/>
    <n v="1"/>
    <n v="0"/>
    <n v="20.844000000000001"/>
    <n v="4"/>
    <n v="30"/>
    <n v="2017"/>
    <s v="December"/>
    <s v="Q4"/>
  </r>
  <r>
    <n v="4954"/>
    <x v="2451"/>
    <x v="199"/>
    <d v="2015-03-20T00:00:00"/>
    <s v="Standard Class"/>
    <s v="MS-17980"/>
    <x v="99"/>
    <x v="1"/>
    <s v="United States"/>
    <s v="New York City"/>
    <s v="New York"/>
    <n v="10009"/>
    <x v="3"/>
    <s v="TEC-PH-10001527"/>
    <x v="2"/>
    <s v="Phones"/>
    <s v="Plantronics MX500i Earset"/>
    <x v="3555"/>
    <n v="2"/>
    <n v="0"/>
    <n v="2.577"/>
    <n v="4"/>
    <n v="3"/>
    <n v="2015"/>
    <s v="March"/>
    <s v="Q1"/>
  </r>
  <r>
    <n v="4955"/>
    <x v="2452"/>
    <x v="3"/>
    <d v="2014-06-13T00:00:00"/>
    <s v="Second Class"/>
    <s v="TS-21205"/>
    <x v="131"/>
    <x v="1"/>
    <s v="United States"/>
    <s v="North Las Vegas"/>
    <s v="Nevada"/>
    <n v="89031"/>
    <x v="1"/>
    <s v="OFF-AR-10002335"/>
    <x v="1"/>
    <s v="Art"/>
    <s v="DIXON Oriole Pencils"/>
    <x v="3556"/>
    <n v="7"/>
    <n v="0"/>
    <n v="4.6955999999999998"/>
    <n v="4"/>
    <n v="26"/>
    <n v="2014"/>
    <s v="June"/>
    <s v="Q2"/>
  </r>
  <r>
    <n v="4956"/>
    <x v="2452"/>
    <x v="3"/>
    <d v="2014-06-13T00:00:00"/>
    <s v="Second Class"/>
    <s v="TS-21205"/>
    <x v="131"/>
    <x v="1"/>
    <s v="United States"/>
    <s v="North Las Vegas"/>
    <s v="Nevada"/>
    <n v="89031"/>
    <x v="1"/>
    <s v="OFF-PA-10003641"/>
    <x v="1"/>
    <s v="Paper"/>
    <s v="Xerox 1909"/>
    <x v="1204"/>
    <n v="3"/>
    <n v="0"/>
    <n v="36.404400000000003"/>
    <n v="4"/>
    <n v="46"/>
    <n v="2014"/>
    <s v="June"/>
    <s v="Q2"/>
  </r>
  <r>
    <n v="4957"/>
    <x v="2452"/>
    <x v="3"/>
    <d v="2014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s v="Executive Impressions 13-1/2&quot; Indoor/Outdoor Wall Clock"/>
    <x v="3557"/>
    <n v="2"/>
    <n v="0"/>
    <n v="14.212"/>
    <n v="4"/>
    <n v="38"/>
    <n v="2014"/>
    <s v="June"/>
    <s v="Q2"/>
  </r>
  <r>
    <n v="4958"/>
    <x v="2453"/>
    <x v="305"/>
    <d v="2015-03-26T00:00:00"/>
    <s v="Standard Class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x v="3558"/>
    <n v="2"/>
    <n v="0.8"/>
    <n v="-4.3959999999999999"/>
    <n v="6"/>
    <n v="-175"/>
    <n v="2015"/>
    <s v="March"/>
    <s v="Q1"/>
  </r>
  <r>
    <n v="4959"/>
    <x v="2453"/>
    <x v="305"/>
    <d v="2015-03-26T00:00:00"/>
    <s v="Standard Class"/>
    <s v="JK-15730"/>
    <x v="300"/>
    <x v="0"/>
    <s v="United States"/>
    <s v="Carrollton"/>
    <s v="Texas"/>
    <n v="75007"/>
    <x v="2"/>
    <s v="OFF-FA-10003485"/>
    <x v="1"/>
    <s v="Fasteners"/>
    <s v="Staples"/>
    <x v="3559"/>
    <n v="9"/>
    <n v="0.2"/>
    <n v="6.1307999999999998"/>
    <n v="6"/>
    <n v="32.499999999999993"/>
    <n v="2015"/>
    <s v="March"/>
    <s v="Q1"/>
  </r>
  <r>
    <n v="4960"/>
    <x v="2454"/>
    <x v="741"/>
    <d v="2016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x v="3560"/>
    <n v="1"/>
    <n v="0.2"/>
    <n v="6.1192000000000002"/>
    <n v="4"/>
    <n v="10"/>
    <n v="2016"/>
    <s v="November"/>
    <s v="Q4"/>
  </r>
  <r>
    <n v="4961"/>
    <x v="2454"/>
    <x v="741"/>
    <d v="2016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x v="3561"/>
    <n v="1"/>
    <n v="0"/>
    <n v="18.316800000000001"/>
    <n v="4"/>
    <n v="27"/>
    <n v="2016"/>
    <s v="November"/>
    <s v="Q4"/>
  </r>
  <r>
    <n v="4962"/>
    <x v="2455"/>
    <x v="1009"/>
    <d v="2014-03-08T00:00:00"/>
    <s v="First Class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x v="3562"/>
    <n v="1"/>
    <n v="0.2"/>
    <n v="5.4801000000000002"/>
    <n v="1"/>
    <n v="11.25"/>
    <n v="2014"/>
    <s v="March"/>
    <s v="Q1"/>
  </r>
  <r>
    <n v="4963"/>
    <x v="2455"/>
    <x v="1009"/>
    <d v="2014-03-08T00:00:00"/>
    <s v="First Class"/>
    <s v="AB-10015"/>
    <x v="755"/>
    <x v="0"/>
    <s v="United States"/>
    <s v="Seattle"/>
    <s v="Washington"/>
    <n v="98103"/>
    <x v="1"/>
    <s v="OFF-AR-10001427"/>
    <x v="1"/>
    <s v="Art"/>
    <s v="Newell 330"/>
    <x v="1444"/>
    <n v="3"/>
    <n v="0"/>
    <n v="4.6643999999999997"/>
    <n v="1"/>
    <n v="25.999999999999996"/>
    <n v="2014"/>
    <s v="March"/>
    <s v="Q1"/>
  </r>
  <r>
    <n v="4964"/>
    <x v="2455"/>
    <x v="1009"/>
    <d v="2014-03-08T00:00:00"/>
    <s v="First Class"/>
    <s v="AB-10015"/>
    <x v="755"/>
    <x v="0"/>
    <s v="United States"/>
    <s v="Seattle"/>
    <s v="Washington"/>
    <n v="98103"/>
    <x v="1"/>
    <s v="OFF-ST-10002344"/>
    <x v="1"/>
    <s v="Storage"/>
    <s v="Carina 42&quot;Hx23 3/4&quot;W Media Storage Unit"/>
    <x v="420"/>
    <n v="3"/>
    <n v="0"/>
    <n v="4.8587999999999996"/>
    <n v="1"/>
    <n v="1.9999999999999998"/>
    <n v="2014"/>
    <s v="March"/>
    <s v="Q1"/>
  </r>
  <r>
    <n v="4965"/>
    <x v="2456"/>
    <x v="666"/>
    <d v="2016-05-19T00:00:00"/>
    <s v="Second Class"/>
    <s v="DP-13000"/>
    <x v="24"/>
    <x v="0"/>
    <s v="United States"/>
    <s v="Fort Lauderdale"/>
    <s v="Florida"/>
    <n v="33311"/>
    <x v="0"/>
    <s v="OFF-BI-10000301"/>
    <x v="1"/>
    <s v="Binders"/>
    <s v="GBC Instant Report Kit"/>
    <x v="3563"/>
    <n v="4"/>
    <n v="0.7"/>
    <n v="-5.1760000000000002"/>
    <n v="4"/>
    <n v="-66.666666666666657"/>
    <n v="2016"/>
    <s v="May"/>
    <s v="Q2"/>
  </r>
  <r>
    <n v="4966"/>
    <x v="2457"/>
    <x v="442"/>
    <d v="2015-05-28T00:00:00"/>
    <s v="Second Class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x v="3564"/>
    <n v="4"/>
    <n v="0.2"/>
    <n v="58.38"/>
    <n v="3"/>
    <n v="12.5"/>
    <n v="2015"/>
    <s v="May"/>
    <s v="Q2"/>
  </r>
  <r>
    <n v="4967"/>
    <x v="2458"/>
    <x v="991"/>
    <d v="2015-08-05T00:00:00"/>
    <s v="Second Class"/>
    <s v="BE-11455"/>
    <x v="534"/>
    <x v="2"/>
    <s v="United States"/>
    <s v="Providence"/>
    <s v="Rhode Island"/>
    <n v="2908"/>
    <x v="3"/>
    <s v="TEC-PH-10001527"/>
    <x v="2"/>
    <s v="Phones"/>
    <s v="Plantronics MX500i Earset"/>
    <x v="3565"/>
    <n v="3"/>
    <n v="0"/>
    <n v="3.8654999999999999"/>
    <n v="3"/>
    <n v="3.0000000000000004"/>
    <n v="2015"/>
    <s v="August"/>
    <s v="Q3"/>
  </r>
  <r>
    <n v="4968"/>
    <x v="2458"/>
    <x v="991"/>
    <d v="2015-08-05T00:00:00"/>
    <s v="Second Class"/>
    <s v="BE-11455"/>
    <x v="534"/>
    <x v="2"/>
    <s v="United States"/>
    <s v="Providence"/>
    <s v="Rhode Island"/>
    <n v="2908"/>
    <x v="3"/>
    <s v="OFF-PA-10001307"/>
    <x v="1"/>
    <s v="Paper"/>
    <s v="Important Message Pads, 50 4-1/4 x 5-1/2 Forms per Pad"/>
    <x v="3566"/>
    <n v="2"/>
    <n v="0"/>
    <n v="4.1159999999999997"/>
    <n v="3"/>
    <n v="48.999999999999993"/>
    <n v="2015"/>
    <s v="August"/>
    <s v="Q3"/>
  </r>
  <r>
    <n v="4969"/>
    <x v="2458"/>
    <x v="991"/>
    <d v="2015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x v="1636"/>
    <n v="2"/>
    <n v="0"/>
    <n v="83.991600000000005"/>
    <n v="3"/>
    <n v="42.000000000000007"/>
    <n v="2015"/>
    <s v="August"/>
    <s v="Q3"/>
  </r>
  <r>
    <n v="4970"/>
    <x v="2458"/>
    <x v="991"/>
    <d v="2015-08-05T00:00:00"/>
    <s v="Second Class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x v="3567"/>
    <n v="1"/>
    <n v="0"/>
    <n v="15.5372"/>
    <n v="3"/>
    <n v="13.999999999999998"/>
    <n v="2015"/>
    <s v="August"/>
    <s v="Q3"/>
  </r>
  <r>
    <n v="4971"/>
    <x v="2459"/>
    <x v="61"/>
    <d v="2016-11-09T00:00:00"/>
    <s v="First Class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x v="3568"/>
    <n v="2"/>
    <n v="0.2"/>
    <n v="-28.597799999999999"/>
    <n v="3"/>
    <n v="-13.749999999999998"/>
    <n v="2016"/>
    <s v="November"/>
    <s v="Q4"/>
  </r>
  <r>
    <n v="4972"/>
    <x v="2459"/>
    <x v="61"/>
    <d v="2016-11-09T00:00:00"/>
    <s v="First Class"/>
    <s v="KL-16555"/>
    <x v="126"/>
    <x v="1"/>
    <s v="United States"/>
    <s v="Jacksonville"/>
    <s v="Florida"/>
    <n v="32216"/>
    <x v="0"/>
    <s v="OFF-PA-10002421"/>
    <x v="1"/>
    <s v="Paper"/>
    <s v="Embossed Ink Jet Note Cards"/>
    <x v="3569"/>
    <n v="2"/>
    <n v="0.2"/>
    <n v="12.639200000000001"/>
    <n v="3"/>
    <n v="35"/>
    <n v="2016"/>
    <s v="November"/>
    <s v="Q4"/>
  </r>
  <r>
    <n v="4973"/>
    <x v="2459"/>
    <x v="61"/>
    <d v="2016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x v="3570"/>
    <n v="2"/>
    <n v="0.2"/>
    <n v="5.7797999999999998"/>
    <n v="3"/>
    <n v="16.25"/>
    <n v="2016"/>
    <s v="November"/>
    <s v="Q4"/>
  </r>
  <r>
    <n v="4974"/>
    <x v="2459"/>
    <x v="61"/>
    <d v="2016-11-09T00:00:00"/>
    <s v="First Class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  <n v="2"/>
    <n v="0.2"/>
    <n v="31.0688"/>
    <n v="3"/>
    <n v="35"/>
    <n v="2016"/>
    <s v="November"/>
    <s v="Q4"/>
  </r>
  <r>
    <n v="4975"/>
    <x v="2460"/>
    <x v="77"/>
    <d v="2016-11-12T00:00:00"/>
    <s v="Standard Class"/>
    <s v="PS-19045"/>
    <x v="390"/>
    <x v="2"/>
    <s v="United States"/>
    <s v="Oceanside"/>
    <s v="California"/>
    <n v="92054"/>
    <x v="1"/>
    <s v="OFF-PA-10002246"/>
    <x v="1"/>
    <s v="Paper"/>
    <s v="Wirebound Four 2-3/4 x 5 Forms per Page, 400 Sets per Book"/>
    <x v="3571"/>
    <n v="2"/>
    <n v="0"/>
    <n v="6.3209999999999997"/>
    <n v="5"/>
    <n v="49"/>
    <n v="2016"/>
    <s v="November"/>
    <s v="Q4"/>
  </r>
  <r>
    <n v="4976"/>
    <x v="2461"/>
    <x v="227"/>
    <d v="2015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x v="3572"/>
    <n v="9"/>
    <n v="0.2"/>
    <n v="152.38800000000001"/>
    <n v="5"/>
    <n v="21.25"/>
    <n v="2015"/>
    <s v="September"/>
    <s v="Q3"/>
  </r>
  <r>
    <n v="4977"/>
    <x v="2462"/>
    <x v="214"/>
    <d v="2015-12-09T00:00:00"/>
    <s v="First Class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x v="788"/>
    <n v="5"/>
    <n v="0.2"/>
    <n v="7.2089999999999996"/>
    <n v="2"/>
    <n v="33.75"/>
    <n v="2015"/>
    <s v="December"/>
    <s v="Q4"/>
  </r>
  <r>
    <n v="4978"/>
    <x v="2462"/>
    <x v="214"/>
    <d v="2015-12-09T00:00:00"/>
    <s v="First Class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x v="1299"/>
    <n v="2"/>
    <n v="0.2"/>
    <n v="2.3408000000000002"/>
    <n v="2"/>
    <n v="35"/>
    <n v="2015"/>
    <s v="December"/>
    <s v="Q4"/>
  </r>
  <r>
    <n v="4979"/>
    <x v="2462"/>
    <x v="214"/>
    <d v="2015-12-09T00:00:00"/>
    <s v="First Class"/>
    <s v="AH-10210"/>
    <x v="117"/>
    <x v="0"/>
    <s v="United States"/>
    <s v="New York City"/>
    <s v="New York"/>
    <n v="10024"/>
    <x v="3"/>
    <s v="TEC-PH-10001336"/>
    <x v="2"/>
    <s v="Phones"/>
    <s v="Digium D40 VoIP phone"/>
    <x v="3573"/>
    <n v="6"/>
    <n v="0"/>
    <n v="224.4426"/>
    <n v="2"/>
    <n v="28.999999999999996"/>
    <n v="2015"/>
    <s v="December"/>
    <s v="Q4"/>
  </r>
  <r>
    <n v="4980"/>
    <x v="2463"/>
    <x v="10"/>
    <d v="2016-12-13T00:00:00"/>
    <s v="Second Class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x v="3574"/>
    <n v="3"/>
    <n v="0.2"/>
    <n v="1.5426"/>
    <n v="4"/>
    <n v="7.5"/>
    <n v="2016"/>
    <s v="December"/>
    <s v="Q4"/>
  </r>
  <r>
    <n v="4981"/>
    <x v="2463"/>
    <x v="10"/>
    <d v="2016-12-13T00:00:00"/>
    <s v="Second Class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x v="3575"/>
    <n v="2"/>
    <n v="0.8"/>
    <n v="-11.761200000000001"/>
    <n v="4"/>
    <n v="-270"/>
    <n v="2016"/>
    <s v="December"/>
    <s v="Q4"/>
  </r>
  <r>
    <n v="4982"/>
    <x v="2463"/>
    <x v="10"/>
    <d v="2016-12-13T00:00:00"/>
    <s v="Second Class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x v="2160"/>
    <n v="4"/>
    <n v="0.2"/>
    <n v="-1.4279999999999999"/>
    <n v="4"/>
    <n v="-7.5"/>
    <n v="2016"/>
    <s v="December"/>
    <s v="Q4"/>
  </r>
  <r>
    <n v="4983"/>
    <x v="2464"/>
    <x v="912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  <n v="2"/>
    <n v="0"/>
    <n v="2.4011999999999998"/>
    <n v="6"/>
    <n v="46"/>
    <n v="2014"/>
    <s v="November"/>
    <s v="Q4"/>
  </r>
  <r>
    <n v="4984"/>
    <x v="2465"/>
    <x v="61"/>
    <d v="2016-11-10T00:00:00"/>
    <s v="Second Class"/>
    <s v="IM-15070"/>
    <x v="5"/>
    <x v="0"/>
    <s v="United States"/>
    <s v="San Diego"/>
    <s v="California"/>
    <n v="92105"/>
    <x v="1"/>
    <s v="OFF-ST-10003442"/>
    <x v="1"/>
    <s v="Storage"/>
    <s v="Eldon Portable Mobile Manager"/>
    <x v="3577"/>
    <n v="3"/>
    <n v="0"/>
    <n v="22.9068"/>
    <n v="4"/>
    <n v="27"/>
    <n v="2016"/>
    <s v="November"/>
    <s v="Q4"/>
  </r>
  <r>
    <n v="4985"/>
    <x v="2466"/>
    <x v="684"/>
    <d v="2015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s v="Assorted Color Push Pins"/>
    <x v="3578"/>
    <n v="5"/>
    <n v="0.2"/>
    <n v="1.1765000000000001"/>
    <n v="4"/>
    <n v="16.25"/>
    <n v="2015"/>
    <s v="September"/>
    <s v="Q3"/>
  </r>
  <r>
    <n v="4986"/>
    <x v="2467"/>
    <x v="1010"/>
    <d v="2014-09-03T00:00:00"/>
    <s v="Same Day"/>
    <s v="AG-10390"/>
    <x v="369"/>
    <x v="0"/>
    <s v="United States"/>
    <s v="New York City"/>
    <s v="New York"/>
    <n v="10009"/>
    <x v="3"/>
    <s v="OFF-LA-10001175"/>
    <x v="1"/>
    <s v="Labels"/>
    <s v="Avery 514"/>
    <x v="928"/>
    <n v="5"/>
    <n v="0"/>
    <n v="7.056"/>
    <n v="0"/>
    <n v="49"/>
    <n v="2014"/>
    <s v="September"/>
    <s v="Q3"/>
  </r>
  <r>
    <n v="4987"/>
    <x v="2468"/>
    <x v="423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s v="Xerox 226"/>
    <x v="12"/>
    <n v="3"/>
    <n v="0.2"/>
    <n v="5.4432"/>
    <n v="4"/>
    <n v="35"/>
    <n v="2016"/>
    <s v="April"/>
    <s v="Q2"/>
  </r>
  <r>
    <n v="4988"/>
    <x v="2468"/>
    <x v="423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s v="SAFCO Arco Folding Chair"/>
    <x v="3579"/>
    <n v="6"/>
    <n v="0.2"/>
    <n v="149.148"/>
    <n v="4"/>
    <n v="11.25"/>
    <n v="2016"/>
    <s v="April"/>
    <s v="Q2"/>
  </r>
  <r>
    <n v="4989"/>
    <x v="2468"/>
    <x v="423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x v="3580"/>
    <n v="2"/>
    <n v="0.7"/>
    <n v="-2.1756000000000002"/>
    <n v="4"/>
    <n v="-70"/>
    <n v="2016"/>
    <s v="April"/>
    <s v="Q2"/>
  </r>
  <r>
    <n v="4990"/>
    <x v="2469"/>
    <x v="515"/>
    <d v="2017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x v="405"/>
    <n v="3"/>
    <n v="0.2"/>
    <n v="2.1684000000000001"/>
    <n v="4"/>
    <n v="32.5"/>
    <n v="2017"/>
    <s v="August"/>
    <s v="Q3"/>
  </r>
  <r>
    <n v="4991"/>
    <x v="2469"/>
    <x v="515"/>
    <d v="2017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x v="3581"/>
    <n v="4"/>
    <n v="0.2"/>
    <n v="77.558400000000006"/>
    <n v="4"/>
    <n v="11.25"/>
    <n v="2017"/>
    <s v="August"/>
    <s v="Q3"/>
  </r>
  <r>
    <n v="4992"/>
    <x v="2470"/>
    <x v="226"/>
    <d v="2017-12-13T00:00:00"/>
    <s v="Standard Class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x v="3582"/>
    <n v="5"/>
    <n v="0.8"/>
    <n v="-2929.4845"/>
    <n v="6"/>
    <n v="-155"/>
    <n v="2017"/>
    <s v="December"/>
    <s v="Q4"/>
  </r>
  <r>
    <n v="4993"/>
    <x v="2471"/>
    <x v="217"/>
    <d v="2015-12-25T00:00:00"/>
    <s v="Standard Class"/>
    <s v="RB-19645"/>
    <x v="516"/>
    <x v="1"/>
    <s v="United States"/>
    <s v="Memphis"/>
    <s v="Tennessee"/>
    <n v="38109"/>
    <x v="0"/>
    <s v="OFF-EN-10000461"/>
    <x v="1"/>
    <s v="Envelopes"/>
    <s v="#10- 4 1/8&quot; x 9 1/2&quot; Recycled Envelopes"/>
    <x v="3583"/>
    <n v="8"/>
    <n v="0.2"/>
    <n v="18.878399999999999"/>
    <n v="7"/>
    <n v="33.75"/>
    <n v="2015"/>
    <s v="December"/>
    <s v="Q4"/>
  </r>
  <r>
    <n v="4994"/>
    <x v="2471"/>
    <x v="217"/>
    <d v="2015-12-25T00:00:00"/>
    <s v="Standard Class"/>
    <s v="RB-19645"/>
    <x v="516"/>
    <x v="1"/>
    <s v="United States"/>
    <s v="Memphis"/>
    <s v="Tennessee"/>
    <n v="38109"/>
    <x v="0"/>
    <s v="OFF-LA-10004008"/>
    <x v="1"/>
    <s v="Labels"/>
    <s v="Avery 507"/>
    <x v="3584"/>
    <n v="8"/>
    <n v="0.2"/>
    <n v="5.9904000000000002"/>
    <n v="7"/>
    <n v="32.5"/>
    <n v="2015"/>
    <s v="December"/>
    <s v="Q4"/>
  </r>
  <r>
    <n v="4995"/>
    <x v="2471"/>
    <x v="217"/>
    <d v="2015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x v="2308"/>
    <n v="5"/>
    <n v="0.2"/>
    <n v="3.556"/>
    <n v="7"/>
    <n v="17.5"/>
    <n v="2015"/>
    <s v="December"/>
    <s v="Q4"/>
  </r>
  <r>
    <n v="4996"/>
    <x v="2472"/>
    <x v="130"/>
    <d v="2014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  <n v="4"/>
    <n v="0.2"/>
    <n v="18.873200000000001"/>
    <n v="6"/>
    <n v="36.25"/>
    <n v="2014"/>
    <s v="November"/>
    <s v="Q4"/>
  </r>
  <r>
    <n v="4997"/>
    <x v="2473"/>
    <x v="434"/>
    <d v="2017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x v="3586"/>
    <n v="1"/>
    <n v="0.2"/>
    <n v="3.6587999999999998"/>
    <n v="5"/>
    <n v="7.5"/>
    <n v="2017"/>
    <s v="March"/>
    <s v="Q1"/>
  </r>
  <r>
    <n v="4998"/>
    <x v="2473"/>
    <x v="434"/>
    <d v="2017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s v="Heavy-Duty E-Z-D Binders"/>
    <x v="3587"/>
    <n v="4"/>
    <n v="0.7"/>
    <n v="-10.0372"/>
    <n v="5"/>
    <n v="-76.666666666666657"/>
    <n v="2017"/>
    <s v="March"/>
    <s v="Q1"/>
  </r>
  <r>
    <n v="4999"/>
    <x v="2474"/>
    <x v="1011"/>
    <d v="2016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s v="AT&amp;T 1080 Phone"/>
    <x v="3588"/>
    <n v="1"/>
    <n v="0.2"/>
    <n v="8.2194000000000003"/>
    <n v="4"/>
    <n v="7.5"/>
    <n v="2016"/>
    <s v="January"/>
    <s v="Q1"/>
  </r>
  <r>
    <n v="5000"/>
    <x v="2474"/>
    <x v="1011"/>
    <d v="2016-02-04T00:00:00"/>
    <s v="Standard Class"/>
    <s v="SC-20050"/>
    <x v="337"/>
    <x v="2"/>
    <s v="United States"/>
    <s v="Los Angeles"/>
    <s v="California"/>
    <n v="90045"/>
    <x v="1"/>
    <s v="OFF-PA-10002764"/>
    <x v="1"/>
    <s v="Paper"/>
    <s v="Easy-staple paper"/>
    <x v="3589"/>
    <n v="5"/>
    <n v="0"/>
    <n v="27.783000000000001"/>
    <n v="4"/>
    <n v="49"/>
    <n v="2016"/>
    <s v="January"/>
    <s v="Q1"/>
  </r>
  <r>
    <n v="5001"/>
    <x v="2475"/>
    <x v="917"/>
    <d v="2017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x v="3590"/>
    <n v="1"/>
    <n v="0"/>
    <n v="28.796399999999998"/>
    <n v="5"/>
    <n v="36"/>
    <n v="2017"/>
    <s v="May"/>
    <s v="Q2"/>
  </r>
  <r>
    <n v="5002"/>
    <x v="2476"/>
    <x v="1012"/>
    <d v="2016-05-24T00:00:00"/>
    <s v="Same Day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  <n v="5"/>
    <n v="0"/>
    <n v="20.155000000000001"/>
    <n v="0"/>
    <n v="29.000000000000004"/>
    <n v="2016"/>
    <s v="May"/>
    <s v="Q2"/>
  </r>
  <r>
    <n v="5003"/>
    <x v="2476"/>
    <x v="1012"/>
    <d v="2016-05-24T00:00:00"/>
    <s v="Same Day"/>
    <s v="EH-14125"/>
    <x v="258"/>
    <x v="2"/>
    <s v="United States"/>
    <s v="Newport News"/>
    <s v="Virginia"/>
    <n v="23602"/>
    <x v="0"/>
    <s v="OFF-PA-10004327"/>
    <x v="1"/>
    <s v="Paper"/>
    <s v="Xerox 1911"/>
    <x v="873"/>
    <n v="4"/>
    <n v="0"/>
    <n v="91.968000000000004"/>
    <n v="0"/>
    <n v="48.000000000000007"/>
    <n v="2016"/>
    <s v="May"/>
    <s v="Q2"/>
  </r>
  <r>
    <n v="5004"/>
    <x v="2477"/>
    <x v="877"/>
    <d v="2016-10-12T00:00:00"/>
    <s v="Standard Class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x v="232"/>
    <n v="2"/>
    <n v="0"/>
    <n v="5.0688000000000004"/>
    <n v="5"/>
    <n v="48.000000000000007"/>
    <n v="2016"/>
    <s v="October"/>
    <s v="Q4"/>
  </r>
  <r>
    <n v="5005"/>
    <x v="2478"/>
    <x v="1013"/>
    <d v="2014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s v="Maxell 4.7GB DVD-RW 3/Pack"/>
    <x v="3591"/>
    <n v="3"/>
    <n v="0"/>
    <n v="16.2486"/>
    <n v="2"/>
    <n v="34"/>
    <n v="2014"/>
    <s v="April"/>
    <s v="Q2"/>
  </r>
  <r>
    <n v="5006"/>
    <x v="2479"/>
    <x v="113"/>
    <d v="2015-11-14T00:00:00"/>
    <s v="Second Class"/>
    <s v="SC-20695"/>
    <x v="281"/>
    <x v="1"/>
    <s v="United States"/>
    <s v="Richmond"/>
    <s v="Indiana"/>
    <n v="47374"/>
    <x v="2"/>
    <s v="OFF-ST-10003306"/>
    <x v="1"/>
    <s v="Storage"/>
    <s v="Letter Size Cart"/>
    <x v="409"/>
    <n v="5"/>
    <n v="0"/>
    <n v="207.14699999999999"/>
    <n v="4"/>
    <n v="28.999999999999996"/>
    <n v="2015"/>
    <s v="November"/>
    <s v="Q4"/>
  </r>
  <r>
    <n v="5007"/>
    <x v="2480"/>
    <x v="529"/>
    <d v="2015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x v="3592"/>
    <n v="2"/>
    <n v="0"/>
    <n v="1114.5119999999999"/>
    <n v="5"/>
    <n v="48"/>
    <n v="2015"/>
    <s v="November"/>
    <s v="Q4"/>
  </r>
  <r>
    <n v="5008"/>
    <x v="2480"/>
    <x v="529"/>
    <d v="2015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  <n v="3"/>
    <n v="0"/>
    <n v="3.0497999999999998"/>
    <n v="5"/>
    <n v="17"/>
    <n v="2015"/>
    <s v="November"/>
    <s v="Q4"/>
  </r>
  <r>
    <n v="5009"/>
    <x v="2481"/>
    <x v="67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s v="GBC Wire Binding Strips"/>
    <x v="3593"/>
    <n v="1"/>
    <n v="0.7"/>
    <n v="-6.9828000000000001"/>
    <n v="7"/>
    <n v="-73.333333333333329"/>
    <n v="2015"/>
    <s v="September"/>
    <s v="Q3"/>
  </r>
  <r>
    <n v="5010"/>
    <x v="2481"/>
    <x v="67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s v="Samsung Galaxy Note 3"/>
    <x v="3594"/>
    <n v="6"/>
    <n v="0.4"/>
    <n v="-131.994"/>
    <n v="7"/>
    <n v="-16.666666666666664"/>
    <n v="2015"/>
    <s v="September"/>
    <s v="Q3"/>
  </r>
  <r>
    <n v="5011"/>
    <x v="2481"/>
    <x v="67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s v="Angle-D Ring Binders"/>
    <x v="3595"/>
    <n v="3"/>
    <n v="0.7"/>
    <n v="-3.9384000000000001"/>
    <n v="7"/>
    <n v="-80"/>
    <n v="2015"/>
    <s v="September"/>
    <s v="Q3"/>
  </r>
  <r>
    <n v="5012"/>
    <x v="2482"/>
    <x v="943"/>
    <d v="2017-05-13T00:00:00"/>
    <s v="First Class"/>
    <s v="TS-21370"/>
    <x v="477"/>
    <x v="1"/>
    <s v="United States"/>
    <s v="Phoenix"/>
    <s v="Arizona"/>
    <n v="85023"/>
    <x v="1"/>
    <s v="FUR-BO-10004467"/>
    <x v="0"/>
    <s v="Bookcases"/>
    <s v="Bestar Classic Bookcase"/>
    <x v="3596"/>
    <n v="7"/>
    <n v="0.7"/>
    <n v="-356.96429999999998"/>
    <n v="2"/>
    <n v="-169.99999999999997"/>
    <n v="2017"/>
    <s v="May"/>
    <s v="Q2"/>
  </r>
  <r>
    <n v="5013"/>
    <x v="2483"/>
    <x v="246"/>
    <d v="2017-07-26T00:00:00"/>
    <s v="Standard Class"/>
    <s v="SW-20350"/>
    <x v="680"/>
    <x v="2"/>
    <s v="United States"/>
    <s v="Cleveland"/>
    <s v="Ohio"/>
    <n v="44105"/>
    <x v="3"/>
    <s v="OFF-BI-10001670"/>
    <x v="1"/>
    <s v="Binders"/>
    <s v="Vinyl Sectional Post Binders"/>
    <x v="3597"/>
    <n v="3"/>
    <n v="0.7"/>
    <n v="-22.62"/>
    <n v="5"/>
    <n v="-66.666666666666671"/>
    <n v="2017"/>
    <s v="July"/>
    <s v="Q3"/>
  </r>
  <r>
    <n v="5014"/>
    <x v="2483"/>
    <x v="246"/>
    <d v="2017-07-26T00:00:00"/>
    <s v="Standard Class"/>
    <s v="SW-20350"/>
    <x v="680"/>
    <x v="2"/>
    <s v="United States"/>
    <s v="Cleveland"/>
    <s v="Ohio"/>
    <n v="44105"/>
    <x v="3"/>
    <s v="OFF-ST-10000136"/>
    <x v="1"/>
    <s v="Storage"/>
    <s v="Letter Size File"/>
    <x v="3598"/>
    <n v="7"/>
    <n v="0.2"/>
    <n v="25.010999999999999"/>
    <n v="5"/>
    <n v="11.25"/>
    <n v="2017"/>
    <s v="July"/>
    <s v="Q3"/>
  </r>
  <r>
    <n v="5015"/>
    <x v="2483"/>
    <x v="246"/>
    <d v="2017-07-26T00:00:00"/>
    <s v="Standard Class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x v="3599"/>
    <n v="6"/>
    <n v="0.4"/>
    <n v="-52.640999999999998"/>
    <n v="5"/>
    <n v="-25"/>
    <n v="2017"/>
    <s v="July"/>
    <s v="Q3"/>
  </r>
  <r>
    <n v="5016"/>
    <x v="2484"/>
    <x v="156"/>
    <d v="2014-11-29T00:00:00"/>
    <s v="Standard Class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x v="200"/>
    <n v="7"/>
    <n v="0.2"/>
    <n v="9.6712000000000007"/>
    <n v="5"/>
    <n v="27.500000000000004"/>
    <n v="2014"/>
    <s v="November"/>
    <s v="Q4"/>
  </r>
  <r>
    <n v="5017"/>
    <x v="2484"/>
    <x v="156"/>
    <d v="2014-11-29T00:00:00"/>
    <s v="Standard Class"/>
    <s v="TH-21100"/>
    <x v="513"/>
    <x v="0"/>
    <s v="United States"/>
    <s v="Toledo"/>
    <s v="Ohio"/>
    <n v="43615"/>
    <x v="3"/>
    <s v="TEC-PH-10002584"/>
    <x v="2"/>
    <s v="Phones"/>
    <s v="Samsung Galaxy S4"/>
    <x v="3600"/>
    <n v="4"/>
    <n v="0.4"/>
    <n v="-250.39599999999999"/>
    <n v="5"/>
    <n v="-16.666666666666664"/>
    <n v="2014"/>
    <s v="November"/>
    <s v="Q4"/>
  </r>
  <r>
    <n v="5018"/>
    <x v="2485"/>
    <x v="647"/>
    <d v="2014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x v="3601"/>
    <n v="3"/>
    <n v="0"/>
    <n v="3.2351999999999999"/>
    <n v="3"/>
    <n v="32"/>
    <n v="2014"/>
    <s v="November"/>
    <s v="Q4"/>
  </r>
  <r>
    <n v="5019"/>
    <x v="2485"/>
    <x v="647"/>
    <d v="2014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s v="Logitech P710e Mobile Speakerphone"/>
    <x v="3602"/>
    <n v="3"/>
    <n v="0"/>
    <n v="146.76929999999999"/>
    <n v="3"/>
    <n v="18.999999999999996"/>
    <n v="2014"/>
    <s v="November"/>
    <s v="Q4"/>
  </r>
  <r>
    <n v="5020"/>
    <x v="2485"/>
    <x v="647"/>
    <d v="2014-11-18T00:00:00"/>
    <s v="First Class"/>
    <s v="SS-20410"/>
    <x v="757"/>
    <x v="0"/>
    <s v="United States"/>
    <s v="Los Angeles"/>
    <s v="California"/>
    <n v="90008"/>
    <x v="1"/>
    <s v="OFF-SU-10002537"/>
    <x v="1"/>
    <s v="Supplies"/>
    <s v="Acme Box Cutter Scissors"/>
    <x v="3603"/>
    <n v="2"/>
    <n v="0"/>
    <n v="5.3196000000000003"/>
    <n v="3"/>
    <n v="26"/>
    <n v="2014"/>
    <s v="November"/>
    <s v="Q4"/>
  </r>
  <r>
    <n v="5021"/>
    <x v="2486"/>
    <x v="721"/>
    <d v="2017-03-25T00:00:00"/>
    <s v="Second Class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x v="3604"/>
    <n v="3"/>
    <n v="0"/>
    <n v="17.379000000000001"/>
    <n v="2"/>
    <n v="5"/>
    <n v="2017"/>
    <s v="March"/>
    <s v="Q1"/>
  </r>
  <r>
    <n v="5022"/>
    <x v="2487"/>
    <x v="122"/>
    <d v="2016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x v="3605"/>
    <n v="2"/>
    <n v="0"/>
    <n v="21.792000000000002"/>
    <n v="6"/>
    <n v="30.000000000000004"/>
    <n v="2016"/>
    <s v="December"/>
    <s v="Q4"/>
  </r>
  <r>
    <n v="5023"/>
    <x v="2487"/>
    <x v="122"/>
    <d v="2016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s v="Logitech P710e Mobile Speakerphone"/>
    <x v="3602"/>
    <n v="3"/>
    <n v="0"/>
    <n v="146.76929999999999"/>
    <n v="6"/>
    <n v="18.999999999999996"/>
    <n v="2016"/>
    <s v="December"/>
    <s v="Q4"/>
  </r>
  <r>
    <n v="5024"/>
    <x v="2487"/>
    <x v="122"/>
    <d v="2016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x v="3009"/>
    <n v="4"/>
    <n v="0"/>
    <n v="11.1776"/>
    <n v="6"/>
    <n v="27.999999999999996"/>
    <n v="2016"/>
    <s v="December"/>
    <s v="Q4"/>
  </r>
  <r>
    <n v="5025"/>
    <x v="2488"/>
    <x v="570"/>
    <d v="2017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x v="3347"/>
    <n v="2"/>
    <n v="0"/>
    <n v="16.405200000000001"/>
    <n v="5"/>
    <n v="49.000000000000007"/>
    <n v="2017"/>
    <s v="July"/>
    <s v="Q3"/>
  </r>
  <r>
    <n v="5026"/>
    <x v="2488"/>
    <x v="570"/>
    <d v="2017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x v="3606"/>
    <n v="3"/>
    <n v="0"/>
    <n v="133.97130000000001"/>
    <n v="5"/>
    <n v="29.000000000000004"/>
    <n v="2017"/>
    <s v="July"/>
    <s v="Q3"/>
  </r>
  <r>
    <n v="5027"/>
    <x v="2488"/>
    <x v="570"/>
    <d v="2017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  <n v="2"/>
    <n v="0"/>
    <n v="60.552799999999998"/>
    <n v="5"/>
    <n v="43.999999999999993"/>
    <n v="2017"/>
    <s v="July"/>
    <s v="Q3"/>
  </r>
  <r>
    <n v="5028"/>
    <x v="2488"/>
    <x v="570"/>
    <d v="2017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x v="3607"/>
    <n v="3"/>
    <n v="0"/>
    <n v="72.640799999999999"/>
    <n v="5"/>
    <n v="24"/>
    <n v="2017"/>
    <s v="July"/>
    <s v="Q3"/>
  </r>
  <r>
    <n v="5029"/>
    <x v="2489"/>
    <x v="814"/>
    <d v="2014-09-07T00:00:00"/>
    <s v="Second Class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x v="1946"/>
    <n v="3"/>
    <n v="0.2"/>
    <n v="53.994599999999998"/>
    <n v="5"/>
    <n v="22.5"/>
    <n v="2014"/>
    <s v="September"/>
    <s v="Q3"/>
  </r>
  <r>
    <n v="5030"/>
    <x v="2490"/>
    <x v="926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s v="Newell 339"/>
    <x v="480"/>
    <n v="3"/>
    <n v="0"/>
    <n v="2.1684000000000001"/>
    <n v="4"/>
    <n v="26"/>
    <n v="2017"/>
    <s v="January"/>
    <s v="Q1"/>
  </r>
  <r>
    <n v="5031"/>
    <x v="2490"/>
    <x v="926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x v="3608"/>
    <n v="1"/>
    <n v="0"/>
    <n v="2.2282000000000002"/>
    <n v="4"/>
    <n v="26"/>
    <n v="2017"/>
    <s v="January"/>
    <s v="Q1"/>
  </r>
  <r>
    <n v="5032"/>
    <x v="2490"/>
    <x v="926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x v="470"/>
    <n v="8"/>
    <n v="0.2"/>
    <n v="40.370399999999997"/>
    <n v="4"/>
    <n v="33.75"/>
    <n v="2017"/>
    <s v="January"/>
    <s v="Q1"/>
  </r>
  <r>
    <n v="5033"/>
    <x v="2491"/>
    <x v="482"/>
    <d v="2017-01-02T00:00:00"/>
    <s v="Standard Class"/>
    <s v="BB-11545"/>
    <x v="179"/>
    <x v="1"/>
    <s v="United States"/>
    <s v="Vineland"/>
    <s v="New Jersey"/>
    <n v="8360"/>
    <x v="3"/>
    <s v="FUR-CH-10003968"/>
    <x v="0"/>
    <s v="Chairs"/>
    <s v="Novimex Turbo Task Chair"/>
    <x v="3609"/>
    <n v="3"/>
    <n v="0"/>
    <n v="25.552800000000001"/>
    <n v="7"/>
    <n v="12.000000000000002"/>
    <n v="2016"/>
    <s v="December"/>
    <s v="Q4"/>
  </r>
  <r>
    <n v="5034"/>
    <x v="2491"/>
    <x v="482"/>
    <d v="2017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x v="3610"/>
    <n v="1"/>
    <n v="0"/>
    <n v="7.4172000000000002"/>
    <n v="7"/>
    <n v="28.000000000000004"/>
    <n v="2016"/>
    <s v="December"/>
    <s v="Q4"/>
  </r>
  <r>
    <n v="5035"/>
    <x v="2492"/>
    <x v="101"/>
    <d v="2015-08-13T00:00:00"/>
    <s v="Second Class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x v="3611"/>
    <n v="5"/>
    <n v="0"/>
    <n v="48.118000000000002"/>
    <n v="4"/>
    <n v="7.0000000000000009"/>
    <n v="2015"/>
    <s v="August"/>
    <s v="Q3"/>
  </r>
  <r>
    <n v="5036"/>
    <x v="2493"/>
    <x v="322"/>
    <d v="2014-04-12T00:00:00"/>
    <s v="Standard Class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x v="2283"/>
    <n v="3"/>
    <n v="0"/>
    <n v="111.1035"/>
    <n v="6"/>
    <n v="17"/>
    <n v="2014"/>
    <s v="April"/>
    <s v="Q2"/>
  </r>
  <r>
    <n v="5037"/>
    <x v="2493"/>
    <x v="322"/>
    <d v="2014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x v="1269"/>
    <n v="2"/>
    <n v="0"/>
    <n v="2.0339999999999998"/>
    <n v="6"/>
    <n v="6"/>
    <n v="2014"/>
    <s v="April"/>
    <s v="Q2"/>
  </r>
  <r>
    <n v="5038"/>
    <x v="2494"/>
    <x v="701"/>
    <d v="2017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s v="Logitech Illuminated - Keyboard"/>
    <x v="3612"/>
    <n v="5"/>
    <n v="0.2"/>
    <n v="83.986000000000004"/>
    <n v="4"/>
    <n v="35"/>
    <n v="2017"/>
    <s v="November"/>
    <s v="Q4"/>
  </r>
  <r>
    <n v="5039"/>
    <x v="2495"/>
    <x v="655"/>
    <d v="2015-07-12T00:00:00"/>
    <s v="First Class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  <n v="4"/>
    <n v="0.3"/>
    <n v="-37.112400000000001"/>
    <n v="1"/>
    <n v="-18.571428571428573"/>
    <n v="2015"/>
    <s v="July"/>
    <s v="Q3"/>
  </r>
  <r>
    <n v="5040"/>
    <x v="2495"/>
    <x v="655"/>
    <d v="2015-07-12T00:00:00"/>
    <s v="First Class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x v="3614"/>
    <n v="2"/>
    <n v="0"/>
    <n v="193.32"/>
    <n v="1"/>
    <n v="27"/>
    <n v="2015"/>
    <s v="July"/>
    <s v="Q3"/>
  </r>
  <r>
    <n v="5041"/>
    <x v="2495"/>
    <x v="655"/>
    <d v="2015-07-12T00:00:00"/>
    <s v="First Class"/>
    <s v="TS-21370"/>
    <x v="477"/>
    <x v="1"/>
    <s v="United States"/>
    <s v="Wilmington"/>
    <s v="Delaware"/>
    <n v="19805"/>
    <x v="3"/>
    <s v="OFF-BI-10004492"/>
    <x v="1"/>
    <s v="Binders"/>
    <s v="Tuf-Vin Binders"/>
    <x v="3615"/>
    <n v="7"/>
    <n v="0"/>
    <n v="103.8982"/>
    <n v="1"/>
    <n v="47"/>
    <n v="2015"/>
    <s v="July"/>
    <s v="Q3"/>
  </r>
  <r>
    <n v="5042"/>
    <x v="2496"/>
    <x v="338"/>
    <d v="2016-11-13T00:00:00"/>
    <s v="Second Class"/>
    <s v="AI-10855"/>
    <x v="482"/>
    <x v="0"/>
    <s v="United States"/>
    <s v="Los Angeles"/>
    <s v="California"/>
    <n v="90036"/>
    <x v="1"/>
    <s v="OFF-PA-10002421"/>
    <x v="1"/>
    <s v="Paper"/>
    <s v="Embossed Ink Jet Note Cards"/>
    <x v="3616"/>
    <n v="3"/>
    <n v="0"/>
    <n v="32.500799999999998"/>
    <n v="3"/>
    <n v="48.000000000000007"/>
    <n v="2016"/>
    <s v="November"/>
    <s v="Q4"/>
  </r>
  <r>
    <n v="5043"/>
    <x v="2496"/>
    <x v="338"/>
    <d v="2016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x v="677"/>
    <n v="4"/>
    <n v="0"/>
    <n v="38.975999999999999"/>
    <n v="3"/>
    <n v="30.000000000000004"/>
    <n v="2016"/>
    <s v="November"/>
    <s v="Q4"/>
  </r>
  <r>
    <n v="5044"/>
    <x v="2496"/>
    <x v="338"/>
    <d v="2016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s v="Howard Miller 11-1/2&quot; Diameter Ridgewood Wall Clock"/>
    <x v="3617"/>
    <n v="9"/>
    <n v="0"/>
    <n v="191.65860000000001"/>
    <n v="3"/>
    <n v="41"/>
    <n v="2016"/>
    <s v="November"/>
    <s v="Q4"/>
  </r>
  <r>
    <n v="5045"/>
    <x v="2496"/>
    <x v="338"/>
    <d v="2016-11-13T00:00:00"/>
    <s v="Second Class"/>
    <s v="AI-10855"/>
    <x v="482"/>
    <x v="0"/>
    <s v="United States"/>
    <s v="Los Angeles"/>
    <s v="California"/>
    <n v="90036"/>
    <x v="1"/>
    <s v="OFF-PA-10001363"/>
    <x v="1"/>
    <s v="Paper"/>
    <s v="Xerox 1933"/>
    <x v="3618"/>
    <n v="5"/>
    <n v="0"/>
    <n v="28.858000000000001"/>
    <n v="3"/>
    <n v="47"/>
    <n v="2016"/>
    <s v="November"/>
    <s v="Q4"/>
  </r>
  <r>
    <n v="5046"/>
    <x v="2496"/>
    <x v="338"/>
    <d v="2016-11-13T00:00:00"/>
    <s v="Second Class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x v="3619"/>
    <n v="4"/>
    <n v="0"/>
    <n v="187.39760000000001"/>
    <n v="3"/>
    <n v="26"/>
    <n v="2016"/>
    <s v="November"/>
    <s v="Q4"/>
  </r>
  <r>
    <n v="5047"/>
    <x v="2496"/>
    <x v="338"/>
    <d v="2016-11-13T00:00:00"/>
    <s v="Second Class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x v="1170"/>
    <n v="3"/>
    <n v="0.2"/>
    <n v="1.8144"/>
    <n v="3"/>
    <n v="35"/>
    <n v="2016"/>
    <s v="November"/>
    <s v="Q4"/>
  </r>
  <r>
    <n v="5048"/>
    <x v="2496"/>
    <x v="338"/>
    <d v="2016-11-13T00:00:00"/>
    <s v="Second Class"/>
    <s v="AI-10855"/>
    <x v="482"/>
    <x v="0"/>
    <s v="United States"/>
    <s v="Los Angeles"/>
    <s v="California"/>
    <n v="90036"/>
    <x v="1"/>
    <s v="OFF-AR-10001227"/>
    <x v="1"/>
    <s v="Art"/>
    <s v="Newell 338"/>
    <x v="453"/>
    <n v="5"/>
    <n v="0"/>
    <n v="3.9689999999999999"/>
    <n v="3"/>
    <n v="27"/>
    <n v="2016"/>
    <s v="November"/>
    <s v="Q4"/>
  </r>
  <r>
    <n v="5049"/>
    <x v="2497"/>
    <x v="691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x v="3620"/>
    <n v="7"/>
    <n v="0.8"/>
    <n v="-13.8278"/>
    <n v="4"/>
    <n v="-170"/>
    <n v="2014"/>
    <s v="March"/>
    <s v="Q1"/>
  </r>
  <r>
    <n v="5050"/>
    <x v="2497"/>
    <x v="691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 "/>
    <x v="1542"/>
    <n v="2"/>
    <n v="0.2"/>
    <n v="13.997199999999999"/>
    <n v="4"/>
    <n v="17.5"/>
    <n v="2014"/>
    <s v="March"/>
    <s v="Q1"/>
  </r>
  <r>
    <n v="5051"/>
    <x v="2498"/>
    <x v="227"/>
    <d v="2015-09-24T00:00:00"/>
    <s v="Standard Class"/>
    <s v="AB-10060"/>
    <x v="144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  <n v="2"/>
    <n v="0"/>
    <n v="8.7138000000000009"/>
    <n v="6"/>
    <n v="47.000000000000007"/>
    <n v="2015"/>
    <s v="September"/>
    <s v="Q3"/>
  </r>
  <r>
    <n v="5052"/>
    <x v="2499"/>
    <x v="209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x v="2878"/>
    <n v="2"/>
    <n v="0.2"/>
    <n v="7.93"/>
    <n v="4"/>
    <n v="32.5"/>
    <n v="2015"/>
    <s v="November"/>
    <s v="Q4"/>
  </r>
  <r>
    <n v="5053"/>
    <x v="2500"/>
    <x v="240"/>
    <d v="2017-05-19T00:00:00"/>
    <s v="Same Day"/>
    <s v="JC-15775"/>
    <x v="547"/>
    <x v="0"/>
    <s v="United States"/>
    <s v="Atlanta"/>
    <s v="Georgia"/>
    <n v="30318"/>
    <x v="0"/>
    <s v="OFF-PA-10003129"/>
    <x v="1"/>
    <s v="Paper"/>
    <s v="Tops White Computer Printout Paper"/>
    <x v="3483"/>
    <n v="4"/>
    <n v="0"/>
    <n v="91.950800000000001"/>
    <n v="0"/>
    <n v="47"/>
    <n v="2017"/>
    <s v="May"/>
    <s v="Q2"/>
  </r>
  <r>
    <n v="5054"/>
    <x v="2501"/>
    <x v="928"/>
    <d v="2015-01-08T00:00:00"/>
    <s v="Second Class"/>
    <s v="AH-10465"/>
    <x v="733"/>
    <x v="0"/>
    <s v="United States"/>
    <s v="Dallas"/>
    <s v="Texas"/>
    <n v="75217"/>
    <x v="2"/>
    <s v="TEC-AC-10003198"/>
    <x v="2"/>
    <s v="Accessories"/>
    <s v="Enermax Acrylux Wireless Keyboard"/>
    <x v="3621"/>
    <n v="5"/>
    <n v="0.2"/>
    <n v="84.66"/>
    <n v="5"/>
    <n v="21.25"/>
    <n v="2015"/>
    <s v="January"/>
    <s v="Q1"/>
  </r>
  <r>
    <n v="5055"/>
    <x v="2501"/>
    <x v="928"/>
    <d v="2015-01-08T00:00:00"/>
    <s v="Second Class"/>
    <s v="AH-10465"/>
    <x v="733"/>
    <x v="0"/>
    <s v="United States"/>
    <s v="Dallas"/>
    <s v="Texas"/>
    <n v="75217"/>
    <x v="2"/>
    <s v="OFF-AR-10001246"/>
    <x v="1"/>
    <s v="Art"/>
    <s v="Newell 317"/>
    <x v="2559"/>
    <n v="3"/>
    <n v="0.2"/>
    <n v="0.79379999999999995"/>
    <n v="5"/>
    <n v="11.249999999999998"/>
    <n v="2015"/>
    <s v="January"/>
    <s v="Q1"/>
  </r>
  <r>
    <n v="5056"/>
    <x v="2501"/>
    <x v="928"/>
    <d v="2015-01-08T00:00:00"/>
    <s v="Second Class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x v="3622"/>
    <n v="9"/>
    <n v="0.32"/>
    <n v="-437.54039999999998"/>
    <n v="5"/>
    <n v="-32.352941176470587"/>
    <n v="2015"/>
    <s v="January"/>
    <s v="Q1"/>
  </r>
  <r>
    <n v="5057"/>
    <x v="2502"/>
    <x v="1014"/>
    <d v="2015-09-11T00:00:00"/>
    <s v="First Class"/>
    <s v="NM-18520"/>
    <x v="392"/>
    <x v="0"/>
    <s v="United States"/>
    <s v="Moreno Valley"/>
    <s v="California"/>
    <n v="92553"/>
    <x v="1"/>
    <s v="OFF-PA-10002606"/>
    <x v="1"/>
    <s v="Paper"/>
    <s v="Xerox 1928"/>
    <x v="1579"/>
    <n v="5"/>
    <n v="0"/>
    <n v="11.88"/>
    <n v="3"/>
    <n v="45.000000000000007"/>
    <n v="2015"/>
    <s v="September"/>
    <s v="Q3"/>
  </r>
  <r>
    <n v="5058"/>
    <x v="2502"/>
    <x v="1014"/>
    <d v="2015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x v="3623"/>
    <n v="6"/>
    <n v="0"/>
    <n v="0.83760000000000001"/>
    <n v="3"/>
    <n v="2"/>
    <n v="2015"/>
    <s v="September"/>
    <s v="Q3"/>
  </r>
  <r>
    <n v="5059"/>
    <x v="2503"/>
    <x v="1015"/>
    <d v="2016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x v="3624"/>
    <n v="9"/>
    <n v="0.7"/>
    <n v="-83.204999999999998"/>
    <n v="4"/>
    <n v="-83.333333333333329"/>
    <n v="2016"/>
    <s v="April"/>
    <s v="Q2"/>
  </r>
  <r>
    <n v="5060"/>
    <x v="2504"/>
    <x v="5"/>
    <d v="2016-12-07T00:00:00"/>
    <s v="Second Class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x v="1527"/>
    <n v="2"/>
    <n v="0"/>
    <n v="195.99440000000001"/>
    <n v="2"/>
    <n v="28.000000000000004"/>
    <n v="2016"/>
    <s v="December"/>
    <s v="Q4"/>
  </r>
  <r>
    <n v="5061"/>
    <x v="2504"/>
    <x v="5"/>
    <d v="2016-12-07T00:00:00"/>
    <s v="Second Class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/Stacking System"/>
    <x v="3625"/>
    <n v="9"/>
    <n v="0"/>
    <n v="70.178399999999996"/>
    <n v="2"/>
    <n v="11.999999999999998"/>
    <n v="2016"/>
    <s v="December"/>
    <s v="Q4"/>
  </r>
  <r>
    <n v="5062"/>
    <x v="2505"/>
    <x v="412"/>
    <d v="2015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x v="3626"/>
    <n v="2"/>
    <n v="0"/>
    <n v="21.99"/>
    <n v="4"/>
    <n v="50"/>
    <n v="2015"/>
    <s v="May"/>
    <s v="Q2"/>
  </r>
  <r>
    <n v="5063"/>
    <x v="2505"/>
    <x v="412"/>
    <d v="2015-05-12T00:00:00"/>
    <s v="Standard Class"/>
    <s v="DL-12925"/>
    <x v="351"/>
    <x v="0"/>
    <s v="United States"/>
    <s v="Minneapolis"/>
    <s v="Minnesota"/>
    <n v="55407"/>
    <x v="2"/>
    <s v="TEC-PH-10000441"/>
    <x v="2"/>
    <s v="Phones"/>
    <s v="VTech DS6151"/>
    <x v="2216"/>
    <n v="3"/>
    <n v="0"/>
    <n v="105.83159999999999"/>
    <n v="4"/>
    <n v="27.999999999999996"/>
    <n v="2015"/>
    <s v="May"/>
    <s v="Q2"/>
  </r>
  <r>
    <n v="5064"/>
    <x v="2505"/>
    <x v="412"/>
    <d v="2015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x v="3384"/>
    <n v="3"/>
    <n v="0"/>
    <n v="11.1564"/>
    <n v="4"/>
    <n v="9"/>
    <n v="2015"/>
    <s v="May"/>
    <s v="Q2"/>
  </r>
  <r>
    <n v="5065"/>
    <x v="2506"/>
    <x v="585"/>
    <d v="2017-09-24T00:00:00"/>
    <s v="First Class"/>
    <s v="CA-12265"/>
    <x v="244"/>
    <x v="0"/>
    <s v="United States"/>
    <s v="Wilmington"/>
    <s v="Delaware"/>
    <n v="19805"/>
    <x v="3"/>
    <s v="TEC-PH-10004977"/>
    <x v="2"/>
    <s v="Phones"/>
    <s v="GE 30524EE4"/>
    <x v="3627"/>
    <n v="2"/>
    <n v="0"/>
    <n v="113.6742"/>
    <n v="2"/>
    <n v="28.999999999999996"/>
    <n v="2017"/>
    <s v="September"/>
    <s v="Q3"/>
  </r>
  <r>
    <n v="5066"/>
    <x v="2507"/>
    <x v="329"/>
    <d v="2017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x v="2885"/>
    <n v="3"/>
    <n v="0.2"/>
    <n v="81.594899999999996"/>
    <n v="7"/>
    <n v="21.25"/>
    <n v="2017"/>
    <s v="November"/>
    <s v="Q4"/>
  </r>
  <r>
    <n v="5067"/>
    <x v="2507"/>
    <x v="329"/>
    <d v="2017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x v="3628"/>
    <n v="7"/>
    <n v="0.4"/>
    <n v="-653.28340000000003"/>
    <n v="7"/>
    <n v="-36.666666666666671"/>
    <n v="2017"/>
    <s v="November"/>
    <s v="Q4"/>
  </r>
  <r>
    <n v="5068"/>
    <x v="2508"/>
    <x v="787"/>
    <d v="2017-01-19T00:00:00"/>
    <s v="Standard Class"/>
    <s v="TT-21460"/>
    <x v="499"/>
    <x v="2"/>
    <s v="United States"/>
    <s v="Los Angeles"/>
    <s v="California"/>
    <n v="90008"/>
    <x v="1"/>
    <s v="OFF-AR-10003504"/>
    <x v="1"/>
    <s v="Art"/>
    <s v="Newell 347"/>
    <x v="1567"/>
    <n v="5"/>
    <n v="0"/>
    <n v="6.2060000000000004"/>
    <n v="4"/>
    <n v="29.000000000000004"/>
    <n v="2017"/>
    <s v="January"/>
    <s v="Q1"/>
  </r>
  <r>
    <n v="5069"/>
    <x v="2509"/>
    <x v="233"/>
    <d v="2014-08-12T00:00:00"/>
    <s v="Standard Class"/>
    <s v="MA-17560"/>
    <x v="15"/>
    <x v="2"/>
    <s v="United States"/>
    <s v="Trenton"/>
    <s v="Michigan"/>
    <n v="48183"/>
    <x v="2"/>
    <s v="TEC-CO-10001571"/>
    <x v="2"/>
    <s v="Copiers"/>
    <s v="Sharp 1540cs Digital Laser Copier"/>
    <x v="3629"/>
    <n v="1"/>
    <n v="0"/>
    <n v="274.995"/>
    <n v="4"/>
    <n v="50"/>
    <n v="2014"/>
    <s v="August"/>
    <s v="Q3"/>
  </r>
  <r>
    <n v="5070"/>
    <x v="2509"/>
    <x v="233"/>
    <d v="2014-08-12T00:00:00"/>
    <s v="Standard Class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x v="3630"/>
    <n v="3"/>
    <n v="0.1"/>
    <n v="37.229999999999997"/>
    <n v="4"/>
    <n v="22.222222222222221"/>
    <n v="2014"/>
    <s v="August"/>
    <s v="Q3"/>
  </r>
  <r>
    <n v="5071"/>
    <x v="2509"/>
    <x v="233"/>
    <d v="2014-08-12T00:00:00"/>
    <s v="Standard Class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x v="3631"/>
    <n v="3"/>
    <n v="0"/>
    <n v="17.253"/>
    <n v="4"/>
    <n v="44.999999999999993"/>
    <n v="2014"/>
    <s v="August"/>
    <s v="Q3"/>
  </r>
  <r>
    <n v="5072"/>
    <x v="2509"/>
    <x v="233"/>
    <d v="2014-08-12T00:00:00"/>
    <s v="Standard Class"/>
    <s v="MA-17560"/>
    <x v="15"/>
    <x v="2"/>
    <s v="United States"/>
    <s v="Trenton"/>
    <s v="Michigan"/>
    <n v="48183"/>
    <x v="2"/>
    <s v="FUR-FU-10002088"/>
    <x v="0"/>
    <s v="Furnishings"/>
    <s v="Nu-Dell Float Frame 11 x 14 1/2"/>
    <x v="3632"/>
    <n v="6"/>
    <n v="0"/>
    <n v="22.6296"/>
    <n v="4"/>
    <n v="42"/>
    <n v="2014"/>
    <s v="August"/>
    <s v="Q3"/>
  </r>
  <r>
    <n v="5073"/>
    <x v="2509"/>
    <x v="233"/>
    <d v="2014-08-12T00:00:00"/>
    <s v="Standard Class"/>
    <s v="MA-17560"/>
    <x v="15"/>
    <x v="2"/>
    <s v="United States"/>
    <s v="Trenton"/>
    <s v="Michigan"/>
    <n v="48183"/>
    <x v="2"/>
    <s v="TEC-PH-10001128"/>
    <x v="2"/>
    <s v="Phones"/>
    <s v="Motorola Droid Maxx"/>
    <x v="3633"/>
    <n v="2"/>
    <n v="0"/>
    <n v="83.994399999999999"/>
    <n v="4"/>
    <n v="27.999999999999996"/>
    <n v="2014"/>
    <s v="August"/>
    <s v="Q3"/>
  </r>
  <r>
    <n v="5074"/>
    <x v="2510"/>
    <x v="599"/>
    <d v="2015-11-05T00:00:00"/>
    <s v="Same Day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x v="3634"/>
    <n v="4"/>
    <n v="0"/>
    <n v="15.7"/>
    <n v="0"/>
    <n v="25"/>
    <n v="2015"/>
    <s v="November"/>
    <s v="Q4"/>
  </r>
  <r>
    <n v="5075"/>
    <x v="2511"/>
    <x v="1016"/>
    <d v="2017-04-29T00:00:00"/>
    <s v="Second Class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x v="1150"/>
    <n v="2"/>
    <n v="0.2"/>
    <n v="4.5187999999999997"/>
    <n v="4"/>
    <n v="32.499999999999993"/>
    <n v="2017"/>
    <s v="April"/>
    <s v="Q2"/>
  </r>
  <r>
    <n v="5076"/>
    <x v="2512"/>
    <x v="1017"/>
    <d v="2014-04-22T00:00:00"/>
    <s v="Second Class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x v="3635"/>
    <n v="5"/>
    <n v="0.3"/>
    <n v="-95.67"/>
    <n v="2"/>
    <n v="-12.857142857142856"/>
    <n v="2014"/>
    <s v="April"/>
    <s v="Q2"/>
  </r>
  <r>
    <n v="5077"/>
    <x v="2512"/>
    <x v="1017"/>
    <d v="2014-04-22T00:00:00"/>
    <s v="Second Class"/>
    <s v="SV-20365"/>
    <x v="277"/>
    <x v="0"/>
    <s v="United States"/>
    <s v="Houston"/>
    <s v="Texas"/>
    <n v="77070"/>
    <x v="2"/>
    <s v="OFF-ST-10004634"/>
    <x v="1"/>
    <s v="Storage"/>
    <s v="Personal Folder Holder, Ebony"/>
    <x v="3636"/>
    <n v="5"/>
    <n v="0.2"/>
    <n v="5.6050000000000004"/>
    <n v="2"/>
    <n v="12.5"/>
    <n v="2014"/>
    <s v="April"/>
    <s v="Q2"/>
  </r>
  <r>
    <n v="5078"/>
    <x v="2512"/>
    <x v="1017"/>
    <d v="2014-04-22T00:00:00"/>
    <s v="Second Class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x v="3637"/>
    <n v="2"/>
    <n v="0.3"/>
    <n v="-131.95099999999999"/>
    <n v="2"/>
    <n v="-32.857142857142854"/>
    <n v="2014"/>
    <s v="April"/>
    <s v="Q2"/>
  </r>
  <r>
    <n v="5079"/>
    <x v="2513"/>
    <x v="343"/>
    <d v="2017-11-17T00:00:00"/>
    <s v="Standard Class"/>
    <s v="CG-12040"/>
    <x v="344"/>
    <x v="2"/>
    <s v="United States"/>
    <s v="Milwaukee"/>
    <s v="Wisconsin"/>
    <n v="53209"/>
    <x v="2"/>
    <s v="OFF-BI-10002949"/>
    <x v="1"/>
    <s v="Binders"/>
    <s v="Prestige Round Ring Binders"/>
    <x v="2556"/>
    <n v="3"/>
    <n v="0"/>
    <n v="8.5728000000000009"/>
    <n v="6"/>
    <n v="47.000000000000007"/>
    <n v="2017"/>
    <s v="November"/>
    <s v="Q4"/>
  </r>
  <r>
    <n v="5080"/>
    <x v="2514"/>
    <x v="92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x v="3638"/>
    <n v="3"/>
    <n v="0.15"/>
    <n v="-29.605799999999999"/>
    <n v="4"/>
    <n v="-8.235294117647058"/>
    <n v="2017"/>
    <s v="November"/>
    <s v="Q4"/>
  </r>
  <r>
    <n v="5081"/>
    <x v="2514"/>
    <x v="92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x v="3639"/>
    <n v="1"/>
    <n v="0"/>
    <n v="2.8296000000000001"/>
    <n v="4"/>
    <n v="27"/>
    <n v="2017"/>
    <s v="November"/>
    <s v="Q4"/>
  </r>
  <r>
    <n v="5082"/>
    <x v="2515"/>
    <x v="217"/>
    <d v="2015-12-18T00:00:00"/>
    <s v="Same Day"/>
    <s v="JK-15640"/>
    <x v="82"/>
    <x v="2"/>
    <s v="United States"/>
    <s v="Cleveland"/>
    <s v="Ohio"/>
    <n v="44105"/>
    <x v="3"/>
    <s v="OFF-PA-10003441"/>
    <x v="1"/>
    <s v="Paper"/>
    <s v="Xerox 226"/>
    <x v="557"/>
    <n v="4"/>
    <n v="0.2"/>
    <n v="7.2576000000000001"/>
    <n v="0"/>
    <n v="35"/>
    <n v="2015"/>
    <s v="December"/>
    <s v="Q4"/>
  </r>
  <r>
    <n v="5083"/>
    <x v="2516"/>
    <x v="162"/>
    <d v="2016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x v="200"/>
    <n v="4"/>
    <n v="0.2"/>
    <n v="8.3523999999999994"/>
    <n v="4"/>
    <n v="23.75"/>
    <n v="2016"/>
    <s v="September"/>
    <s v="Q3"/>
  </r>
  <r>
    <n v="5084"/>
    <x v="2516"/>
    <x v="162"/>
    <d v="2016-09-12T00:00:00"/>
    <s v="Standard Class"/>
    <s v="JM-15580"/>
    <x v="758"/>
    <x v="0"/>
    <s v="United States"/>
    <s v="Monroe"/>
    <s v="North Carolina"/>
    <n v="28110"/>
    <x v="0"/>
    <s v="OFF-PA-10000501"/>
    <x v="1"/>
    <s v="Paper"/>
    <s v="Petty Cash Envelope"/>
    <x v="2779"/>
    <n v="3"/>
    <n v="0.2"/>
    <n v="23.455200000000001"/>
    <n v="4"/>
    <n v="36.250000000000007"/>
    <n v="2016"/>
    <s v="September"/>
    <s v="Q3"/>
  </r>
  <r>
    <n v="5085"/>
    <x v="2517"/>
    <x v="112"/>
    <d v="2016-06-09T00:00:00"/>
    <s v="Second Class"/>
    <s v="SC-20230"/>
    <x v="554"/>
    <x v="1"/>
    <s v="United States"/>
    <s v="Lowell"/>
    <s v="Massachusetts"/>
    <n v="1852"/>
    <x v="3"/>
    <s v="OFF-PA-10003656"/>
    <x v="1"/>
    <s v="Paper"/>
    <s v="Xerox 1935"/>
    <x v="151"/>
    <n v="4"/>
    <n v="0"/>
    <n v="48.539200000000001"/>
    <n v="3"/>
    <n v="46"/>
    <n v="2016"/>
    <s v="June"/>
    <s v="Q2"/>
  </r>
  <r>
    <n v="5086"/>
    <x v="2518"/>
    <x v="974"/>
    <d v="2015-06-23T00:00:00"/>
    <s v="Standard Class"/>
    <s v="ME-17320"/>
    <x v="467"/>
    <x v="2"/>
    <s v="United States"/>
    <s v="Dallas"/>
    <s v="Texas"/>
    <n v="75081"/>
    <x v="2"/>
    <s v="OFF-BI-10001107"/>
    <x v="1"/>
    <s v="Binders"/>
    <s v="GBC White Gloss Covers, Plain Front"/>
    <x v="3640"/>
    <n v="2"/>
    <n v="0.8"/>
    <n v="-9.5568000000000008"/>
    <n v="4"/>
    <n v="-165"/>
    <n v="2015"/>
    <s v="June"/>
    <s v="Q2"/>
  </r>
  <r>
    <n v="5087"/>
    <x v="2519"/>
    <x v="616"/>
    <d v="2015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s v="Samsung Convoy 3"/>
    <x v="3641"/>
    <n v="7"/>
    <n v="0.4"/>
    <n v="-93.2316"/>
    <n v="4"/>
    <n v="-20"/>
    <n v="2015"/>
    <s v="March"/>
    <s v="Q1"/>
  </r>
  <r>
    <n v="5088"/>
    <x v="2519"/>
    <x v="616"/>
    <d v="2015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x v="3642"/>
    <n v="1"/>
    <n v="0.2"/>
    <n v="-1.2889999999999999"/>
    <n v="4"/>
    <n v="-12.5"/>
    <n v="2015"/>
    <s v="March"/>
    <s v="Q1"/>
  </r>
  <r>
    <n v="5089"/>
    <x v="2519"/>
    <x v="616"/>
    <d v="2015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x v="3643"/>
    <n v="3"/>
    <n v="0.7"/>
    <n v="-1.7891999999999999"/>
    <n v="4"/>
    <n v="-70"/>
    <n v="2015"/>
    <s v="March"/>
    <s v="Q1"/>
  </r>
  <r>
    <n v="5090"/>
    <x v="2520"/>
    <x v="1018"/>
    <d v="2017-08-07T00:00:00"/>
    <s v="First Class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x v="885"/>
    <n v="2"/>
    <n v="0.2"/>
    <n v="2.8883999999999999"/>
    <n v="3"/>
    <n v="36.25"/>
    <n v="2017"/>
    <s v="August"/>
    <s v="Q3"/>
  </r>
  <r>
    <n v="5091"/>
    <x v="2520"/>
    <x v="1018"/>
    <d v="2017-08-07T00:00:00"/>
    <s v="First Class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x v="1370"/>
    <n v="1"/>
    <n v="0.2"/>
    <n v="3.1842000000000001"/>
    <n v="3"/>
    <n v="36.25"/>
    <n v="2017"/>
    <s v="August"/>
    <s v="Q3"/>
  </r>
  <r>
    <n v="5092"/>
    <x v="2521"/>
    <x v="247"/>
    <d v="2018-01-03T00:00:00"/>
    <s v="Standard Class"/>
    <s v="JM-15580"/>
    <x v="758"/>
    <x v="0"/>
    <s v="United States"/>
    <s v="Loveland"/>
    <s v="Colorado"/>
    <n v="80538"/>
    <x v="1"/>
    <s v="OFF-FA-10003472"/>
    <x v="1"/>
    <s v="Fasteners"/>
    <s v="Bagged Rubber Bands"/>
    <x v="3644"/>
    <n v="3"/>
    <n v="0.2"/>
    <n v="-0.6048"/>
    <n v="4"/>
    <n v="-20"/>
    <n v="2017"/>
    <s v="December"/>
    <s v="Q4"/>
  </r>
  <r>
    <n v="5093"/>
    <x v="2522"/>
    <x v="293"/>
    <d v="2015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x v="488"/>
    <n v="3"/>
    <n v="0"/>
    <n v="13.891500000000001"/>
    <n v="4"/>
    <n v="27"/>
    <n v="2015"/>
    <s v="May"/>
    <s v="Q2"/>
  </r>
  <r>
    <n v="5094"/>
    <x v="2523"/>
    <x v="776"/>
    <d v="2014-12-10T00:00:00"/>
    <s v="Standard Class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x v="260"/>
    <n v="4"/>
    <n v="0.8"/>
    <n v="-31.536000000000001"/>
    <n v="4"/>
    <n v="-225"/>
    <n v="2014"/>
    <s v="December"/>
    <s v="Q4"/>
  </r>
  <r>
    <n v="5095"/>
    <x v="2523"/>
    <x v="776"/>
    <d v="2014-12-10T00:00:00"/>
    <s v="Standard Class"/>
    <s v="BK-11260"/>
    <x v="318"/>
    <x v="0"/>
    <s v="United States"/>
    <s v="Chicago"/>
    <s v="Illinois"/>
    <n v="60610"/>
    <x v="2"/>
    <s v="FUR-TA-10004086"/>
    <x v="0"/>
    <s v="Tables"/>
    <s v="KI Adjustable-Height Table"/>
    <x v="2439"/>
    <n v="5"/>
    <n v="0.5"/>
    <n v="-120.372"/>
    <n v="4"/>
    <n v="-56.000000000000007"/>
    <n v="2014"/>
    <s v="December"/>
    <s v="Q4"/>
  </r>
  <r>
    <n v="5096"/>
    <x v="2523"/>
    <x v="776"/>
    <d v="2014-12-10T00:00:00"/>
    <s v="Standard Class"/>
    <s v="BK-11260"/>
    <x v="318"/>
    <x v="0"/>
    <s v="United States"/>
    <s v="Chicago"/>
    <s v="Illinois"/>
    <n v="60610"/>
    <x v="2"/>
    <s v="TEC-PH-10000307"/>
    <x v="2"/>
    <s v="Phones"/>
    <s v="Shocksock Galaxy S4 Armband"/>
    <x v="1896"/>
    <n v="4"/>
    <n v="0.2"/>
    <n v="-7.008"/>
    <n v="4"/>
    <n v="-20"/>
    <n v="2014"/>
    <s v="December"/>
    <s v="Q4"/>
  </r>
  <r>
    <n v="5097"/>
    <x v="2523"/>
    <x v="776"/>
    <d v="2014-12-10T00:00:00"/>
    <s v="Standard Class"/>
    <s v="BK-11260"/>
    <x v="318"/>
    <x v="0"/>
    <s v="United States"/>
    <s v="Chicago"/>
    <s v="Illinois"/>
    <n v="60610"/>
    <x v="2"/>
    <s v="FUR-FU-10002088"/>
    <x v="0"/>
    <s v="Furnishings"/>
    <s v="Nu-Dell Float Frame 11 x 14 1/2"/>
    <x v="2168"/>
    <n v="3"/>
    <n v="0.6"/>
    <n v="-4.8491999999999997"/>
    <n v="4"/>
    <n v="-45"/>
    <n v="2014"/>
    <s v="December"/>
    <s v="Q4"/>
  </r>
  <r>
    <n v="5098"/>
    <x v="2523"/>
    <x v="776"/>
    <d v="2014-12-10T00:00:00"/>
    <s v="Standard Class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x v="3645"/>
    <n v="2"/>
    <n v="0.8"/>
    <n v="-8.0500000000000007"/>
    <n v="4"/>
    <n v="-175.00000000000003"/>
    <n v="2014"/>
    <s v="December"/>
    <s v="Q4"/>
  </r>
  <r>
    <n v="5099"/>
    <x v="2523"/>
    <x v="776"/>
    <d v="2014-12-10T00:00:00"/>
    <s v="Standard Class"/>
    <s v="BK-11260"/>
    <x v="318"/>
    <x v="0"/>
    <s v="United States"/>
    <s v="Chicago"/>
    <s v="Illinois"/>
    <n v="60610"/>
    <x v="2"/>
    <s v="OFF-ST-10002485"/>
    <x v="1"/>
    <s v="Storage"/>
    <s v="Rogers Deluxe File Chest"/>
    <x v="200"/>
    <n v="2"/>
    <n v="0.2"/>
    <n v="-8.3523999999999994"/>
    <n v="4"/>
    <n v="-23.75"/>
    <n v="2014"/>
    <s v="December"/>
    <s v="Q4"/>
  </r>
  <r>
    <n v="5100"/>
    <x v="2524"/>
    <x v="976"/>
    <d v="2015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s v="Cardinal Hold-It CD Pocket"/>
    <x v="3646"/>
    <n v="3"/>
    <n v="0.2"/>
    <n v="6.4638"/>
    <n v="5"/>
    <n v="33.75"/>
    <n v="2015"/>
    <s v="August"/>
    <s v="Q3"/>
  </r>
  <r>
    <n v="5101"/>
    <x v="2525"/>
    <x v="461"/>
    <d v="2014-03-17T00:00:00"/>
    <s v="Same Day"/>
    <s v="AZ-10750"/>
    <x v="616"/>
    <x v="0"/>
    <s v="United States"/>
    <s v="Dallas"/>
    <s v="Texas"/>
    <n v="75217"/>
    <x v="2"/>
    <s v="OFF-AR-10003732"/>
    <x v="1"/>
    <s v="Art"/>
    <s v="Newell 333"/>
    <x v="2999"/>
    <n v="2"/>
    <n v="0.2"/>
    <n v="0.33360000000000001"/>
    <n v="0"/>
    <n v="7.5"/>
    <n v="2014"/>
    <s v="March"/>
    <s v="Q1"/>
  </r>
  <r>
    <n v="5102"/>
    <x v="2525"/>
    <x v="461"/>
    <d v="2014-03-17T00:00:00"/>
    <s v="Same Day"/>
    <s v="AZ-10750"/>
    <x v="616"/>
    <x v="0"/>
    <s v="United States"/>
    <s v="Dallas"/>
    <s v="Texas"/>
    <n v="75217"/>
    <x v="2"/>
    <s v="OFF-PA-10002195"/>
    <x v="1"/>
    <s v="Paper"/>
    <s v="Xerox 1966"/>
    <x v="1170"/>
    <n v="1"/>
    <n v="0.2"/>
    <n v="1.8792"/>
    <n v="0"/>
    <n v="36.25"/>
    <n v="2014"/>
    <s v="March"/>
    <s v="Q1"/>
  </r>
  <r>
    <n v="5103"/>
    <x v="2525"/>
    <x v="461"/>
    <d v="2014-03-17T00:00:00"/>
    <s v="Same Day"/>
    <s v="AZ-10750"/>
    <x v="616"/>
    <x v="0"/>
    <s v="United States"/>
    <s v="Dallas"/>
    <s v="Texas"/>
    <n v="75217"/>
    <x v="2"/>
    <s v="OFF-PA-10002365"/>
    <x v="1"/>
    <s v="Paper"/>
    <s v="Xerox 1967"/>
    <x v="12"/>
    <n v="3"/>
    <n v="0.2"/>
    <n v="5.4432"/>
    <n v="0"/>
    <n v="35"/>
    <n v="2014"/>
    <s v="March"/>
    <s v="Q1"/>
  </r>
  <r>
    <n v="5104"/>
    <x v="2526"/>
    <x v="514"/>
    <d v="2015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x v="2648"/>
    <n v="6"/>
    <n v="0.2"/>
    <n v="12.51"/>
    <n v="4"/>
    <n v="31.25"/>
    <n v="2015"/>
    <s v="March"/>
    <s v="Q1"/>
  </r>
  <r>
    <n v="5105"/>
    <x v="2526"/>
    <x v="514"/>
    <d v="2015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  <n v="3"/>
    <n v="0.2"/>
    <n v="5.0327999999999999"/>
    <n v="4"/>
    <n v="30"/>
    <n v="2015"/>
    <s v="March"/>
    <s v="Q1"/>
  </r>
  <r>
    <n v="5106"/>
    <x v="2527"/>
    <x v="637"/>
    <d v="2014-12-20T00:00:00"/>
    <s v="Standard Class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x v="3647"/>
    <n v="4"/>
    <n v="0.2"/>
    <n v="13.972799999999999"/>
    <n v="6"/>
    <n v="7.5"/>
    <n v="2014"/>
    <s v="December"/>
    <s v="Q4"/>
  </r>
  <r>
    <n v="5107"/>
    <x v="2528"/>
    <x v="444"/>
    <d v="2015-09-26T00:00:00"/>
    <s v="Standard Class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x v="3648"/>
    <n v="4"/>
    <n v="0"/>
    <n v="23.225999999999999"/>
    <n v="7"/>
    <n v="35"/>
    <n v="2015"/>
    <s v="September"/>
    <s v="Q3"/>
  </r>
  <r>
    <n v="5108"/>
    <x v="2529"/>
    <x v="1016"/>
    <d v="2017-04-26T00:00:00"/>
    <s v="First Class"/>
    <s v="PN-18775"/>
    <x v="43"/>
    <x v="2"/>
    <s v="United States"/>
    <s v="Nashville"/>
    <s v="Tennessee"/>
    <n v="37211"/>
    <x v="0"/>
    <s v="OFF-AR-10004078"/>
    <x v="1"/>
    <s v="Art"/>
    <s v="Newell 312"/>
    <x v="2078"/>
    <n v="9"/>
    <n v="0.2"/>
    <n v="5.2560000000000002"/>
    <n v="1"/>
    <n v="12.5"/>
    <n v="2017"/>
    <s v="April"/>
    <s v="Q2"/>
  </r>
  <r>
    <n v="5109"/>
    <x v="2529"/>
    <x v="1016"/>
    <d v="2017-04-26T00:00:00"/>
    <s v="First Class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x v="3649"/>
    <n v="5"/>
    <n v="0.2"/>
    <n v="6.7919999999999998"/>
    <n v="1"/>
    <n v="10"/>
    <n v="2017"/>
    <s v="April"/>
    <s v="Q2"/>
  </r>
  <r>
    <n v="5110"/>
    <x v="2530"/>
    <x v="638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  <n v="4"/>
    <n v="37.5"/>
    <n v="2014"/>
    <s v="October"/>
    <s v="Q4"/>
  </r>
  <r>
    <n v="5111"/>
    <x v="2530"/>
    <x v="638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x v="3650"/>
    <n v="6"/>
    <n v="0.2"/>
    <n v="-35.045999999999999"/>
    <n v="4"/>
    <n v="-18.75"/>
    <n v="2014"/>
    <s v="October"/>
    <s v="Q4"/>
  </r>
  <r>
    <n v="5112"/>
    <x v="2530"/>
    <x v="638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x v="3651"/>
    <n v="4"/>
    <n v="0.2"/>
    <n v="3.14"/>
    <n v="4"/>
    <n v="31.25"/>
    <n v="2014"/>
    <s v="October"/>
    <s v="Q4"/>
  </r>
  <r>
    <n v="5113"/>
    <x v="2531"/>
    <x v="50"/>
    <d v="2015-11-13T00:00:00"/>
    <s v="Same Day"/>
    <s v="HA-14905"/>
    <x v="456"/>
    <x v="0"/>
    <s v="United States"/>
    <s v="Chicago"/>
    <s v="Illinois"/>
    <n v="60610"/>
    <x v="2"/>
    <s v="FUR-FU-10001025"/>
    <x v="0"/>
    <s v="Furnishings"/>
    <s v="Eldon Imàge Series Desk Accessories, Clear"/>
    <x v="3652"/>
    <n v="9"/>
    <n v="0.6"/>
    <n v="-7.4358000000000004"/>
    <n v="0"/>
    <n v="-42.500000000000007"/>
    <n v="2015"/>
    <s v="November"/>
    <s v="Q4"/>
  </r>
  <r>
    <n v="5114"/>
    <x v="2532"/>
    <x v="1011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s v="Xerox 1994"/>
    <x v="12"/>
    <n v="3"/>
    <n v="0.2"/>
    <n v="5.4432"/>
    <n v="2"/>
    <n v="35"/>
    <n v="2016"/>
    <s v="January"/>
    <s v="Q1"/>
  </r>
  <r>
    <n v="5115"/>
    <x v="2533"/>
    <x v="1019"/>
    <d v="2016-11-22T00:00:00"/>
    <s v="Standard Class"/>
    <s v="MS-17365"/>
    <x v="333"/>
    <x v="0"/>
    <s v="United States"/>
    <s v="Carlsbad"/>
    <s v="New Mexico"/>
    <n v="88220"/>
    <x v="1"/>
    <s v="OFF-BI-10004140"/>
    <x v="1"/>
    <s v="Binders"/>
    <s v="Avery Non-Stick Binders"/>
    <x v="2168"/>
    <n v="3"/>
    <n v="0.2"/>
    <n v="3.3675000000000002"/>
    <n v="5"/>
    <n v="31.25"/>
    <n v="2016"/>
    <s v="November"/>
    <s v="Q4"/>
  </r>
  <r>
    <n v="5116"/>
    <x v="2534"/>
    <x v="8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s v="Avery 491"/>
    <x v="106"/>
    <n v="1"/>
    <n v="0.2"/>
    <n v="1.0738000000000001"/>
    <n v="4"/>
    <n v="32.500000000000007"/>
    <n v="2017"/>
    <s v="July"/>
    <s v="Q3"/>
  </r>
  <r>
    <n v="5117"/>
    <x v="2535"/>
    <x v="343"/>
    <d v="2017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x v="3653"/>
    <n v="1"/>
    <n v="0"/>
    <n v="0"/>
    <n v="6"/>
    <n v="0"/>
    <n v="2017"/>
    <s v="November"/>
    <s v="Q4"/>
  </r>
  <r>
    <n v="5118"/>
    <x v="2536"/>
    <x v="120"/>
    <d v="2015-10-03T00:00:00"/>
    <s v="Standard Class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/Box"/>
    <x v="799"/>
    <n v="3"/>
    <n v="0"/>
    <n v="16.186800000000002"/>
    <n v="7"/>
    <n v="47.000000000000007"/>
    <n v="2015"/>
    <s v="September"/>
    <s v="Q3"/>
  </r>
  <r>
    <n v="5119"/>
    <x v="2536"/>
    <x v="120"/>
    <d v="2015-10-03T00:00:00"/>
    <s v="Standard Class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x v="3654"/>
    <n v="7"/>
    <n v="0"/>
    <n v="296.06709999999998"/>
    <n v="7"/>
    <n v="47"/>
    <n v="2015"/>
    <s v="September"/>
    <s v="Q3"/>
  </r>
  <r>
    <n v="5120"/>
    <x v="2536"/>
    <x v="120"/>
    <d v="2015-10-03T00:00:00"/>
    <s v="Standard Class"/>
    <s v="GM-14500"/>
    <x v="421"/>
    <x v="0"/>
    <s v="United States"/>
    <s v="Oceanside"/>
    <s v="New York"/>
    <n v="11572"/>
    <x v="3"/>
    <s v="OFF-BI-10000088"/>
    <x v="1"/>
    <s v="Binders"/>
    <s v="GBC Imprintable Covers"/>
    <x v="3655"/>
    <n v="9"/>
    <n v="0.2"/>
    <n v="28.657800000000002"/>
    <n v="7"/>
    <n v="36.250000000000007"/>
    <n v="2015"/>
    <s v="September"/>
    <s v="Q3"/>
  </r>
  <r>
    <n v="5121"/>
    <x v="2537"/>
    <x v="527"/>
    <d v="2014-04-08T00:00:00"/>
    <s v="Standard Class"/>
    <s v="KB-16585"/>
    <x v="10"/>
    <x v="1"/>
    <s v="United States"/>
    <s v="Lafayette"/>
    <s v="Louisiana"/>
    <n v="70506"/>
    <x v="0"/>
    <s v="OFF-ST-10004180"/>
    <x v="1"/>
    <s v="Storage"/>
    <s v="Safco Commercial Shelving"/>
    <x v="3656"/>
    <n v="5"/>
    <n v="0"/>
    <n v="9.3019999999999996"/>
    <n v="4"/>
    <n v="3.9999999999999996"/>
    <n v="2014"/>
    <s v="April"/>
    <s v="Q2"/>
  </r>
  <r>
    <n v="5122"/>
    <x v="2537"/>
    <x v="527"/>
    <d v="2014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x v="2564"/>
    <n v="2"/>
    <n v="0"/>
    <n v="42.991399999999999"/>
    <n v="4"/>
    <n v="43"/>
    <n v="2014"/>
    <s v="April"/>
    <s v="Q2"/>
  </r>
  <r>
    <n v="5123"/>
    <x v="2537"/>
    <x v="527"/>
    <d v="2014-04-08T00:00:00"/>
    <s v="Standard Class"/>
    <s v="KB-16585"/>
    <x v="10"/>
    <x v="1"/>
    <s v="United States"/>
    <s v="Lafayette"/>
    <s v="Louisiana"/>
    <n v="70506"/>
    <x v="0"/>
    <s v="OFF-PA-10003797"/>
    <x v="1"/>
    <s v="Paper"/>
    <s v="Xerox 209"/>
    <x v="537"/>
    <n v="3"/>
    <n v="0"/>
    <n v="9.3312000000000008"/>
    <n v="4"/>
    <n v="48.000000000000007"/>
    <n v="2014"/>
    <s v="April"/>
    <s v="Q2"/>
  </r>
  <r>
    <n v="5124"/>
    <x v="2537"/>
    <x v="527"/>
    <d v="2014-04-08T00:00:00"/>
    <s v="Standard Class"/>
    <s v="KB-16585"/>
    <x v="10"/>
    <x v="1"/>
    <s v="United States"/>
    <s v="Lafayette"/>
    <s v="Louisiana"/>
    <n v="70506"/>
    <x v="0"/>
    <s v="OFF-PA-10002195"/>
    <x v="1"/>
    <s v="Paper"/>
    <s v="Xerox 1966"/>
    <x v="91"/>
    <n v="2"/>
    <n v="0"/>
    <n v="6.3503999999999996"/>
    <n v="4"/>
    <n v="48.999999999999993"/>
    <n v="2014"/>
    <s v="April"/>
    <s v="Q2"/>
  </r>
  <r>
    <n v="5125"/>
    <x v="2538"/>
    <x v="80"/>
    <d v="2014-09-14T00:00:00"/>
    <s v="Same Day"/>
    <s v="DM-13015"/>
    <x v="661"/>
    <x v="0"/>
    <s v="United States"/>
    <s v="New York City"/>
    <s v="New York"/>
    <n v="10009"/>
    <x v="3"/>
    <s v="FUR-TA-10001039"/>
    <x v="0"/>
    <s v="Tables"/>
    <s v="KI Adjustable-Height Table"/>
    <x v="3657"/>
    <n v="9"/>
    <n v="0.4"/>
    <n v="-108.3348"/>
    <n v="0"/>
    <n v="-23.333333333333332"/>
    <n v="2014"/>
    <s v="September"/>
    <s v="Q3"/>
  </r>
  <r>
    <n v="5126"/>
    <x v="2538"/>
    <x v="80"/>
    <d v="2014-09-14T00:00:00"/>
    <s v="Same Day"/>
    <s v="DM-13015"/>
    <x v="661"/>
    <x v="0"/>
    <s v="United States"/>
    <s v="New York City"/>
    <s v="New York"/>
    <n v="10009"/>
    <x v="3"/>
    <s v="OFF-EN-10001099"/>
    <x v="1"/>
    <s v="Envelopes"/>
    <s v="Staple envelope"/>
    <x v="3658"/>
    <n v="7"/>
    <n v="0"/>
    <n v="31.491599999999998"/>
    <n v="0"/>
    <n v="46"/>
    <n v="2014"/>
    <s v="September"/>
    <s v="Q3"/>
  </r>
  <r>
    <n v="5127"/>
    <x v="2538"/>
    <x v="80"/>
    <d v="2014-09-14T00:00:00"/>
    <s v="Same Day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x v="2430"/>
    <n v="4"/>
    <n v="0"/>
    <n v="1371.9803999999999"/>
    <n v="0"/>
    <n v="49"/>
    <n v="2014"/>
    <s v="September"/>
    <s v="Q3"/>
  </r>
  <r>
    <n v="5128"/>
    <x v="2538"/>
    <x v="80"/>
    <d v="2014-09-14T00:00:00"/>
    <s v="Same Day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  <n v="2"/>
    <n v="0"/>
    <n v="198.429"/>
    <n v="0"/>
    <n v="33"/>
    <n v="2014"/>
    <s v="September"/>
    <s v="Q3"/>
  </r>
  <r>
    <n v="5129"/>
    <x v="2538"/>
    <x v="80"/>
    <d v="2014-09-14T00:00:00"/>
    <s v="Same Day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x v="2141"/>
    <n v="1"/>
    <n v="0"/>
    <n v="4.4173999999999998"/>
    <n v="0"/>
    <n v="26"/>
    <n v="2014"/>
    <s v="September"/>
    <s v="Q3"/>
  </r>
  <r>
    <n v="5130"/>
    <x v="2538"/>
    <x v="80"/>
    <d v="2014-09-14T00:00:00"/>
    <s v="Same Day"/>
    <s v="DM-13015"/>
    <x v="661"/>
    <x v="0"/>
    <s v="United States"/>
    <s v="New York City"/>
    <s v="New York"/>
    <n v="10009"/>
    <x v="3"/>
    <s v="TEC-PH-10000526"/>
    <x v="2"/>
    <s v="Phones"/>
    <s v="Vtech CS6719"/>
    <x v="1158"/>
    <n v="3"/>
    <n v="0"/>
    <n v="80.631600000000006"/>
    <n v="0"/>
    <n v="27.999999999999996"/>
    <n v="2014"/>
    <s v="September"/>
    <s v="Q3"/>
  </r>
  <r>
    <n v="5131"/>
    <x v="2538"/>
    <x v="80"/>
    <d v="2014-09-14T00:00:00"/>
    <s v="Same Day"/>
    <s v="DM-13015"/>
    <x v="661"/>
    <x v="0"/>
    <s v="United States"/>
    <s v="New York City"/>
    <s v="New York"/>
    <n v="10009"/>
    <x v="3"/>
    <s v="OFF-PA-10000213"/>
    <x v="1"/>
    <s v="Paper"/>
    <s v="Xerox 198"/>
    <x v="3660"/>
    <n v="9"/>
    <n v="0"/>
    <n v="21.0654"/>
    <n v="0"/>
    <n v="47"/>
    <n v="2014"/>
    <s v="September"/>
    <s v="Q3"/>
  </r>
  <r>
    <n v="5132"/>
    <x v="2539"/>
    <x v="614"/>
    <d v="2018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s v="Nu-Dell Executive Frame"/>
    <x v="3661"/>
    <n v="8"/>
    <n v="0"/>
    <n v="37.414400000000001"/>
    <n v="7"/>
    <n v="37"/>
    <n v="2017"/>
    <s v="December"/>
    <s v="Q4"/>
  </r>
  <r>
    <n v="5133"/>
    <x v="2540"/>
    <x v="1020"/>
    <d v="2015-06-27T00:00:00"/>
    <s v="Standard Class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x v="3662"/>
    <n v="3"/>
    <n v="0.2"/>
    <n v="37.791600000000003"/>
    <n v="6"/>
    <n v="35"/>
    <n v="2015"/>
    <s v="June"/>
    <s v="Q2"/>
  </r>
  <r>
    <n v="5134"/>
    <x v="2541"/>
    <x v="2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  <n v="7"/>
    <n v="0"/>
    <n v="14.682499999999999"/>
    <n v="4"/>
    <n v="25"/>
    <n v="2017"/>
    <s v="November"/>
    <s v="Q4"/>
  </r>
  <r>
    <n v="5135"/>
    <x v="2541"/>
    <x v="2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s v="Binding Machine Supplies"/>
    <x v="3664"/>
    <n v="4"/>
    <n v="0.2"/>
    <n v="32.670400000000001"/>
    <n v="4"/>
    <n v="35"/>
    <n v="2017"/>
    <s v="November"/>
    <s v="Q4"/>
  </r>
  <r>
    <n v="5136"/>
    <x v="2542"/>
    <x v="248"/>
    <d v="2016-10-28T00:00:00"/>
    <s v="Standard Class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x v="3665"/>
    <n v="5"/>
    <n v="0"/>
    <n v="8.1839999999999993"/>
    <n v="5"/>
    <n v="47.999999999999993"/>
    <n v="2016"/>
    <s v="October"/>
    <s v="Q4"/>
  </r>
  <r>
    <n v="5137"/>
    <x v="2543"/>
    <x v="639"/>
    <d v="2015-12-19T00:00:00"/>
    <s v="Standard Class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x v="3666"/>
    <n v="2"/>
    <n v="0.2"/>
    <n v="2.7324000000000002"/>
    <n v="5"/>
    <n v="33.75"/>
    <n v="2015"/>
    <s v="December"/>
    <s v="Q4"/>
  </r>
  <r>
    <n v="5138"/>
    <x v="2544"/>
    <x v="373"/>
    <d v="2016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x v="631"/>
    <n v="4"/>
    <n v="0"/>
    <n v="13.0548"/>
    <n v="4"/>
    <n v="43"/>
    <n v="2016"/>
    <s v="November"/>
    <s v="Q4"/>
  </r>
  <r>
    <n v="5139"/>
    <x v="2545"/>
    <x v="365"/>
    <d v="2017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s v="Staple envelope"/>
    <x v="1005"/>
    <n v="3"/>
    <n v="0"/>
    <n v="10.969799999999999"/>
    <n v="6"/>
    <n v="47"/>
    <n v="2017"/>
    <s v="September"/>
    <s v="Q3"/>
  </r>
  <r>
    <n v="5140"/>
    <x v="2545"/>
    <x v="365"/>
    <d v="2017-10-05T00:00:00"/>
    <s v="Standard Class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/2&quot;"/>
    <x v="3667"/>
    <n v="5"/>
    <n v="0"/>
    <n v="24.2285"/>
    <n v="6"/>
    <n v="47"/>
    <n v="2017"/>
    <s v="September"/>
    <s v="Q3"/>
  </r>
  <r>
    <n v="5141"/>
    <x v="2546"/>
    <x v="627"/>
    <d v="2015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x v="3668"/>
    <n v="2"/>
    <n v="0"/>
    <n v="43.164000000000001"/>
    <n v="4"/>
    <n v="36"/>
    <n v="2015"/>
    <s v="November"/>
    <s v="Q4"/>
  </r>
  <r>
    <n v="5142"/>
    <x v="2547"/>
    <x v="178"/>
    <d v="2016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x v="3669"/>
    <n v="6"/>
    <n v="0.1"/>
    <n v="292.77600000000001"/>
    <n v="4"/>
    <n v="22.222222222222225"/>
    <n v="2016"/>
    <s v="April"/>
    <s v="Q2"/>
  </r>
  <r>
    <n v="5143"/>
    <x v="2547"/>
    <x v="178"/>
    <d v="2016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s v="Staple remover"/>
    <x v="1534"/>
    <n v="8"/>
    <n v="0"/>
    <n v="18.5136"/>
    <n v="4"/>
    <n v="28.999999999999996"/>
    <n v="2016"/>
    <s v="April"/>
    <s v="Q2"/>
  </r>
  <r>
    <n v="5144"/>
    <x v="2547"/>
    <x v="178"/>
    <d v="2016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s v="Avery Non-Stick Binders"/>
    <x v="3183"/>
    <n v="1"/>
    <n v="0.2"/>
    <n v="1.1225000000000001"/>
    <n v="4"/>
    <n v="31.25"/>
    <n v="2016"/>
    <s v="April"/>
    <s v="Q2"/>
  </r>
  <r>
    <n v="5145"/>
    <x v="2548"/>
    <x v="62"/>
    <d v="2017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s v="Howard Miller 11-1/2&quot; Diameter Grantwood Wall Clock"/>
    <x v="3670"/>
    <n v="2"/>
    <n v="0"/>
    <n v="29.328399999999998"/>
    <n v="5"/>
    <n v="34"/>
    <n v="2017"/>
    <s v="February"/>
    <s v="Q1"/>
  </r>
  <r>
    <n v="5146"/>
    <x v="2548"/>
    <x v="62"/>
    <d v="2017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x v="3671"/>
    <n v="4"/>
    <n v="0"/>
    <n v="38.931199999999997"/>
    <n v="5"/>
    <n v="27.999999999999996"/>
    <n v="2017"/>
    <s v="February"/>
    <s v="Q1"/>
  </r>
  <r>
    <n v="5147"/>
    <x v="2548"/>
    <x v="62"/>
    <d v="2017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x v="1039"/>
    <n v="4"/>
    <n v="0"/>
    <n v="16.38"/>
    <n v="5"/>
    <n v="35"/>
    <n v="2017"/>
    <s v="February"/>
    <s v="Q1"/>
  </r>
  <r>
    <n v="5148"/>
    <x v="2549"/>
    <x v="165"/>
    <d v="2017-12-31T00:00:00"/>
    <s v="Standard Class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x v="1076"/>
    <n v="4"/>
    <n v="0.2"/>
    <n v="1.9224000000000001"/>
    <n v="7"/>
    <n v="22.5"/>
    <n v="2017"/>
    <s v="December"/>
    <s v="Q4"/>
  </r>
  <r>
    <n v="5149"/>
    <x v="2549"/>
    <x v="165"/>
    <d v="2017-12-31T00:00:00"/>
    <s v="Standard Class"/>
    <s v="JL-15175"/>
    <x v="311"/>
    <x v="2"/>
    <s v="United States"/>
    <s v="Chandler"/>
    <s v="Arizona"/>
    <n v="85224"/>
    <x v="1"/>
    <s v="FUR-CH-10001394"/>
    <x v="0"/>
    <s v="Chairs"/>
    <s v="Global Leather Executive Chair"/>
    <x v="3672"/>
    <n v="3"/>
    <n v="0.2"/>
    <n v="105.297"/>
    <n v="7"/>
    <n v="12.5"/>
    <n v="2017"/>
    <s v="December"/>
    <s v="Q4"/>
  </r>
  <r>
    <n v="5150"/>
    <x v="2550"/>
    <x v="261"/>
    <d v="2014-06-21T00:00:00"/>
    <s v="Same Day"/>
    <s v="JG-15160"/>
    <x v="506"/>
    <x v="0"/>
    <s v="United States"/>
    <s v="Long Beach"/>
    <s v="New York"/>
    <n v="11561"/>
    <x v="3"/>
    <s v="TEC-PH-10001578"/>
    <x v="2"/>
    <s v="Phones"/>
    <s v="Polycom SoundStation2 EX Conference phone"/>
    <x v="3673"/>
    <n v="3"/>
    <n v="0"/>
    <n v="352.30650000000003"/>
    <n v="0"/>
    <n v="29.000000000000004"/>
    <n v="2014"/>
    <s v="June"/>
    <s v="Q2"/>
  </r>
  <r>
    <n v="5151"/>
    <x v="2551"/>
    <x v="904"/>
    <d v="2017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x v="3674"/>
    <n v="2"/>
    <n v="0"/>
    <n v="16.945"/>
    <n v="4"/>
    <n v="25"/>
    <n v="2017"/>
    <s v="March"/>
    <s v="Q1"/>
  </r>
  <r>
    <n v="5152"/>
    <x v="2552"/>
    <x v="145"/>
    <d v="2017-09-28T00:00:00"/>
    <s v="First Class"/>
    <s v="LS-17200"/>
    <x v="624"/>
    <x v="1"/>
    <s v="United States"/>
    <s v="Helena"/>
    <s v="Montana"/>
    <n v="59601"/>
    <x v="1"/>
    <s v="OFF-ST-10002352"/>
    <x v="1"/>
    <s v="Storage"/>
    <s v="Iris Project Case"/>
    <x v="1749"/>
    <n v="5"/>
    <n v="0"/>
    <n v="10.374000000000001"/>
    <n v="3"/>
    <n v="26"/>
    <n v="2017"/>
    <s v="September"/>
    <s v="Q3"/>
  </r>
  <r>
    <n v="5153"/>
    <x v="2553"/>
    <x v="479"/>
    <d v="2014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x v="638"/>
    <n v="1"/>
    <n v="0.2"/>
    <n v="0.84"/>
    <n v="6"/>
    <n v="31.249999999999993"/>
    <n v="2014"/>
    <s v="June"/>
    <s v="Q2"/>
  </r>
  <r>
    <n v="5154"/>
    <x v="2553"/>
    <x v="479"/>
    <d v="2014-07-06T00:00:00"/>
    <s v="Standard Class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x v="3675"/>
    <n v="3"/>
    <n v="0"/>
    <n v="2.9039999999999999"/>
    <n v="6"/>
    <n v="44"/>
    <n v="2014"/>
    <s v="June"/>
    <s v="Q2"/>
  </r>
  <r>
    <n v="5155"/>
    <x v="2554"/>
    <x v="976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x v="158"/>
    <n v="4"/>
    <n v="0"/>
    <n v="13.064"/>
    <n v="1"/>
    <n v="46"/>
    <n v="2015"/>
    <s v="August"/>
    <s v="Q3"/>
  </r>
  <r>
    <n v="5156"/>
    <x v="2554"/>
    <x v="976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  <n v="3"/>
    <n v="0"/>
    <n v="34.070399999999999"/>
    <n v="1"/>
    <n v="16"/>
    <n v="2015"/>
    <s v="August"/>
    <s v="Q3"/>
  </r>
  <r>
    <n v="5157"/>
    <x v="2555"/>
    <x v="160"/>
    <d v="2017-07-04T00:00:00"/>
    <s v="Second Class"/>
    <s v="GH-14410"/>
    <x v="689"/>
    <x v="2"/>
    <s v="United States"/>
    <s v="Chicago"/>
    <s v="Illinois"/>
    <n v="60653"/>
    <x v="2"/>
    <s v="TEC-PH-10002584"/>
    <x v="2"/>
    <s v="Phones"/>
    <s v="Samsung Galaxy S4"/>
    <x v="3676"/>
    <n v="2"/>
    <n v="0.2"/>
    <n v="125.19799999999999"/>
    <n v="4"/>
    <n v="12.5"/>
    <n v="2017"/>
    <s v="June"/>
    <s v="Q2"/>
  </r>
  <r>
    <n v="5158"/>
    <x v="2555"/>
    <x v="160"/>
    <d v="2017-07-04T00:00:00"/>
    <s v="Second Class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/Tilt Chairs"/>
    <x v="3677"/>
    <n v="3"/>
    <n v="0.3"/>
    <n v="-178.8468"/>
    <n v="4"/>
    <n v="-31.428571428571427"/>
    <n v="2017"/>
    <s v="June"/>
    <s v="Q2"/>
  </r>
  <r>
    <n v="5159"/>
    <x v="2555"/>
    <x v="160"/>
    <d v="2017-07-04T00:00:00"/>
    <s v="Second Class"/>
    <s v="GH-14410"/>
    <x v="689"/>
    <x v="2"/>
    <s v="United States"/>
    <s v="Chicago"/>
    <s v="Illinois"/>
    <n v="60653"/>
    <x v="2"/>
    <s v="FUR-FU-10003799"/>
    <x v="0"/>
    <s v="Furnishings"/>
    <s v="Seth Thomas 13 1/2&quot; Wall Clock"/>
    <x v="3678"/>
    <n v="2"/>
    <n v="0.6"/>
    <n v="-10.3124"/>
    <n v="4"/>
    <n v="-72.5"/>
    <n v="2017"/>
    <s v="June"/>
    <s v="Q2"/>
  </r>
  <r>
    <n v="5160"/>
    <x v="2556"/>
    <x v="662"/>
    <d v="2015-10-30T00:00:00"/>
    <s v="Second Class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x v="550"/>
    <n v="2"/>
    <n v="0.2"/>
    <n v="9.2385999999999999"/>
    <n v="4"/>
    <n v="8.75"/>
    <n v="2015"/>
    <s v="October"/>
    <s v="Q4"/>
  </r>
  <r>
    <n v="5161"/>
    <x v="2556"/>
    <x v="662"/>
    <d v="2015-10-30T00:00:00"/>
    <s v="Second Class"/>
    <s v="AG-10495"/>
    <x v="122"/>
    <x v="1"/>
    <s v="United States"/>
    <s v="Peoria"/>
    <s v="Arizona"/>
    <n v="85345"/>
    <x v="1"/>
    <s v="TEC-PH-10001527"/>
    <x v="2"/>
    <s v="Phones"/>
    <s v="Plantronics MX500i Earset"/>
    <x v="3679"/>
    <n v="2"/>
    <n v="0.2"/>
    <n v="-14.603"/>
    <n v="4"/>
    <n v="-21.25"/>
    <n v="2015"/>
    <s v="October"/>
    <s v="Q4"/>
  </r>
  <r>
    <n v="5162"/>
    <x v="2557"/>
    <x v="1021"/>
    <d v="2014-08-05T00:00:00"/>
    <s v="Standard Class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x v="3680"/>
    <n v="8"/>
    <n v="0"/>
    <n v="259.88959999999997"/>
    <n v="6"/>
    <n v="19"/>
    <n v="2014"/>
    <s v="July"/>
    <s v="Q3"/>
  </r>
  <r>
    <n v="5163"/>
    <x v="2558"/>
    <x v="741"/>
    <d v="2016-11-23T00:00:00"/>
    <s v="Second Class"/>
    <s v="AJ-10945"/>
    <x v="219"/>
    <x v="0"/>
    <s v="United States"/>
    <s v="Taylor"/>
    <s v="Michigan"/>
    <n v="48180"/>
    <x v="2"/>
    <s v="FUR-CH-10000863"/>
    <x v="0"/>
    <s v="Chairs"/>
    <s v="Novimex Swivel Fabric Task Chair"/>
    <x v="85"/>
    <n v="2"/>
    <n v="0"/>
    <n v="33.215600000000002"/>
    <n v="5"/>
    <n v="11.000000000000002"/>
    <n v="2016"/>
    <s v="November"/>
    <s v="Q4"/>
  </r>
  <r>
    <n v="5164"/>
    <x v="2559"/>
    <x v="380"/>
    <d v="2015-07-11T00:00:00"/>
    <s v="Standard Class"/>
    <s v="SJ-20215"/>
    <x v="695"/>
    <x v="0"/>
    <s v="United States"/>
    <s v="Pasadena"/>
    <s v="California"/>
    <n v="91104"/>
    <x v="1"/>
    <s v="FUR-CH-10003968"/>
    <x v="0"/>
    <s v="Chairs"/>
    <s v="Novimex Turbo Task Chair"/>
    <x v="2932"/>
    <n v="3"/>
    <n v="0.2"/>
    <n v="-17.0352"/>
    <n v="5"/>
    <n v="-10"/>
    <n v="2015"/>
    <s v="July"/>
    <s v="Q3"/>
  </r>
  <r>
    <n v="5165"/>
    <x v="2560"/>
    <x v="849"/>
    <d v="2014-11-16T00:00:00"/>
    <s v="Standard Class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x v="2769"/>
    <n v="2"/>
    <n v="0"/>
    <n v="1.5209999999999999"/>
    <n v="6"/>
    <n v="38.999999999999993"/>
    <n v="2014"/>
    <s v="November"/>
    <s v="Q4"/>
  </r>
  <r>
    <n v="5166"/>
    <x v="2560"/>
    <x v="849"/>
    <d v="2014-11-16T00:00:00"/>
    <s v="Standard Class"/>
    <s v="SC-20020"/>
    <x v="710"/>
    <x v="0"/>
    <s v="United States"/>
    <s v="Midland"/>
    <s v="Michigan"/>
    <n v="48640"/>
    <x v="2"/>
    <s v="OFF-PA-10000130"/>
    <x v="1"/>
    <s v="Paper"/>
    <s v="Xerox 199"/>
    <x v="1371"/>
    <n v="3"/>
    <n v="0"/>
    <n v="5.7779999999999996"/>
    <n v="6"/>
    <n v="44.999999999999993"/>
    <n v="2014"/>
    <s v="November"/>
    <s v="Q4"/>
  </r>
  <r>
    <n v="5167"/>
    <x v="2560"/>
    <x v="849"/>
    <d v="2014-11-16T00:00:00"/>
    <s v="Standard Class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x v="3329"/>
    <n v="3"/>
    <n v="0"/>
    <n v="7.1280000000000001"/>
    <n v="6"/>
    <n v="45"/>
    <n v="2014"/>
    <s v="November"/>
    <s v="Q4"/>
  </r>
  <r>
    <n v="5168"/>
    <x v="2560"/>
    <x v="849"/>
    <d v="2014-11-16T00:00:00"/>
    <s v="Standard Class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x v="3681"/>
    <n v="3"/>
    <n v="0"/>
    <n v="112.788"/>
    <n v="6"/>
    <n v="20"/>
    <n v="2014"/>
    <s v="November"/>
    <s v="Q4"/>
  </r>
  <r>
    <n v="5169"/>
    <x v="2560"/>
    <x v="849"/>
    <d v="2014-11-16T00:00:00"/>
    <s v="Standard Class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x v="2714"/>
    <n v="3"/>
    <n v="0"/>
    <n v="11.958600000000001"/>
    <n v="6"/>
    <n v="19"/>
    <n v="2014"/>
    <s v="November"/>
    <s v="Q4"/>
  </r>
  <r>
    <n v="5170"/>
    <x v="2560"/>
    <x v="849"/>
    <d v="2014-11-16T00:00:00"/>
    <s v="Standard Class"/>
    <s v="SC-20020"/>
    <x v="710"/>
    <x v="0"/>
    <s v="United States"/>
    <s v="Midland"/>
    <s v="Michigan"/>
    <n v="48640"/>
    <x v="2"/>
    <s v="OFF-ST-10001490"/>
    <x v="1"/>
    <s v="Storage"/>
    <s v="Hot File 7-Pocket, Floor Stand"/>
    <x v="3370"/>
    <n v="3"/>
    <n v="0"/>
    <n v="160.62299999999999"/>
    <n v="6"/>
    <n v="30"/>
    <n v="2014"/>
    <s v="November"/>
    <s v="Q4"/>
  </r>
  <r>
    <n v="5171"/>
    <x v="2561"/>
    <x v="1022"/>
    <d v="2016-05-29T00:00:00"/>
    <s v="Second Class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x v="3682"/>
    <n v="5"/>
    <n v="0"/>
    <n v="700.98"/>
    <n v="2"/>
    <n v="20"/>
    <n v="2016"/>
    <s v="May"/>
    <s v="Q2"/>
  </r>
  <r>
    <n v="5172"/>
    <x v="2561"/>
    <x v="1022"/>
    <d v="2016-05-29T00:00:00"/>
    <s v="Second Class"/>
    <s v="LA-16780"/>
    <x v="156"/>
    <x v="1"/>
    <s v="United States"/>
    <s v="Detroit"/>
    <s v="Michigan"/>
    <n v="48205"/>
    <x v="2"/>
    <s v="OFF-PA-10001790"/>
    <x v="1"/>
    <s v="Paper"/>
    <s v="Xerox 1910"/>
    <x v="3683"/>
    <n v="3"/>
    <n v="0"/>
    <n v="69.177599999999998"/>
    <n v="2"/>
    <n v="48"/>
    <n v="2016"/>
    <s v="May"/>
    <s v="Q2"/>
  </r>
  <r>
    <n v="5173"/>
    <x v="2561"/>
    <x v="1022"/>
    <d v="2016-05-29T00:00:00"/>
    <s v="Second Class"/>
    <s v="LA-16780"/>
    <x v="156"/>
    <x v="1"/>
    <s v="United States"/>
    <s v="Detroit"/>
    <s v="Michigan"/>
    <n v="48205"/>
    <x v="2"/>
    <s v="OFF-PA-10000994"/>
    <x v="1"/>
    <s v="Paper"/>
    <s v="Xerox 1915"/>
    <x v="1806"/>
    <n v="3"/>
    <n v="0"/>
    <n v="150.98400000000001"/>
    <n v="2"/>
    <n v="48.000000000000007"/>
    <n v="2016"/>
    <s v="May"/>
    <s v="Q2"/>
  </r>
  <r>
    <n v="5174"/>
    <x v="2562"/>
    <x v="936"/>
    <d v="2015-03-10T00:00:00"/>
    <s v="First Class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x v="3684"/>
    <n v="1"/>
    <n v="0.2"/>
    <n v="0.89459999999999995"/>
    <n v="2"/>
    <n v="26.25"/>
    <n v="2015"/>
    <s v="March"/>
    <s v="Q1"/>
  </r>
  <r>
    <n v="5175"/>
    <x v="2563"/>
    <x v="15"/>
    <d v="2017-10-24T00:00:00"/>
    <s v="Standard Class"/>
    <s v="CA-12265"/>
    <x v="244"/>
    <x v="0"/>
    <s v="United States"/>
    <s v="Waco"/>
    <s v="Texas"/>
    <n v="76706"/>
    <x v="2"/>
    <s v="OFF-BI-10002799"/>
    <x v="1"/>
    <s v="Binders"/>
    <s v="SlimView Poly Binder, 3/8&quot;"/>
    <x v="3685"/>
    <n v="2"/>
    <n v="0.8"/>
    <n v="-3.5224000000000002"/>
    <n v="5"/>
    <n v="-170"/>
    <n v="2017"/>
    <s v="October"/>
    <s v="Q4"/>
  </r>
  <r>
    <n v="5176"/>
    <x v="2563"/>
    <x v="15"/>
    <d v="2017-10-24T00:00:00"/>
    <s v="Standard Class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x v="3686"/>
    <n v="3"/>
    <n v="0.32"/>
    <n v="-91.758600000000001"/>
    <n v="5"/>
    <n v="-27.941176470588236"/>
    <n v="2017"/>
    <s v="October"/>
    <s v="Q4"/>
  </r>
  <r>
    <n v="5177"/>
    <x v="2564"/>
    <x v="732"/>
    <d v="2016-11-08T00:00:00"/>
    <s v="First Class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x v="3687"/>
    <n v="2"/>
    <n v="0.2"/>
    <n v="19.968"/>
    <n v="3"/>
    <n v="37.5"/>
    <n v="2016"/>
    <s v="November"/>
    <s v="Q4"/>
  </r>
  <r>
    <n v="5178"/>
    <x v="2565"/>
    <x v="482"/>
    <d v="2016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s v="Round Ring Binders"/>
    <x v="3688"/>
    <n v="3"/>
    <n v="0.2"/>
    <n v="1.6848000000000001"/>
    <n v="4"/>
    <n v="33.75"/>
    <n v="2016"/>
    <s v="December"/>
    <s v="Q4"/>
  </r>
  <r>
    <n v="5179"/>
    <x v="2566"/>
    <x v="657"/>
    <d v="2015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s v="Flat Face Poster Frame"/>
    <x v="1015"/>
    <n v="2"/>
    <n v="0"/>
    <n v="15.8256"/>
    <n v="6"/>
    <n v="42"/>
    <n v="2015"/>
    <s v="April"/>
    <s v="Q2"/>
  </r>
  <r>
    <n v="5180"/>
    <x v="2566"/>
    <x v="657"/>
    <d v="2015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s v="Aastra 57i VoIP phone"/>
    <x v="3689"/>
    <n v="2"/>
    <n v="0.2"/>
    <n v="19.3932"/>
    <n v="6"/>
    <n v="7.5"/>
    <n v="2015"/>
    <s v="April"/>
    <s v="Q2"/>
  </r>
  <r>
    <n v="5181"/>
    <x v="2566"/>
    <x v="657"/>
    <d v="2015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x v="3690"/>
    <n v="2"/>
    <n v="0"/>
    <n v="29.5776"/>
    <n v="6"/>
    <n v="39"/>
    <n v="2015"/>
    <s v="April"/>
    <s v="Q2"/>
  </r>
  <r>
    <n v="5182"/>
    <x v="2567"/>
    <x v="510"/>
    <d v="2017-09-15T00:00:00"/>
    <s v="First Class"/>
    <s v="DJ-13510"/>
    <x v="137"/>
    <x v="1"/>
    <s v="United States"/>
    <s v="Woonsocket"/>
    <s v="Rhode Island"/>
    <n v="2895"/>
    <x v="3"/>
    <s v="OFF-PA-10003797"/>
    <x v="1"/>
    <s v="Paper"/>
    <s v="Xerox 209"/>
    <x v="1544"/>
    <n v="7"/>
    <n v="0"/>
    <n v="21.7728"/>
    <n v="3"/>
    <n v="48"/>
    <n v="2017"/>
    <s v="September"/>
    <s v="Q3"/>
  </r>
  <r>
    <n v="5183"/>
    <x v="2567"/>
    <x v="510"/>
    <d v="2017-09-15T00:00:00"/>
    <s v="First Class"/>
    <s v="DJ-13510"/>
    <x v="137"/>
    <x v="1"/>
    <s v="United States"/>
    <s v="Woonsocket"/>
    <s v="Rhode Island"/>
    <n v="2895"/>
    <x v="3"/>
    <s v="OFF-BI-10003707"/>
    <x v="1"/>
    <s v="Binders"/>
    <s v="Aluminum Screw Posts"/>
    <x v="3691"/>
    <n v="3"/>
    <n v="0"/>
    <n v="22.89"/>
    <n v="3"/>
    <n v="50"/>
    <n v="2017"/>
    <s v="September"/>
    <s v="Q3"/>
  </r>
  <r>
    <n v="5184"/>
    <x v="2568"/>
    <x v="241"/>
    <d v="2017-09-27T00:00:00"/>
    <s v="First Class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x v="2309"/>
    <n v="3"/>
    <n v="0"/>
    <n v="10.0725"/>
    <n v="3"/>
    <n v="25"/>
    <n v="2017"/>
    <s v="September"/>
    <s v="Q3"/>
  </r>
  <r>
    <n v="5185"/>
    <x v="2568"/>
    <x v="241"/>
    <d v="2017-09-27T00:00:00"/>
    <s v="First Class"/>
    <s v="AG-10675"/>
    <x v="165"/>
    <x v="0"/>
    <s v="United States"/>
    <s v="Columbus"/>
    <s v="Georgia"/>
    <n v="31907"/>
    <x v="0"/>
    <s v="OFF-BI-10002827"/>
    <x v="1"/>
    <s v="Binders"/>
    <s v="Avery Durable Poly Binders"/>
    <x v="3692"/>
    <n v="7"/>
    <n v="0"/>
    <n v="17.8066"/>
    <n v="3"/>
    <n v="46"/>
    <n v="2017"/>
    <s v="September"/>
    <s v="Q3"/>
  </r>
  <r>
    <n v="5186"/>
    <x v="2569"/>
    <x v="998"/>
    <d v="2015-10-15T00:00:00"/>
    <s v="Standard Class"/>
    <s v="JD-15790"/>
    <x v="479"/>
    <x v="0"/>
    <s v="United States"/>
    <s v="Jacksonville"/>
    <s v="Florida"/>
    <n v="32216"/>
    <x v="0"/>
    <s v="OFF-ST-10004459"/>
    <x v="1"/>
    <s v="Storage"/>
    <s v="Tennsco Single-Tier Lockers"/>
    <x v="2084"/>
    <n v="6"/>
    <n v="0.2"/>
    <n v="-337.80599999999998"/>
    <n v="5"/>
    <n v="-18.749999999999996"/>
    <n v="2015"/>
    <s v="October"/>
    <s v="Q4"/>
  </r>
  <r>
    <n v="5187"/>
    <x v="2570"/>
    <x v="154"/>
    <d v="2015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s v="LG Exalt"/>
    <x v="3693"/>
    <n v="8"/>
    <n v="0.4"/>
    <n v="-162.2296"/>
    <n v="6"/>
    <n v="-21.666666666666668"/>
    <n v="2015"/>
    <s v="November"/>
    <s v="Q4"/>
  </r>
  <r>
    <n v="5188"/>
    <x v="2571"/>
    <x v="1023"/>
    <d v="2015-09-18T00:00:00"/>
    <s v="Standard Class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x v="1743"/>
    <n v="4"/>
    <n v="0"/>
    <n v="15.9968"/>
    <n v="5"/>
    <n v="8"/>
    <n v="2015"/>
    <s v="September"/>
    <s v="Q3"/>
  </r>
  <r>
    <n v="5189"/>
    <x v="2571"/>
    <x v="1023"/>
    <d v="2015-09-18T00:00:00"/>
    <s v="Standard Class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x v="3694"/>
    <n v="7"/>
    <n v="0"/>
    <n v="394.21199999999999"/>
    <n v="5"/>
    <n v="26"/>
    <n v="2015"/>
    <s v="September"/>
    <s v="Q3"/>
  </r>
  <r>
    <n v="5190"/>
    <x v="2572"/>
    <x v="237"/>
    <d v="2017-11-18T00:00:00"/>
    <s v="Standard Class"/>
    <s v="XP-21865"/>
    <x v="190"/>
    <x v="0"/>
    <s v="United States"/>
    <s v="Pasadena"/>
    <s v="Texas"/>
    <n v="77506"/>
    <x v="2"/>
    <s v="TEC-AC-10004855"/>
    <x v="2"/>
    <s v="Accessories"/>
    <s v="V7 USB Numeric Keypad"/>
    <x v="3695"/>
    <n v="6"/>
    <n v="0.2"/>
    <n v="-27.292200000000001"/>
    <n v="4"/>
    <n v="-16.25"/>
    <n v="2017"/>
    <s v="November"/>
    <s v="Q4"/>
  </r>
  <r>
    <n v="5191"/>
    <x v="2572"/>
    <x v="237"/>
    <d v="2017-11-18T00:00:00"/>
    <s v="Standard Class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x v="3696"/>
    <n v="2"/>
    <n v="0.2"/>
    <n v="4.5039999999999996"/>
    <n v="4"/>
    <n v="10"/>
    <n v="2017"/>
    <s v="November"/>
    <s v="Q4"/>
  </r>
  <r>
    <n v="5192"/>
    <x v="2573"/>
    <x v="1024"/>
    <d v="2017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x v="3697"/>
    <n v="2"/>
    <n v="0"/>
    <n v="11.58"/>
    <n v="4"/>
    <n v="50"/>
    <n v="2017"/>
    <s v="May"/>
    <s v="Q2"/>
  </r>
  <r>
    <n v="5193"/>
    <x v="2574"/>
    <x v="683"/>
    <d v="2014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x v="3698"/>
    <n v="5"/>
    <n v="0"/>
    <n v="43.735999999999997"/>
    <n v="3"/>
    <n v="10.999999999999998"/>
    <n v="2014"/>
    <s v="November"/>
    <s v="Q4"/>
  </r>
  <r>
    <n v="5194"/>
    <x v="2574"/>
    <x v="683"/>
    <d v="2014-12-01T00:00:00"/>
    <s v="Second Class"/>
    <s v="CS-12250"/>
    <x v="294"/>
    <x v="1"/>
    <s v="United States"/>
    <s v="Columbia"/>
    <s v="South Carolina"/>
    <n v="29203"/>
    <x v="0"/>
    <s v="OFF-PA-10001363"/>
    <x v="1"/>
    <s v="Paper"/>
    <s v="Xerox 1933"/>
    <x v="2937"/>
    <n v="7"/>
    <n v="0"/>
    <n v="40.401200000000003"/>
    <n v="3"/>
    <n v="47.000000000000007"/>
    <n v="2014"/>
    <s v="November"/>
    <s v="Q4"/>
  </r>
  <r>
    <n v="5195"/>
    <x v="2574"/>
    <x v="683"/>
    <d v="2014-12-01T00:00:00"/>
    <s v="Second Class"/>
    <s v="CS-12250"/>
    <x v="294"/>
    <x v="1"/>
    <s v="United States"/>
    <s v="Columbia"/>
    <s v="South Carolina"/>
    <n v="29203"/>
    <x v="0"/>
    <s v="OFF-AR-10004757"/>
    <x v="1"/>
    <s v="Art"/>
    <s v="Crayola Colored Pencils"/>
    <x v="1317"/>
    <n v="4"/>
    <n v="0"/>
    <n v="4.3296000000000001"/>
    <n v="3"/>
    <n v="33"/>
    <n v="2014"/>
    <s v="November"/>
    <s v="Q4"/>
  </r>
  <r>
    <n v="5196"/>
    <x v="2574"/>
    <x v="683"/>
    <d v="2014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/16&quot; Spine, Black"/>
    <x v="2070"/>
    <n v="3"/>
    <n v="0"/>
    <n v="22.3734"/>
    <n v="3"/>
    <n v="49.000000000000007"/>
    <n v="2014"/>
    <s v="November"/>
    <s v="Q4"/>
  </r>
  <r>
    <n v="5197"/>
    <x v="2575"/>
    <x v="1025"/>
    <d v="2014-05-15T00:00:00"/>
    <s v="Standard Class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x v="3699"/>
    <n v="3"/>
    <n v="0"/>
    <n v="77.483699999999999"/>
    <n v="5"/>
    <n v="49"/>
    <n v="2014"/>
    <s v="May"/>
    <s v="Q2"/>
  </r>
  <r>
    <n v="5198"/>
    <x v="2575"/>
    <x v="1025"/>
    <d v="2014-05-15T00:00:00"/>
    <s v="Standard Class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  <n v="5"/>
    <n v="0.2"/>
    <n v="4.3600000000000003"/>
    <n v="5"/>
    <n v="10"/>
    <n v="2014"/>
    <s v="May"/>
    <s v="Q2"/>
  </r>
  <r>
    <n v="5199"/>
    <x v="2576"/>
    <x v="840"/>
    <d v="2016-03-08T00:00:00"/>
    <s v="Standard Class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x v="3700"/>
    <n v="3"/>
    <n v="0.2"/>
    <n v="-786.01440000000002"/>
    <n v="5"/>
    <n v="-20"/>
    <n v="2016"/>
    <s v="March"/>
    <s v="Q1"/>
  </r>
  <r>
    <n v="5200"/>
    <x v="2576"/>
    <x v="840"/>
    <d v="2016-03-08T00:00:00"/>
    <s v="Standard Class"/>
    <s v="AA-10315"/>
    <x v="397"/>
    <x v="0"/>
    <s v="United States"/>
    <s v="Round Rock"/>
    <s v="Texas"/>
    <n v="78664"/>
    <x v="2"/>
    <s v="OFF-FA-10001332"/>
    <x v="1"/>
    <s v="Fasteners"/>
    <s v="Acco Banker's Clasps, 5 3/4&quot;-Long"/>
    <x v="2060"/>
    <n v="1"/>
    <n v="0.2"/>
    <n v="0.77759999999999996"/>
    <n v="5"/>
    <n v="33.75"/>
    <n v="2016"/>
    <s v="March"/>
    <s v="Q1"/>
  </r>
  <r>
    <n v="5201"/>
    <x v="2576"/>
    <x v="840"/>
    <d v="2016-03-08T00:00:00"/>
    <s v="Standard Class"/>
    <s v="AA-10315"/>
    <x v="397"/>
    <x v="0"/>
    <s v="United States"/>
    <s v="Round Rock"/>
    <s v="Texas"/>
    <n v="78664"/>
    <x v="2"/>
    <s v="TEC-PH-10000895"/>
    <x v="2"/>
    <s v="Phones"/>
    <s v="Polycom VVX 310 VoIP phone"/>
    <x v="2087"/>
    <n v="3"/>
    <n v="0.2"/>
    <n v="32.398200000000003"/>
    <n v="5"/>
    <n v="7.5000000000000009"/>
    <n v="2016"/>
    <s v="March"/>
    <s v="Q1"/>
  </r>
  <r>
    <n v="5202"/>
    <x v="2576"/>
    <x v="840"/>
    <d v="2016-03-08T00:00:00"/>
    <s v="Standard Class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/Pack"/>
    <x v="1818"/>
    <n v="7"/>
    <n v="0.2"/>
    <n v="5.7365000000000004"/>
    <n v="5"/>
    <n v="13.750000000000002"/>
    <n v="2016"/>
    <s v="March"/>
    <s v="Q1"/>
  </r>
  <r>
    <n v="5203"/>
    <x v="2577"/>
    <x v="762"/>
    <d v="2015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x v="3701"/>
    <n v="7"/>
    <n v="0"/>
    <n v="28.142099999999999"/>
    <n v="4"/>
    <n v="26.999999999999996"/>
    <n v="2015"/>
    <s v="August"/>
    <s v="Q3"/>
  </r>
  <r>
    <n v="5204"/>
    <x v="2577"/>
    <x v="762"/>
    <d v="2015-08-19T00:00:00"/>
    <s v="Standard Class"/>
    <s v="RE-19450"/>
    <x v="681"/>
    <x v="0"/>
    <s v="United States"/>
    <s v="Oakland"/>
    <s v="California"/>
    <n v="94601"/>
    <x v="1"/>
    <s v="OFF-ST-10003638"/>
    <x v="1"/>
    <s v="Storage"/>
    <s v="Mobile Personal File Cube"/>
    <x v="3702"/>
    <n v="3"/>
    <n v="0"/>
    <n v="18.970199999999998"/>
    <n v="4"/>
    <n v="26.999999999999996"/>
    <n v="2015"/>
    <s v="August"/>
    <s v="Q3"/>
  </r>
  <r>
    <n v="5205"/>
    <x v="2578"/>
    <x v="811"/>
    <d v="2015-09-18T00:00:00"/>
    <s v="Standard Class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x v="1553"/>
    <n v="2"/>
    <n v="0"/>
    <n v="3.0558000000000001"/>
    <n v="6"/>
    <n v="33"/>
    <n v="2015"/>
    <s v="September"/>
    <s v="Q3"/>
  </r>
  <r>
    <n v="5206"/>
    <x v="2578"/>
    <x v="811"/>
    <d v="2015-09-18T00:00:00"/>
    <s v="Standard Class"/>
    <s v="TM-21010"/>
    <x v="612"/>
    <x v="0"/>
    <s v="United States"/>
    <s v="Auburn"/>
    <s v="New York"/>
    <n v="13021"/>
    <x v="3"/>
    <s v="OFF-ST-10001713"/>
    <x v="1"/>
    <s v="Storage"/>
    <s v="Gould Plastics 9-Pocket Panel Bin, 18-3/8w x 5-1/4d x 20-1/2h, Black"/>
    <x v="2746"/>
    <n v="2"/>
    <n v="0"/>
    <n v="4.2392000000000003"/>
    <n v="6"/>
    <n v="4"/>
    <n v="2015"/>
    <s v="September"/>
    <s v="Q3"/>
  </r>
  <r>
    <n v="5207"/>
    <x v="2578"/>
    <x v="811"/>
    <d v="2015-09-18T00:00:00"/>
    <s v="Standard Class"/>
    <s v="TM-21010"/>
    <x v="612"/>
    <x v="0"/>
    <s v="United States"/>
    <s v="Auburn"/>
    <s v="New York"/>
    <n v="13021"/>
    <x v="3"/>
    <s v="OFF-FA-10000490"/>
    <x v="1"/>
    <s v="Fasteners"/>
    <s v="OIC Binder Clips, Mini, 1/4&quot; Capacity, Black"/>
    <x v="3703"/>
    <n v="1"/>
    <n v="0"/>
    <n v="0.58279999999999998"/>
    <n v="6"/>
    <n v="47"/>
    <n v="2015"/>
    <s v="September"/>
    <s v="Q3"/>
  </r>
  <r>
    <n v="5208"/>
    <x v="2578"/>
    <x v="811"/>
    <d v="2015-09-18T00:00:00"/>
    <s v="Standard Class"/>
    <s v="TM-21010"/>
    <x v="612"/>
    <x v="0"/>
    <s v="United States"/>
    <s v="Auburn"/>
    <s v="New York"/>
    <n v="13021"/>
    <x v="3"/>
    <s v="OFF-LA-10002043"/>
    <x v="1"/>
    <s v="Labels"/>
    <s v="Avery 489"/>
    <x v="343"/>
    <n v="2"/>
    <n v="0"/>
    <n v="9.9359999999999999"/>
    <n v="6"/>
    <n v="48.000000000000007"/>
    <n v="2015"/>
    <s v="September"/>
    <s v="Q3"/>
  </r>
  <r>
    <n v="5209"/>
    <x v="2578"/>
    <x v="811"/>
    <d v="2015-09-18T00:00:00"/>
    <s v="Standard Class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x v="978"/>
    <n v="5"/>
    <n v="0"/>
    <n v="14.161"/>
    <n v="6"/>
    <n v="49"/>
    <n v="2015"/>
    <s v="September"/>
    <s v="Q3"/>
  </r>
  <r>
    <n v="5210"/>
    <x v="2578"/>
    <x v="811"/>
    <d v="2015-09-18T00:00:00"/>
    <s v="Standard Class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x v="3274"/>
    <n v="1"/>
    <n v="0"/>
    <n v="12.7746"/>
    <n v="6"/>
    <n v="47"/>
    <n v="2015"/>
    <s v="September"/>
    <s v="Q3"/>
  </r>
  <r>
    <n v="5211"/>
    <x v="2579"/>
    <x v="1026"/>
    <d v="2015-01-18T00:00:00"/>
    <s v="Standard Class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x v="2776"/>
    <n v="3"/>
    <n v="0"/>
    <n v="120.9468"/>
    <n v="6"/>
    <n v="26"/>
    <n v="2015"/>
    <s v="January"/>
    <s v="Q1"/>
  </r>
  <r>
    <n v="5212"/>
    <x v="2580"/>
    <x v="793"/>
    <d v="2015-05-16T00:00:00"/>
    <s v="Second Class"/>
    <s v="AZ-10750"/>
    <x v="616"/>
    <x v="0"/>
    <s v="United States"/>
    <s v="New York City"/>
    <s v="New York"/>
    <n v="10024"/>
    <x v="3"/>
    <s v="OFF-ST-10004258"/>
    <x v="1"/>
    <s v="Storage"/>
    <s v="Portable Personal File Box"/>
    <x v="898"/>
    <n v="3"/>
    <n v="0"/>
    <n v="9.8901000000000003"/>
    <n v="4"/>
    <n v="27"/>
    <n v="2015"/>
    <s v="May"/>
    <s v="Q2"/>
  </r>
  <r>
    <n v="5213"/>
    <x v="2581"/>
    <x v="182"/>
    <d v="2016-09-26T00:00:00"/>
    <s v="Same Day"/>
    <s v="CM-12445"/>
    <x v="320"/>
    <x v="0"/>
    <s v="United States"/>
    <s v="Redlands"/>
    <s v="California"/>
    <n v="92374"/>
    <x v="1"/>
    <s v="OFF-ST-10004507"/>
    <x v="1"/>
    <s v="Storage"/>
    <s v="Advantus Rolling Storage Box"/>
    <x v="488"/>
    <n v="3"/>
    <n v="0"/>
    <n v="13.891500000000001"/>
    <n v="0"/>
    <n v="27"/>
    <n v="2016"/>
    <s v="September"/>
    <s v="Q3"/>
  </r>
  <r>
    <n v="5214"/>
    <x v="2581"/>
    <x v="182"/>
    <d v="2016-09-26T00:00:00"/>
    <s v="Same Day"/>
    <s v="CM-12445"/>
    <x v="320"/>
    <x v="0"/>
    <s v="United States"/>
    <s v="Redlands"/>
    <s v="California"/>
    <n v="92374"/>
    <x v="1"/>
    <s v="OFF-LA-10000262"/>
    <x v="1"/>
    <s v="Labels"/>
    <s v="Avery 494"/>
    <x v="1484"/>
    <n v="3"/>
    <n v="0"/>
    <n v="3.6017999999999999"/>
    <n v="0"/>
    <n v="46"/>
    <n v="2016"/>
    <s v="September"/>
    <s v="Q3"/>
  </r>
  <r>
    <n v="5215"/>
    <x v="2581"/>
    <x v="182"/>
    <d v="2016-09-26T00:00:00"/>
    <s v="Same Day"/>
    <s v="CM-12445"/>
    <x v="320"/>
    <x v="0"/>
    <s v="United States"/>
    <s v="Redlands"/>
    <s v="California"/>
    <n v="92374"/>
    <x v="1"/>
    <s v="OFF-AR-10002445"/>
    <x v="1"/>
    <s v="Art"/>
    <s v="SANFORD Major Accent Highlighters"/>
    <x v="3704"/>
    <n v="5"/>
    <n v="0"/>
    <n v="13.452"/>
    <n v="0"/>
    <n v="38"/>
    <n v="2016"/>
    <s v="September"/>
    <s v="Q3"/>
  </r>
  <r>
    <n v="5216"/>
    <x v="2581"/>
    <x v="182"/>
    <d v="2016-09-26T00:00:00"/>
    <s v="Same Day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x v="2680"/>
    <n v="5"/>
    <n v="0"/>
    <n v="13.455"/>
    <n v="0"/>
    <n v="45"/>
    <n v="2016"/>
    <s v="September"/>
    <s v="Q3"/>
  </r>
  <r>
    <n v="5217"/>
    <x v="2582"/>
    <x v="428"/>
    <d v="2017-09-15T00:00:00"/>
    <s v="Standard Class"/>
    <s v="JB-16000"/>
    <x v="677"/>
    <x v="0"/>
    <s v="United States"/>
    <s v="Roseville"/>
    <s v="Michigan"/>
    <n v="48066"/>
    <x v="2"/>
    <s v="OFF-EN-10000461"/>
    <x v="1"/>
    <s v="Envelopes"/>
    <s v="#10- 4 1/8&quot; x 9 1/2&quot; Recycled Envelopes"/>
    <x v="1897"/>
    <n v="2"/>
    <n v="0"/>
    <n v="8.2156000000000002"/>
    <n v="6"/>
    <n v="47"/>
    <n v="2017"/>
    <s v="September"/>
    <s v="Q3"/>
  </r>
  <r>
    <n v="5218"/>
    <x v="2583"/>
    <x v="4"/>
    <d v="2017-04-17T00:00:00"/>
    <s v="Second Class"/>
    <s v="NS-18640"/>
    <x v="374"/>
    <x v="1"/>
    <s v="United States"/>
    <s v="Los Angeles"/>
    <s v="California"/>
    <n v="90049"/>
    <x v="1"/>
    <s v="OFF-PA-10002254"/>
    <x v="1"/>
    <s v="Paper"/>
    <s v="Xerox 1883"/>
    <x v="1204"/>
    <n v="3"/>
    <n v="0"/>
    <n v="36.404400000000003"/>
    <n v="2"/>
    <n v="46"/>
    <n v="2017"/>
    <s v="April"/>
    <s v="Q2"/>
  </r>
  <r>
    <n v="5219"/>
    <x v="2584"/>
    <x v="193"/>
    <d v="2017-06-14T00:00:00"/>
    <s v="Standard Class"/>
    <s v="LC-16930"/>
    <x v="18"/>
    <x v="1"/>
    <s v="United States"/>
    <s v="New York City"/>
    <s v="New York"/>
    <n v="10011"/>
    <x v="3"/>
    <s v="OFF-AR-10001868"/>
    <x v="1"/>
    <s v="Art"/>
    <s v="Prang Dustless Chalk Sticks"/>
    <x v="3566"/>
    <n v="5"/>
    <n v="0"/>
    <n v="4.2"/>
    <n v="4"/>
    <n v="50"/>
    <n v="2017"/>
    <s v="June"/>
    <s v="Q2"/>
  </r>
  <r>
    <n v="5220"/>
    <x v="2585"/>
    <x v="853"/>
    <d v="2017-09-01T00:00:00"/>
    <s v="Same Day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x v="3705"/>
    <n v="7"/>
    <n v="0"/>
    <n v="134.53020000000001"/>
    <n v="0"/>
    <n v="27"/>
    <n v="2017"/>
    <s v="September"/>
    <s v="Q3"/>
  </r>
  <r>
    <n v="5221"/>
    <x v="2586"/>
    <x v="1027"/>
    <d v="2014-06-20T00:00:00"/>
    <s v="Standard Class"/>
    <s v="SR-20425"/>
    <x v="676"/>
    <x v="2"/>
    <s v="United States"/>
    <s v="Detroit"/>
    <s v="Michigan"/>
    <n v="48234"/>
    <x v="2"/>
    <s v="FUR-BO-10000711"/>
    <x v="0"/>
    <s v="Bookcases"/>
    <s v="Hon Metal Bookcases, Gray"/>
    <x v="3609"/>
    <n v="3"/>
    <n v="0"/>
    <n v="57.4938"/>
    <n v="6"/>
    <n v="27"/>
    <n v="2014"/>
    <s v="June"/>
    <s v="Q2"/>
  </r>
  <r>
    <n v="5222"/>
    <x v="2587"/>
    <x v="796"/>
    <d v="2017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x v="3706"/>
    <n v="7"/>
    <n v="0"/>
    <n v="197.92080000000001"/>
    <n v="4"/>
    <n v="28.000000000000004"/>
    <n v="2017"/>
    <s v="May"/>
    <s v="Q2"/>
  </r>
  <r>
    <n v="5223"/>
    <x v="2587"/>
    <x v="796"/>
    <d v="2017-05-22T00:00:00"/>
    <s v="Second Class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x v="1152"/>
    <n v="5"/>
    <n v="0"/>
    <n v="2.2989999999999999"/>
    <n v="4"/>
    <n v="2"/>
    <n v="2017"/>
    <s v="May"/>
    <s v="Q2"/>
  </r>
  <r>
    <n v="5224"/>
    <x v="2587"/>
    <x v="796"/>
    <d v="2017-05-22T00:00:00"/>
    <s v="Second Class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x v="3707"/>
    <n v="7"/>
    <n v="0"/>
    <n v="20.731200000000001"/>
    <n v="4"/>
    <n v="48.000000000000007"/>
    <n v="2017"/>
    <s v="May"/>
    <s v="Q2"/>
  </r>
  <r>
    <n v="5225"/>
    <x v="2588"/>
    <x v="510"/>
    <d v="2017-09-17T00:00:00"/>
    <s v="Second Class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  <n v="3"/>
    <n v="0"/>
    <n v="79.891199999999998"/>
    <n v="5"/>
    <n v="48"/>
    <n v="2017"/>
    <s v="September"/>
    <s v="Q3"/>
  </r>
  <r>
    <n v="5226"/>
    <x v="2589"/>
    <x v="1028"/>
    <d v="2016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x v="3708"/>
    <n v="5"/>
    <n v="0.2"/>
    <n v="12.795999999999999"/>
    <n v="5"/>
    <n v="35"/>
    <n v="2016"/>
    <s v="June"/>
    <s v="Q2"/>
  </r>
  <r>
    <n v="5227"/>
    <x v="2589"/>
    <x v="1028"/>
    <d v="2016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  <n v="6"/>
    <n v="0.2"/>
    <n v="60.4968"/>
    <n v="5"/>
    <n v="32.5"/>
    <n v="2016"/>
    <s v="June"/>
    <s v="Q2"/>
  </r>
  <r>
    <n v="5228"/>
    <x v="2589"/>
    <x v="1028"/>
    <d v="2016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x v="3710"/>
    <n v="2"/>
    <n v="0.2"/>
    <n v="-44.195999999999998"/>
    <n v="5"/>
    <n v="-12.5"/>
    <n v="2016"/>
    <s v="June"/>
    <s v="Q2"/>
  </r>
  <r>
    <n v="5229"/>
    <x v="2590"/>
    <x v="35"/>
    <d v="2014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s v="Xerox 1893"/>
    <x v="2597"/>
    <n v="2"/>
    <n v="0"/>
    <n v="40.170200000000001"/>
    <n v="5"/>
    <n v="49"/>
    <n v="2014"/>
    <s v="November"/>
    <s v="Q4"/>
  </r>
  <r>
    <n v="5230"/>
    <x v="2591"/>
    <x v="498"/>
    <d v="2017-03-22T00:00:00"/>
    <s v="Second Class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x v="892"/>
    <n v="2"/>
    <n v="0.2"/>
    <n v="5.1184000000000003"/>
    <n v="3"/>
    <n v="35"/>
    <n v="2017"/>
    <s v="March"/>
    <s v="Q1"/>
  </r>
  <r>
    <n v="5231"/>
    <x v="2591"/>
    <x v="498"/>
    <d v="2017-03-22T00:00:00"/>
    <s v="Second Class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x v="936"/>
    <n v="5"/>
    <n v="0.2"/>
    <n v="8.7144999999999992"/>
    <n v="3"/>
    <n v="1.25"/>
    <n v="2017"/>
    <s v="March"/>
    <s v="Q1"/>
  </r>
  <r>
    <n v="5232"/>
    <x v="2591"/>
    <x v="498"/>
    <d v="2017-03-22T00:00:00"/>
    <s v="Second Class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/2"/>
    <x v="3711"/>
    <n v="1"/>
    <n v="0"/>
    <n v="12.6813"/>
    <n v="3"/>
    <n v="41"/>
    <n v="2017"/>
    <s v="March"/>
    <s v="Q1"/>
  </r>
  <r>
    <n v="5233"/>
    <x v="2591"/>
    <x v="498"/>
    <d v="2017-03-22T00:00:00"/>
    <s v="Second Class"/>
    <s v="SA-20830"/>
    <x v="193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  <n v="7"/>
    <n v="0.2"/>
    <n v="9.2798999999999996"/>
    <n v="3"/>
    <n v="33.75"/>
    <n v="2017"/>
    <s v="March"/>
    <s v="Q1"/>
  </r>
  <r>
    <n v="5234"/>
    <x v="2592"/>
    <x v="638"/>
    <d v="2014-10-22T00:00:00"/>
    <s v="Standard Class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x v="3713"/>
    <n v="6"/>
    <n v="0"/>
    <n v="145.2816"/>
    <n v="4"/>
    <n v="24"/>
    <n v="2014"/>
    <s v="October"/>
    <s v="Q4"/>
  </r>
  <r>
    <n v="5235"/>
    <x v="2593"/>
    <x v="1029"/>
    <d v="2017-08-23T00:00:00"/>
    <s v="First Class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x v="3714"/>
    <n v="1"/>
    <n v="0.2"/>
    <n v="2.6251000000000002"/>
    <n v="1"/>
    <n v="1.25"/>
    <n v="2017"/>
    <s v="August"/>
    <s v="Q3"/>
  </r>
  <r>
    <n v="5236"/>
    <x v="2594"/>
    <x v="258"/>
    <d v="2016-11-22T00:00:00"/>
    <s v="First Class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x v="3715"/>
    <n v="3"/>
    <n v="0"/>
    <n v="15.9384"/>
    <n v="3"/>
    <n v="28.999999999999996"/>
    <n v="2016"/>
    <s v="November"/>
    <s v="Q4"/>
  </r>
  <r>
    <n v="5237"/>
    <x v="2595"/>
    <x v="59"/>
    <d v="2014-09-24T00:00:00"/>
    <s v="Standard Class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  <n v="3"/>
    <n v="0"/>
    <n v="50.908200000000001"/>
    <n v="4"/>
    <n v="31"/>
    <n v="2014"/>
    <s v="September"/>
    <s v="Q3"/>
  </r>
  <r>
    <n v="5238"/>
    <x v="2595"/>
    <x v="59"/>
    <d v="2014-09-24T00:00:00"/>
    <s v="Standard Class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x v="1033"/>
    <n v="3"/>
    <n v="0"/>
    <n v="36.293999999999997"/>
    <n v="4"/>
    <n v="10"/>
    <n v="2014"/>
    <s v="September"/>
    <s v="Q3"/>
  </r>
  <r>
    <n v="5239"/>
    <x v="2595"/>
    <x v="59"/>
    <d v="2014-09-24T00:00:00"/>
    <s v="Standard Class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x v="2759"/>
    <n v="2"/>
    <n v="0"/>
    <n v="26.391200000000001"/>
    <n v="4"/>
    <n v="44.000000000000007"/>
    <n v="2014"/>
    <s v="September"/>
    <s v="Q3"/>
  </r>
  <r>
    <n v="5240"/>
    <x v="2596"/>
    <x v="108"/>
    <d v="2016-09-17T00:00:00"/>
    <s v="Standard Class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  <n v="3"/>
    <n v="0"/>
    <n v="6.6588000000000003"/>
    <n v="6"/>
    <n v="2"/>
    <n v="2016"/>
    <s v="September"/>
    <s v="Q3"/>
  </r>
  <r>
    <n v="5241"/>
    <x v="2596"/>
    <x v="108"/>
    <d v="2016-09-17T00:00:00"/>
    <s v="Standard Class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x v="3717"/>
    <n v="2"/>
    <n v="0.2"/>
    <n v="12.958399999999999"/>
    <n v="6"/>
    <n v="32.499999999999993"/>
    <n v="2016"/>
    <s v="September"/>
    <s v="Q3"/>
  </r>
  <r>
    <n v="5242"/>
    <x v="2597"/>
    <x v="713"/>
    <d v="2016-09-26T00:00:00"/>
    <s v="Second Class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x v="3718"/>
    <n v="2"/>
    <n v="0"/>
    <n v="3.6936"/>
    <n v="3"/>
    <n v="27"/>
    <n v="2016"/>
    <s v="September"/>
    <s v="Q3"/>
  </r>
  <r>
    <n v="5243"/>
    <x v="2598"/>
    <x v="1018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s v="Avery Durable Poly Binders"/>
    <x v="618"/>
    <n v="3"/>
    <n v="0.8"/>
    <n v="-5.6406000000000001"/>
    <n v="4"/>
    <n v="-170"/>
    <n v="2017"/>
    <s v="August"/>
    <s v="Q3"/>
  </r>
  <r>
    <n v="5244"/>
    <x v="2599"/>
    <x v="197"/>
    <d v="2016-07-26T00:00:00"/>
    <s v="First Class"/>
    <s v="KM-16375"/>
    <x v="454"/>
    <x v="2"/>
    <s v="United States"/>
    <s v="Arlington"/>
    <s v="Virginia"/>
    <n v="22204"/>
    <x v="0"/>
    <s v="OFF-BI-10003694"/>
    <x v="1"/>
    <s v="Binders"/>
    <s v="Avery 3 1/2&quot; Diskette Storage Pages, 10/Pack"/>
    <x v="822"/>
    <n v="1"/>
    <n v="0"/>
    <n v="4.8023999999999996"/>
    <n v="1"/>
    <n v="46"/>
    <n v="2016"/>
    <s v="July"/>
    <s v="Q3"/>
  </r>
  <r>
    <n v="5245"/>
    <x v="2600"/>
    <x v="1030"/>
    <d v="2016-08-04T00:00:00"/>
    <s v="Second Class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x v="3719"/>
    <n v="2"/>
    <n v="0.2"/>
    <n v="15.3522"/>
    <n v="2"/>
    <n v="11.25"/>
    <n v="2016"/>
    <s v="August"/>
    <s v="Q3"/>
  </r>
  <r>
    <n v="5246"/>
    <x v="2600"/>
    <x v="1030"/>
    <d v="2016-08-04T00:00:00"/>
    <s v="Second Class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x v="3720"/>
    <n v="3"/>
    <n v="0.2"/>
    <n v="33.357599999999998"/>
    <n v="2"/>
    <n v="10"/>
    <n v="2016"/>
    <s v="August"/>
    <s v="Q3"/>
  </r>
  <r>
    <n v="5247"/>
    <x v="2600"/>
    <x v="1030"/>
    <d v="2016-08-04T00:00:00"/>
    <s v="Second Class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x v="2002"/>
    <n v="2"/>
    <n v="0.2"/>
    <n v="4.7039999999999997"/>
    <n v="2"/>
    <n v="37.499999999999993"/>
    <n v="2016"/>
    <s v="August"/>
    <s v="Q3"/>
  </r>
  <r>
    <n v="5248"/>
    <x v="2601"/>
    <x v="1031"/>
    <d v="2015-05-27T00:00:00"/>
    <s v="Standard Class"/>
    <s v="JE-15745"/>
    <x v="32"/>
    <x v="0"/>
    <s v="United States"/>
    <s v="Frankfort"/>
    <s v="Illinois"/>
    <n v="60423"/>
    <x v="2"/>
    <s v="OFF-AP-10000358"/>
    <x v="1"/>
    <s v="Appliances"/>
    <s v="Fellowes Basic Home/Office Series Surge Protectors"/>
    <x v="3721"/>
    <n v="8"/>
    <n v="0.8"/>
    <n v="-52.958399999999997"/>
    <n v="6"/>
    <n v="-254.99999999999997"/>
    <n v="2015"/>
    <s v="May"/>
    <s v="Q2"/>
  </r>
  <r>
    <n v="5249"/>
    <x v="2602"/>
    <x v="132"/>
    <d v="2017-11-05T00:00:00"/>
    <s v="Second Class"/>
    <s v="EJ-14155"/>
    <x v="412"/>
    <x v="0"/>
    <s v="United States"/>
    <s v="Seattle"/>
    <s v="Washington"/>
    <n v="98105"/>
    <x v="1"/>
    <s v="TEC-AC-10002345"/>
    <x v="2"/>
    <s v="Accessories"/>
    <s v="HP Standard 104 key PS/2 Keyboard"/>
    <x v="3722"/>
    <n v="3"/>
    <n v="0"/>
    <n v="10.875"/>
    <n v="2"/>
    <n v="25"/>
    <n v="2017"/>
    <s v="November"/>
    <s v="Q4"/>
  </r>
  <r>
    <n v="5250"/>
    <x v="2603"/>
    <x v="392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s v="Staples"/>
    <x v="3723"/>
    <n v="4"/>
    <n v="0.2"/>
    <n v="4.0872000000000002"/>
    <n v="5"/>
    <n v="32.5"/>
    <n v="2015"/>
    <s v="April"/>
    <s v="Q2"/>
  </r>
  <r>
    <n v="5251"/>
    <x v="2604"/>
    <x v="939"/>
    <d v="2016-12-18T00:00:00"/>
    <s v="Standard Class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x v="2857"/>
    <n v="5"/>
    <n v="0"/>
    <n v="19.995999999999999"/>
    <n v="6"/>
    <n v="8"/>
    <n v="2016"/>
    <s v="December"/>
    <s v="Q4"/>
  </r>
  <r>
    <n v="5252"/>
    <x v="2604"/>
    <x v="939"/>
    <d v="2016-12-18T00:00:00"/>
    <s v="Standard Class"/>
    <s v="EC-14050"/>
    <x v="685"/>
    <x v="0"/>
    <s v="United States"/>
    <s v="Columbus"/>
    <s v="Georgia"/>
    <n v="31907"/>
    <x v="0"/>
    <s v="OFF-PA-10004438"/>
    <x v="1"/>
    <s v="Paper"/>
    <s v="Xerox 1907"/>
    <x v="335"/>
    <n v="4"/>
    <n v="0"/>
    <n v="23.086400000000001"/>
    <n v="6"/>
    <n v="47"/>
    <n v="2016"/>
    <s v="December"/>
    <s v="Q4"/>
  </r>
  <r>
    <n v="5253"/>
    <x v="2605"/>
    <x v="628"/>
    <d v="2015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  <n v="3"/>
    <n v="0"/>
    <n v="53.043900000000001"/>
    <n v="3"/>
    <n v="29.000000000000004"/>
    <n v="2015"/>
    <s v="October"/>
    <s v="Q4"/>
  </r>
  <r>
    <n v="5254"/>
    <x v="2606"/>
    <x v="1009"/>
    <d v="2014-03-11T00:00:00"/>
    <s v="Second Class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x v="3725"/>
    <n v="2"/>
    <n v="0.2"/>
    <n v="33.64"/>
    <n v="4"/>
    <n v="31.25"/>
    <n v="2014"/>
    <s v="March"/>
    <s v="Q1"/>
  </r>
  <r>
    <n v="5255"/>
    <x v="2607"/>
    <x v="616"/>
    <d v="2015-03-07T00:00:00"/>
    <s v="Second Class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/Set"/>
    <x v="2742"/>
    <n v="2"/>
    <n v="0.3"/>
    <n v="-7.0979999999999999"/>
    <n v="2"/>
    <n v="-7.1428571428571423"/>
    <n v="2015"/>
    <s v="March"/>
    <s v="Q1"/>
  </r>
  <r>
    <n v="5256"/>
    <x v="2607"/>
    <x v="616"/>
    <d v="2015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x v="2939"/>
    <n v="2"/>
    <n v="0.2"/>
    <n v="-5.4547999999999996"/>
    <n v="2"/>
    <n v="-16.25"/>
    <n v="2015"/>
    <s v="March"/>
    <s v="Q1"/>
  </r>
  <r>
    <n v="5257"/>
    <x v="2608"/>
    <x v="590"/>
    <d v="2016-08-14T00:00:00"/>
    <s v="Standard Class"/>
    <s v="CC-12145"/>
    <x v="230"/>
    <x v="0"/>
    <s v="United States"/>
    <s v="Oklahoma City"/>
    <s v="Oklahoma"/>
    <n v="73120"/>
    <x v="2"/>
    <s v="OFF-PA-10003270"/>
    <x v="1"/>
    <s v="Paper"/>
    <s v="Xerox 1954"/>
    <x v="232"/>
    <n v="2"/>
    <n v="0"/>
    <n v="4.7519999999999998"/>
    <n v="6"/>
    <n v="44.999999999999993"/>
    <n v="2016"/>
    <s v="August"/>
    <s v="Q3"/>
  </r>
  <r>
    <n v="5258"/>
    <x v="2609"/>
    <x v="1032"/>
    <d v="2017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s v="Xerox 1905"/>
    <x v="783"/>
    <n v="6"/>
    <n v="0"/>
    <n v="18.662400000000002"/>
    <n v="5"/>
    <n v="48.000000000000007"/>
    <n v="2017"/>
    <s v="January"/>
    <s v="Q1"/>
  </r>
  <r>
    <n v="5259"/>
    <x v="2610"/>
    <x v="449"/>
    <d v="2017-10-11T00:00:00"/>
    <s v="First Class"/>
    <s v="XP-21865"/>
    <x v="190"/>
    <x v="0"/>
    <s v="United States"/>
    <s v="Los Angeles"/>
    <s v="California"/>
    <n v="90032"/>
    <x v="1"/>
    <s v="OFF-PA-10001745"/>
    <x v="1"/>
    <s v="Paper"/>
    <s v="Wirebound Message Books, 2 7/8&quot; x 5&quot;, 3 Forms per Page"/>
    <x v="3726"/>
    <n v="5"/>
    <n v="0"/>
    <n v="16.544"/>
    <n v="2"/>
    <n v="47"/>
    <n v="2017"/>
    <s v="October"/>
    <s v="Q4"/>
  </r>
  <r>
    <n v="5260"/>
    <x v="2611"/>
    <x v="179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s v="Xerox 1887"/>
    <x v="2748"/>
    <n v="3"/>
    <n v="0.2"/>
    <n v="15.934799999999999"/>
    <n v="6"/>
    <n v="35"/>
    <n v="2017"/>
    <s v="October"/>
    <s v="Q4"/>
  </r>
  <r>
    <n v="5261"/>
    <x v="2612"/>
    <x v="557"/>
    <d v="2014-09-10T00:00:00"/>
    <s v="First Class"/>
    <s v="SZ-20035"/>
    <x v="449"/>
    <x v="2"/>
    <s v="United States"/>
    <s v="Houston"/>
    <s v="Texas"/>
    <n v="77036"/>
    <x v="2"/>
    <s v="TEC-PH-10000675"/>
    <x v="2"/>
    <s v="Phones"/>
    <s v="Panasonic KX TS3282B Corded phone"/>
    <x v="2066"/>
    <n v="3"/>
    <n v="0.2"/>
    <n v="14.7582"/>
    <n v="3"/>
    <n v="7.5"/>
    <n v="2014"/>
    <s v="September"/>
    <s v="Q3"/>
  </r>
  <r>
    <n v="5262"/>
    <x v="2612"/>
    <x v="557"/>
    <d v="2014-09-10T00:00:00"/>
    <s v="First Class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x v="2775"/>
    <n v="2"/>
    <n v="0.8"/>
    <n v="-4.8179999999999996"/>
    <n v="3"/>
    <n v="-165"/>
    <n v="2014"/>
    <s v="September"/>
    <s v="Q3"/>
  </r>
  <r>
    <n v="5263"/>
    <x v="2612"/>
    <x v="557"/>
    <d v="2014-09-10T00:00:00"/>
    <s v="First Class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x v="3727"/>
    <n v="1"/>
    <n v="0.3"/>
    <n v="-22.948"/>
    <n v="3"/>
    <n v="-11.428571428571429"/>
    <n v="2014"/>
    <s v="September"/>
    <s v="Q3"/>
  </r>
  <r>
    <n v="5264"/>
    <x v="2612"/>
    <x v="557"/>
    <d v="2014-09-10T00:00:00"/>
    <s v="First Class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x v="3728"/>
    <n v="4"/>
    <n v="0.2"/>
    <n v="-2.9180000000000001"/>
    <n v="3"/>
    <n v="-6.25"/>
    <n v="2014"/>
    <s v="September"/>
    <s v="Q3"/>
  </r>
  <r>
    <n v="5265"/>
    <x v="2612"/>
    <x v="557"/>
    <d v="2014-09-10T00:00:00"/>
    <s v="First Class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x v="3729"/>
    <n v="3"/>
    <n v="0.2"/>
    <n v="3.5529000000000002"/>
    <n v="3"/>
    <n v="16.25"/>
    <n v="2014"/>
    <s v="September"/>
    <s v="Q3"/>
  </r>
  <r>
    <n v="5266"/>
    <x v="2613"/>
    <x v="1033"/>
    <d v="2017-10-03T00:00:00"/>
    <s v="First Class"/>
    <s v="CS-11845"/>
    <x v="688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3"/>
    <n v="49.000000000000007"/>
    <n v="2017"/>
    <s v="September"/>
    <s v="Q3"/>
  </r>
  <r>
    <n v="5267"/>
    <x v="2613"/>
    <x v="1033"/>
    <d v="2017-10-03T00:00:00"/>
    <s v="First Class"/>
    <s v="CS-11845"/>
    <x v="688"/>
    <x v="1"/>
    <s v="United States"/>
    <s v="Seattle"/>
    <s v="Washington"/>
    <n v="98103"/>
    <x v="1"/>
    <s v="OFF-PA-10004039"/>
    <x v="1"/>
    <s v="Paper"/>
    <s v="Xerox 1882"/>
    <x v="3730"/>
    <n v="3"/>
    <n v="0"/>
    <n v="82.290599999999998"/>
    <n v="3"/>
    <n v="49"/>
    <n v="2017"/>
    <s v="September"/>
    <s v="Q3"/>
  </r>
  <r>
    <n v="5268"/>
    <x v="2613"/>
    <x v="1033"/>
    <d v="2017-10-03T00:00:00"/>
    <s v="First Class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  <n v="1"/>
    <n v="0"/>
    <n v="1.0114000000000001"/>
    <n v="3"/>
    <n v="26"/>
    <n v="2017"/>
    <s v="September"/>
    <s v="Q3"/>
  </r>
  <r>
    <n v="5269"/>
    <x v="2614"/>
    <x v="673"/>
    <d v="2017-11-21T00:00:00"/>
    <s v="Standard Class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x v="3732"/>
    <n v="4"/>
    <n v="0"/>
    <n v="24.122399999999999"/>
    <n v="5"/>
    <n v="46"/>
    <n v="2017"/>
    <s v="November"/>
    <s v="Q4"/>
  </r>
  <r>
    <n v="5270"/>
    <x v="2615"/>
    <x v="220"/>
    <d v="2017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x v="3733"/>
    <n v="4"/>
    <n v="0"/>
    <n v="11.6496"/>
    <n v="0"/>
    <n v="36"/>
    <n v="2017"/>
    <s v="September"/>
    <s v="Q3"/>
  </r>
  <r>
    <n v="5271"/>
    <x v="2615"/>
    <x v="220"/>
    <d v="2017-09-11T00:00:00"/>
    <s v="Same Day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x v="840"/>
    <n v="5"/>
    <n v="0"/>
    <n v="113.848"/>
    <n v="0"/>
    <n v="27.999999999999996"/>
    <n v="2017"/>
    <s v="September"/>
    <s v="Q3"/>
  </r>
  <r>
    <n v="5272"/>
    <x v="2616"/>
    <x v="1034"/>
    <d v="2017-01-16T00:00:00"/>
    <s v="Same Day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  <n v="4"/>
    <n v="0"/>
    <n v="8.0968"/>
    <n v="0"/>
    <n v="28.999999999999996"/>
    <n v="2017"/>
    <s v="January"/>
    <s v="Q1"/>
  </r>
  <r>
    <n v="5273"/>
    <x v="2616"/>
    <x v="1034"/>
    <d v="2017-01-16T00:00:00"/>
    <s v="Same Day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  <n v="7"/>
    <n v="0.2"/>
    <n v="-14.9877"/>
    <n v="0"/>
    <n v="-3.75"/>
    <n v="2017"/>
    <s v="January"/>
    <s v="Q1"/>
  </r>
  <r>
    <n v="5274"/>
    <x v="2617"/>
    <x v="491"/>
    <d v="2016-11-29T00:00:00"/>
    <s v="First Class"/>
    <s v="PA-19060"/>
    <x v="50"/>
    <x v="2"/>
    <s v="United States"/>
    <s v="Miami"/>
    <s v="Florida"/>
    <n v="33142"/>
    <x v="0"/>
    <s v="OFF-BI-10000145"/>
    <x v="1"/>
    <s v="Binders"/>
    <s v="Zipper Ring Binder Pockets"/>
    <x v="3735"/>
    <n v="4"/>
    <n v="0.7"/>
    <n v="-2.6208"/>
    <n v="3"/>
    <n v="-70"/>
    <n v="2016"/>
    <s v="November"/>
    <s v="Q4"/>
  </r>
  <r>
    <n v="5275"/>
    <x v="2618"/>
    <x v="209"/>
    <d v="2015-11-09T00:00:00"/>
    <s v="Second Class"/>
    <s v="SV-20785"/>
    <x v="647"/>
    <x v="0"/>
    <s v="United States"/>
    <s v="Burlington"/>
    <s v="Vermont"/>
    <n v="5408"/>
    <x v="3"/>
    <s v="FUR-CH-10000595"/>
    <x v="0"/>
    <s v="Chairs"/>
    <s v="Safco Contoured Stacking Chairs"/>
    <x v="3736"/>
    <n v="3"/>
    <n v="0"/>
    <n v="178.8"/>
    <n v="2"/>
    <n v="25"/>
    <n v="2015"/>
    <s v="November"/>
    <s v="Q4"/>
  </r>
  <r>
    <n v="5276"/>
    <x v="2619"/>
    <x v="817"/>
    <d v="2017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x v="3737"/>
    <n v="4"/>
    <n v="0"/>
    <n v="70.311999999999998"/>
    <n v="6"/>
    <n v="43.999999999999993"/>
    <n v="2017"/>
    <s v="December"/>
    <s v="Q4"/>
  </r>
  <r>
    <n v="5277"/>
    <x v="2619"/>
    <x v="817"/>
    <d v="2017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x v="908"/>
    <n v="5"/>
    <n v="0"/>
    <n v="8.5024999999999995"/>
    <n v="6"/>
    <n v="19"/>
    <n v="2017"/>
    <s v="December"/>
    <s v="Q4"/>
  </r>
  <r>
    <n v="5278"/>
    <x v="2620"/>
    <x v="103"/>
    <d v="2014-09-17T00:00:00"/>
    <s v="Standard Class"/>
    <s v="BC-11125"/>
    <x v="604"/>
    <x v="2"/>
    <s v="United States"/>
    <s v="Odessa"/>
    <s v="Texas"/>
    <n v="79762"/>
    <x v="2"/>
    <s v="FUR-CH-10004698"/>
    <x v="0"/>
    <s v="Chairs"/>
    <s v="Padded Folding Chairs, Black, 4/Carton"/>
    <x v="3738"/>
    <n v="6"/>
    <n v="0.3"/>
    <n v="-9.7175999999999991"/>
    <n v="4"/>
    <n v="-2.8571428571428572"/>
    <n v="2014"/>
    <s v="September"/>
    <s v="Q3"/>
  </r>
  <r>
    <n v="5279"/>
    <x v="2621"/>
    <x v="1035"/>
    <d v="2014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s v="Xerox 1909"/>
    <x v="151"/>
    <n v="4"/>
    <n v="0"/>
    <n v="48.539200000000001"/>
    <n v="6"/>
    <n v="46"/>
    <n v="2014"/>
    <s v="December"/>
    <s v="Q4"/>
  </r>
  <r>
    <n v="5280"/>
    <x v="2622"/>
    <x v="210"/>
    <d v="2017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x v="808"/>
    <n v="1"/>
    <n v="0"/>
    <n v="1.8872"/>
    <n v="4"/>
    <n v="13.999999999999998"/>
    <n v="2017"/>
    <s v="September"/>
    <s v="Q3"/>
  </r>
  <r>
    <n v="5281"/>
    <x v="2623"/>
    <x v="566"/>
    <d v="2017-10-12T00:00:00"/>
    <s v="Standard Class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x v="2049"/>
    <n v="2"/>
    <n v="0"/>
    <n v="22.235199999999999"/>
    <n v="5"/>
    <n v="26"/>
    <n v="2017"/>
    <s v="October"/>
    <s v="Q4"/>
  </r>
  <r>
    <n v="5282"/>
    <x v="2624"/>
    <x v="577"/>
    <d v="2015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x v="51"/>
    <n v="2"/>
    <n v="0"/>
    <n v="2.9567999999999999"/>
    <n v="5"/>
    <n v="48"/>
    <n v="2015"/>
    <s v="September"/>
    <s v="Q3"/>
  </r>
  <r>
    <n v="5283"/>
    <x v="2624"/>
    <x v="577"/>
    <d v="2015-09-10T00:00:00"/>
    <s v="Standard Class"/>
    <s v="SP-20860"/>
    <x v="133"/>
    <x v="1"/>
    <s v="United States"/>
    <s v="Rochester"/>
    <s v="Minnesota"/>
    <n v="55901"/>
    <x v="2"/>
    <s v="OFF-PA-10001970"/>
    <x v="1"/>
    <s v="Paper"/>
    <s v="Xerox 1881"/>
    <x v="651"/>
    <n v="3"/>
    <n v="0"/>
    <n v="17.314800000000002"/>
    <n v="5"/>
    <n v="47"/>
    <n v="2015"/>
    <s v="September"/>
    <s v="Q3"/>
  </r>
  <r>
    <n v="5284"/>
    <x v="2625"/>
    <x v="809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x v="3329"/>
    <n v="3"/>
    <n v="0"/>
    <n v="0"/>
    <n v="5"/>
    <n v="0"/>
    <n v="2014"/>
    <s v="March"/>
    <s v="Q1"/>
  </r>
  <r>
    <n v="5285"/>
    <x v="2625"/>
    <x v="809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s v="Avery 490"/>
    <x v="1821"/>
    <n v="3"/>
    <n v="0"/>
    <n v="22.2"/>
    <n v="5"/>
    <n v="50"/>
    <n v="2014"/>
    <s v="March"/>
    <s v="Q1"/>
  </r>
  <r>
    <n v="5286"/>
    <x v="2626"/>
    <x v="1024"/>
    <d v="2017-05-06T00:00:00"/>
    <s v="First Class"/>
    <s v="LH-17020"/>
    <x v="293"/>
    <x v="0"/>
    <s v="United States"/>
    <s v="Louisville"/>
    <s v="Colorado"/>
    <n v="80027"/>
    <x v="1"/>
    <s v="OFF-EN-10002600"/>
    <x v="1"/>
    <s v="Envelopes"/>
    <s v="Redi-Strip #10 Envelopes, 4 1/8 x 9 1/2"/>
    <x v="3259"/>
    <n v="9"/>
    <n v="0.2"/>
    <n v="7.4340000000000002"/>
    <n v="1"/>
    <n v="35"/>
    <n v="2017"/>
    <s v="May"/>
    <s v="Q2"/>
  </r>
  <r>
    <n v="5287"/>
    <x v="2626"/>
    <x v="1024"/>
    <d v="2017-05-06T00:00:00"/>
    <s v="First Class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x v="1235"/>
    <n v="8"/>
    <n v="0.7"/>
    <n v="-7.3231999999999999"/>
    <n v="1"/>
    <n v="-76.666666666666671"/>
    <n v="2017"/>
    <s v="May"/>
    <s v="Q2"/>
  </r>
  <r>
    <n v="5288"/>
    <x v="2626"/>
    <x v="1024"/>
    <d v="2017-05-06T00:00:00"/>
    <s v="First Class"/>
    <s v="LH-17020"/>
    <x v="293"/>
    <x v="0"/>
    <s v="United States"/>
    <s v="Louisville"/>
    <s v="Colorado"/>
    <n v="80027"/>
    <x v="1"/>
    <s v="FUR-BO-10004467"/>
    <x v="0"/>
    <s v="Bookcases"/>
    <s v="Bestar Classic Bookcase"/>
    <x v="3739"/>
    <n v="3"/>
    <n v="0.7"/>
    <n v="-152.9847"/>
    <n v="1"/>
    <n v="-170"/>
    <n v="2017"/>
    <s v="May"/>
    <s v="Q2"/>
  </r>
  <r>
    <n v="5289"/>
    <x v="2627"/>
    <x v="50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s v="Xerox 1919"/>
    <x v="2844"/>
    <n v="4"/>
    <n v="0"/>
    <n v="80.340400000000002"/>
    <n v="5"/>
    <n v="49"/>
    <n v="2017"/>
    <s v="April"/>
    <s v="Q2"/>
  </r>
  <r>
    <n v="5290"/>
    <x v="2628"/>
    <x v="78"/>
    <d v="2014-09-15T00:00:00"/>
    <s v="Standard Class"/>
    <s v="KT-16465"/>
    <x v="446"/>
    <x v="0"/>
    <s v="United States"/>
    <s v="Houston"/>
    <s v="Texas"/>
    <n v="77036"/>
    <x v="2"/>
    <s v="OFF-PA-10002259"/>
    <x v="1"/>
    <s v="Paper"/>
    <s v="Geographics Note Cards, Blank, White, 8 1/2&quot; x 11&quot;"/>
    <x v="3740"/>
    <n v="2"/>
    <n v="0.2"/>
    <n v="6.2664"/>
    <n v="7"/>
    <n v="35"/>
    <n v="2014"/>
    <s v="September"/>
    <s v="Q3"/>
  </r>
  <r>
    <n v="5291"/>
    <x v="2628"/>
    <x v="78"/>
    <d v="2014-09-15T00:00:00"/>
    <s v="Standard Class"/>
    <s v="KT-16465"/>
    <x v="446"/>
    <x v="0"/>
    <s v="United States"/>
    <s v="Houston"/>
    <s v="Texas"/>
    <n v="77036"/>
    <x v="2"/>
    <s v="FUR-CH-10004287"/>
    <x v="0"/>
    <s v="Chairs"/>
    <s v="SAFCO Arco Folding Chair"/>
    <x v="3741"/>
    <n v="5"/>
    <n v="0.3"/>
    <n v="-13.81"/>
    <n v="7"/>
    <n v="-1.4285714285714286"/>
    <n v="2014"/>
    <s v="September"/>
    <s v="Q3"/>
  </r>
  <r>
    <n v="5292"/>
    <x v="2628"/>
    <x v="78"/>
    <d v="2014-09-15T00:00:00"/>
    <s v="Standard Class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x v="3742"/>
    <n v="6"/>
    <n v="0.2"/>
    <n v="61.462800000000001"/>
    <n v="7"/>
    <n v="33.75"/>
    <n v="2014"/>
    <s v="September"/>
    <s v="Q3"/>
  </r>
  <r>
    <n v="5293"/>
    <x v="2629"/>
    <x v="308"/>
    <d v="2017-06-23T00:00:00"/>
    <s v="First Class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x v="3743"/>
    <n v="1"/>
    <n v="0.2"/>
    <n v="0.33479999999999999"/>
    <n v="3"/>
    <n v="7.4999999999999982"/>
    <n v="2017"/>
    <s v="June"/>
    <s v="Q2"/>
  </r>
  <r>
    <n v="5294"/>
    <x v="2630"/>
    <x v="207"/>
    <d v="2015-12-30T00:00:00"/>
    <s v="Standard Class"/>
    <s v="MC-18100"/>
    <x v="498"/>
    <x v="0"/>
    <s v="United States"/>
    <s v="Medina"/>
    <s v="Ohio"/>
    <n v="44256"/>
    <x v="3"/>
    <s v="FUR-TA-10004086"/>
    <x v="0"/>
    <s v="Tables"/>
    <s v="KI Adjustable-Height Table"/>
    <x v="3744"/>
    <n v="1"/>
    <n v="0.4"/>
    <n v="-15.4764"/>
    <n v="4"/>
    <n v="-30"/>
    <n v="2015"/>
    <s v="December"/>
    <s v="Q4"/>
  </r>
  <r>
    <n v="5295"/>
    <x v="2631"/>
    <x v="733"/>
    <d v="2017-08-19T00:00:00"/>
    <s v="Standard Class"/>
    <s v="BO-11350"/>
    <x v="635"/>
    <x v="1"/>
    <s v="United States"/>
    <s v="Roseville"/>
    <s v="Minnesota"/>
    <n v="55113"/>
    <x v="2"/>
    <s v="OFF-LA-10000305"/>
    <x v="1"/>
    <s v="Labels"/>
    <s v="Avery 495"/>
    <x v="3745"/>
    <n v="8"/>
    <n v="0"/>
    <n v="23.184000000000001"/>
    <n v="4"/>
    <n v="46"/>
    <n v="2017"/>
    <s v="August"/>
    <s v="Q3"/>
  </r>
  <r>
    <n v="5296"/>
    <x v="2632"/>
    <x v="168"/>
    <d v="2017-03-09T00:00:00"/>
    <s v="Standard Class"/>
    <s v="DP-13000"/>
    <x v="24"/>
    <x v="0"/>
    <s v="United States"/>
    <s v="Houston"/>
    <s v="Texas"/>
    <n v="77041"/>
    <x v="2"/>
    <s v="OFF-PA-10000806"/>
    <x v="1"/>
    <s v="Paper"/>
    <s v="Xerox 1934"/>
    <x v="2806"/>
    <n v="2"/>
    <n v="0.2"/>
    <n v="32.468400000000003"/>
    <n v="5"/>
    <n v="36.250000000000007"/>
    <n v="2017"/>
    <s v="March"/>
    <s v="Q1"/>
  </r>
  <r>
    <n v="5297"/>
    <x v="2633"/>
    <x v="944"/>
    <d v="2017-07-31T00:00:00"/>
    <s v="Standard Class"/>
    <s v="TM-21490"/>
    <x v="746"/>
    <x v="0"/>
    <s v="United States"/>
    <s v="Yonkers"/>
    <s v="New York"/>
    <n v="10701"/>
    <x v="3"/>
    <s v="FUR-FU-10004018"/>
    <x v="0"/>
    <s v="Furnishings"/>
    <s v="Tensor Computer Mounted Lamp"/>
    <x v="3746"/>
    <n v="1"/>
    <n v="0"/>
    <n v="4.0202999999999998"/>
    <n v="4"/>
    <n v="26.999999999999996"/>
    <n v="2017"/>
    <s v="July"/>
    <s v="Q3"/>
  </r>
  <r>
    <n v="5298"/>
    <x v="2633"/>
    <x v="944"/>
    <d v="2017-07-31T00:00:00"/>
    <s v="Standard Class"/>
    <s v="TM-21490"/>
    <x v="746"/>
    <x v="0"/>
    <s v="United States"/>
    <s v="Yonkers"/>
    <s v="New York"/>
    <n v="10701"/>
    <x v="3"/>
    <s v="TEC-PH-10002660"/>
    <x v="2"/>
    <s v="Phones"/>
    <s v="Nortel Networks T7316 E Nt8 B27"/>
    <x v="815"/>
    <n v="8"/>
    <n v="0"/>
    <n v="135.97999999999999"/>
    <n v="4"/>
    <n v="25"/>
    <n v="2017"/>
    <s v="July"/>
    <s v="Q3"/>
  </r>
  <r>
    <n v="5299"/>
    <x v="2634"/>
    <x v="713"/>
    <d v="2016-09-26T00:00:00"/>
    <s v="First Class"/>
    <s v="DV-13045"/>
    <x v="1"/>
    <x v="1"/>
    <s v="United States"/>
    <s v="San Diego"/>
    <s v="California"/>
    <n v="92037"/>
    <x v="1"/>
    <s v="OFF-EN-10001509"/>
    <x v="1"/>
    <s v="Envelopes"/>
    <s v="Poly String Tie Envelopes"/>
    <x v="3747"/>
    <n v="2"/>
    <n v="0"/>
    <n v="1.9176"/>
    <n v="3"/>
    <n v="47"/>
    <n v="2016"/>
    <s v="September"/>
    <s v="Q3"/>
  </r>
  <r>
    <n v="5300"/>
    <x v="2634"/>
    <x v="713"/>
    <d v="2016-09-26T00:00:00"/>
    <s v="First Class"/>
    <s v="DV-13045"/>
    <x v="1"/>
    <x v="1"/>
    <s v="United States"/>
    <s v="San Diego"/>
    <s v="California"/>
    <n v="92037"/>
    <x v="1"/>
    <s v="OFF-LA-10003148"/>
    <x v="1"/>
    <s v="Labels"/>
    <s v="Avery 51"/>
    <x v="1365"/>
    <n v="3"/>
    <n v="0"/>
    <n v="8.6940000000000008"/>
    <n v="3"/>
    <n v="46.000000000000007"/>
    <n v="2016"/>
    <s v="September"/>
    <s v="Q3"/>
  </r>
  <r>
    <n v="5301"/>
    <x v="2635"/>
    <x v="198"/>
    <d v="2016-06-03T00:00:00"/>
    <s v="Standard Class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x v="3748"/>
    <n v="10"/>
    <n v="0"/>
    <n v="386.83499999999998"/>
    <n v="4"/>
    <n v="17"/>
    <n v="2016"/>
    <s v="May"/>
    <s v="Q2"/>
  </r>
  <r>
    <n v="5302"/>
    <x v="2635"/>
    <x v="198"/>
    <d v="2016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  <n v="6"/>
    <n v="0"/>
    <n v="653.30100000000004"/>
    <n v="4"/>
    <n v="33"/>
    <n v="2016"/>
    <s v="May"/>
    <s v="Q2"/>
  </r>
  <r>
    <n v="5303"/>
    <x v="2635"/>
    <x v="198"/>
    <d v="2016-06-03T00:00:00"/>
    <s v="Standard Class"/>
    <s v="AH-10690"/>
    <x v="706"/>
    <x v="1"/>
    <s v="United States"/>
    <s v="Springfield"/>
    <s v="Virginia"/>
    <n v="22153"/>
    <x v="0"/>
    <s v="OFF-LA-10001297"/>
    <x v="1"/>
    <s v="Labels"/>
    <s v="Avery 473"/>
    <x v="3750"/>
    <n v="6"/>
    <n v="0"/>
    <n v="29.808"/>
    <n v="4"/>
    <n v="48"/>
    <n v="2016"/>
    <s v="May"/>
    <s v="Q2"/>
  </r>
  <r>
    <n v="5304"/>
    <x v="2636"/>
    <x v="912"/>
    <d v="2014-11-20T00:00:00"/>
    <s v="Standard Class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x v="3751"/>
    <n v="2"/>
    <n v="0.3"/>
    <n v="-1.0656000000000001"/>
    <n v="4"/>
    <n v="-2.8571428571428572"/>
    <n v="2014"/>
    <s v="November"/>
    <s v="Q4"/>
  </r>
  <r>
    <n v="5305"/>
    <x v="2637"/>
    <x v="158"/>
    <d v="2014-09-23T00:00:00"/>
    <s v="First Class"/>
    <s v="JS-15940"/>
    <x v="185"/>
    <x v="2"/>
    <s v="United States"/>
    <s v="Garland"/>
    <s v="Texas"/>
    <n v="75043"/>
    <x v="2"/>
    <s v="FUR-FU-10001546"/>
    <x v="0"/>
    <s v="Furnishings"/>
    <s v="Dana Swing-Arm Lamps"/>
    <x v="1076"/>
    <n v="2"/>
    <n v="0.6"/>
    <n v="-7.476"/>
    <n v="2"/>
    <n v="-87.5"/>
    <n v="2014"/>
    <s v="September"/>
    <s v="Q3"/>
  </r>
  <r>
    <n v="5306"/>
    <x v="2638"/>
    <x v="823"/>
    <d v="2016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s v="9-3/4 Diameter Round Wall Clock"/>
    <x v="3752"/>
    <n v="5"/>
    <n v="0"/>
    <n v="28.959"/>
    <n v="5"/>
    <n v="42"/>
    <n v="2016"/>
    <s v="February"/>
    <s v="Q1"/>
  </r>
  <r>
    <n v="5307"/>
    <x v="2638"/>
    <x v="823"/>
    <d v="2016-02-26T00:00:00"/>
    <s v="Standard Class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  <n v="3"/>
    <n v="0"/>
    <n v="80.019900000000007"/>
    <n v="5"/>
    <n v="27"/>
    <n v="2016"/>
    <s v="February"/>
    <s v="Q1"/>
  </r>
  <r>
    <n v="5308"/>
    <x v="2638"/>
    <x v="823"/>
    <d v="2016-02-26T00:00:00"/>
    <s v="Standard Class"/>
    <s v="BV-11245"/>
    <x v="296"/>
    <x v="1"/>
    <s v="United States"/>
    <s v="Oceanside"/>
    <s v="New York"/>
    <n v="11572"/>
    <x v="3"/>
    <s v="TEC-PH-10002583"/>
    <x v="2"/>
    <s v="Phones"/>
    <s v="iOttie HLCRIO102 Car Mount"/>
    <x v="369"/>
    <n v="2"/>
    <n v="0"/>
    <n v="1.9990000000000001"/>
    <n v="5"/>
    <n v="5.0000000000000009"/>
    <n v="2016"/>
    <s v="February"/>
    <s v="Q1"/>
  </r>
  <r>
    <n v="5309"/>
    <x v="2639"/>
    <x v="123"/>
    <d v="2017-11-21T00:00:00"/>
    <s v="First Class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x v="3753"/>
    <n v="3"/>
    <n v="0.3"/>
    <n v="-46.399799999999999"/>
    <n v="2"/>
    <n v="-24.285714285714285"/>
    <n v="2017"/>
    <s v="November"/>
    <s v="Q4"/>
  </r>
  <r>
    <n v="5310"/>
    <x v="2639"/>
    <x v="123"/>
    <d v="2017-11-21T00:00:00"/>
    <s v="First Class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x v="3754"/>
    <n v="5"/>
    <n v="0.2"/>
    <n v="3.9119999999999999"/>
    <n v="2"/>
    <n v="30"/>
    <n v="2017"/>
    <s v="November"/>
    <s v="Q4"/>
  </r>
  <r>
    <n v="5311"/>
    <x v="2639"/>
    <x v="123"/>
    <d v="2017-11-21T00:00:00"/>
    <s v="First Class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x v="3755"/>
    <n v="6"/>
    <n v="0.8"/>
    <n v="-2287.7820000000002"/>
    <n v="2"/>
    <n v="-150"/>
    <n v="2017"/>
    <s v="November"/>
    <s v="Q4"/>
  </r>
  <r>
    <n v="5312"/>
    <x v="2640"/>
    <x v="1036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s v="Avery 49"/>
    <x v="2106"/>
    <n v="4"/>
    <n v="0.2"/>
    <n v="3.3408000000000002"/>
    <n v="6"/>
    <n v="36.250000000000007"/>
    <n v="2016"/>
    <s v="August"/>
    <s v="Q3"/>
  </r>
  <r>
    <n v="5313"/>
    <x v="2640"/>
    <x v="1036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x v="3756"/>
    <n v="2"/>
    <n v="0.2"/>
    <n v="3.5059999999999998"/>
    <n v="6"/>
    <n v="12.5"/>
    <n v="2016"/>
    <s v="August"/>
    <s v="Q3"/>
  </r>
  <r>
    <n v="5314"/>
    <x v="2641"/>
    <x v="50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x v="643"/>
    <n v="2"/>
    <n v="0"/>
    <n v="21.436800000000002"/>
    <n v="5"/>
    <n v="33.000000000000007"/>
    <n v="2017"/>
    <s v="April"/>
    <s v="Q2"/>
  </r>
  <r>
    <n v="5315"/>
    <x v="2641"/>
    <x v="50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s v="#10- 4 1/8&quot; x 9 1/2&quot; Security-Tint Envelopes"/>
    <x v="2433"/>
    <n v="4"/>
    <n v="0"/>
    <n v="14.974399999999999"/>
    <n v="5"/>
    <n v="49"/>
    <n v="2017"/>
    <s v="April"/>
    <s v="Q2"/>
  </r>
  <r>
    <n v="5316"/>
    <x v="2642"/>
    <x v="440"/>
    <d v="2016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x v="3757"/>
    <n v="9"/>
    <n v="0.2"/>
    <n v="11.691000000000001"/>
    <n v="6"/>
    <n v="6.25"/>
    <n v="2016"/>
    <s v="May"/>
    <s v="Q2"/>
  </r>
  <r>
    <n v="5317"/>
    <x v="2643"/>
    <x v="280"/>
    <d v="2017-10-05T00:00:00"/>
    <s v="First Class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x v="921"/>
    <n v="2"/>
    <n v="0.2"/>
    <n v="1.3284"/>
    <n v="3"/>
    <n v="11.25"/>
    <n v="2017"/>
    <s v="October"/>
    <s v="Q4"/>
  </r>
  <r>
    <n v="5318"/>
    <x v="2643"/>
    <x v="280"/>
    <d v="2017-10-05T00:00:00"/>
    <s v="First Class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x v="3758"/>
    <n v="1"/>
    <n v="0.2"/>
    <n v="1.5690999999999999"/>
    <n v="3"/>
    <n v="16.249999999999996"/>
    <n v="2017"/>
    <s v="October"/>
    <s v="Q4"/>
  </r>
  <r>
    <n v="5319"/>
    <x v="2643"/>
    <x v="280"/>
    <d v="2017-10-05T00:00:00"/>
    <s v="First Class"/>
    <s v="Dp-13240"/>
    <x v="656"/>
    <x v="2"/>
    <s v="United States"/>
    <s v="Knoxville"/>
    <s v="Tennessee"/>
    <n v="37918"/>
    <x v="0"/>
    <s v="OFF-PA-10003172"/>
    <x v="1"/>
    <s v="Paper"/>
    <s v="Xerox 1996"/>
    <x v="557"/>
    <n v="4"/>
    <n v="0.2"/>
    <n v="7.2576000000000001"/>
    <n v="3"/>
    <n v="35"/>
    <n v="2017"/>
    <s v="October"/>
    <s v="Q4"/>
  </r>
  <r>
    <n v="5320"/>
    <x v="2643"/>
    <x v="280"/>
    <d v="2017-10-05T00:00:00"/>
    <s v="First Class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x v="3251"/>
    <n v="3"/>
    <n v="0.7"/>
    <n v="-21.888000000000002"/>
    <n v="3"/>
    <n v="-80"/>
    <n v="2017"/>
    <s v="October"/>
    <s v="Q4"/>
  </r>
  <r>
    <n v="5321"/>
    <x v="2643"/>
    <x v="280"/>
    <d v="2017-10-05T00:00:00"/>
    <s v="First Class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x v="3759"/>
    <n v="7"/>
    <n v="0.4"/>
    <n v="-1002.7836"/>
    <n v="3"/>
    <n v="-43.333333333333336"/>
    <n v="2017"/>
    <s v="October"/>
    <s v="Q4"/>
  </r>
  <r>
    <n v="5322"/>
    <x v="2643"/>
    <x v="280"/>
    <d v="2017-10-05T00:00:00"/>
    <s v="First Class"/>
    <s v="Dp-13240"/>
    <x v="656"/>
    <x v="2"/>
    <s v="United States"/>
    <s v="Knoxville"/>
    <s v="Tennessee"/>
    <n v="37918"/>
    <x v="0"/>
    <s v="OFF-BI-10003984"/>
    <x v="1"/>
    <s v="Binders"/>
    <s v="Lock-Up Easel 'Spel-Binder'"/>
    <x v="3760"/>
    <n v="4"/>
    <n v="0.7"/>
    <n v="-26.247599999999998"/>
    <n v="3"/>
    <n v="-76.666666666666671"/>
    <n v="2017"/>
    <s v="October"/>
    <s v="Q4"/>
  </r>
  <r>
    <n v="5323"/>
    <x v="2643"/>
    <x v="280"/>
    <d v="2017-10-05T00:00:00"/>
    <s v="First Class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x v="2354"/>
    <n v="2"/>
    <n v="0.2"/>
    <n v="5.9279999999999999"/>
    <n v="3"/>
    <n v="30"/>
    <n v="2017"/>
    <s v="October"/>
    <s v="Q4"/>
  </r>
  <r>
    <n v="5324"/>
    <x v="2644"/>
    <x v="65"/>
    <d v="2017-09-23T00:00:00"/>
    <s v="Second Class"/>
    <s v="TM-21010"/>
    <x v="612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  <n v="2"/>
    <n v="0"/>
    <n v="7.98"/>
    <n v="5"/>
    <n v="50"/>
    <n v="2017"/>
    <s v="September"/>
    <s v="Q3"/>
  </r>
  <r>
    <n v="5325"/>
    <x v="2645"/>
    <x v="784"/>
    <d v="2015-12-09T00:00:00"/>
    <s v="Standard Class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x v="2877"/>
    <n v="5"/>
    <n v="0"/>
    <n v="6.2530000000000001"/>
    <n v="5"/>
    <n v="37.000000000000007"/>
    <n v="2015"/>
    <s v="December"/>
    <s v="Q4"/>
  </r>
  <r>
    <n v="5326"/>
    <x v="2645"/>
    <x v="784"/>
    <d v="2015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x v="3762"/>
    <n v="6"/>
    <n v="0"/>
    <n v="9.0288000000000004"/>
    <n v="5"/>
    <n v="36.000000000000007"/>
    <n v="2015"/>
    <s v="December"/>
    <s v="Q4"/>
  </r>
  <r>
    <n v="5327"/>
    <x v="2646"/>
    <x v="184"/>
    <d v="2015-01-22T00:00:00"/>
    <s v="Standard Class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x v="3763"/>
    <n v="2"/>
    <n v="0"/>
    <n v="2.004"/>
    <n v="5"/>
    <n v="30"/>
    <n v="2015"/>
    <s v="January"/>
    <s v="Q1"/>
  </r>
  <r>
    <n v="5328"/>
    <x v="2647"/>
    <x v="1037"/>
    <d v="2014-01-08T00:00:00"/>
    <s v="Second Class"/>
    <s v="LS-17230"/>
    <x v="721"/>
    <x v="0"/>
    <s v="United States"/>
    <s v="Los Angeles"/>
    <s v="California"/>
    <n v="90049"/>
    <x v="1"/>
    <s v="OFF-PA-10002005"/>
    <x v="1"/>
    <s v="Paper"/>
    <s v="Xerox 225"/>
    <x v="537"/>
    <n v="3"/>
    <n v="0"/>
    <n v="9.3312000000000008"/>
    <n v="2"/>
    <n v="48.000000000000007"/>
    <n v="2014"/>
    <s v="January"/>
    <s v="Q1"/>
  </r>
  <r>
    <n v="5329"/>
    <x v="2648"/>
    <x v="616"/>
    <d v="2015-03-09T00:00:00"/>
    <s v="Standard Class"/>
    <s v="MV-18190"/>
    <x v="160"/>
    <x v="0"/>
    <s v="United States"/>
    <s v="Houston"/>
    <s v="Texas"/>
    <n v="77036"/>
    <x v="2"/>
    <s v="TEC-PH-10000149"/>
    <x v="2"/>
    <s v="Phones"/>
    <s v="Cisco SPA525G2 IP Phone - Wireless"/>
    <x v="1043"/>
    <n v="2"/>
    <n v="0.2"/>
    <n v="2.3940000000000001"/>
    <n v="4"/>
    <n v="7.5"/>
    <n v="2015"/>
    <s v="March"/>
    <s v="Q1"/>
  </r>
  <r>
    <n v="5330"/>
    <x v="2649"/>
    <x v="591"/>
    <d v="2016-12-28T00:00:00"/>
    <s v="Second Class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x v="2939"/>
    <n v="2"/>
    <n v="0.2"/>
    <n v="11.748799999999999"/>
    <n v="3"/>
    <n v="35"/>
    <n v="2016"/>
    <s v="December"/>
    <s v="Q4"/>
  </r>
  <r>
    <n v="5331"/>
    <x v="2650"/>
    <x v="913"/>
    <d v="2016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x v="3764"/>
    <n v="1"/>
    <n v="0"/>
    <n v="24.936599999999999"/>
    <n v="4"/>
    <n v="39"/>
    <n v="2016"/>
    <s v="September"/>
    <s v="Q3"/>
  </r>
  <r>
    <n v="5332"/>
    <x v="2650"/>
    <x v="913"/>
    <d v="2016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s v="Plastic Binding Combs"/>
    <x v="3765"/>
    <n v="5"/>
    <n v="0.2"/>
    <n v="20.452500000000001"/>
    <n v="4"/>
    <n v="33.75"/>
    <n v="2016"/>
    <s v="September"/>
    <s v="Q3"/>
  </r>
  <r>
    <n v="5333"/>
    <x v="2650"/>
    <x v="913"/>
    <d v="2016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x v="20"/>
    <n v="4"/>
    <n v="0"/>
    <n v="6.5888"/>
    <n v="4"/>
    <n v="29.000000000000004"/>
    <n v="2016"/>
    <s v="September"/>
    <s v="Q3"/>
  </r>
  <r>
    <n v="5334"/>
    <x v="2651"/>
    <x v="86"/>
    <d v="2014-09-01T00:00:00"/>
    <s v="Standard Class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x v="3766"/>
    <n v="4"/>
    <n v="0"/>
    <n v="4.0583999999999998"/>
    <n v="6"/>
    <n v="38"/>
    <n v="2014"/>
    <s v="August"/>
    <s v="Q3"/>
  </r>
  <r>
    <n v="5335"/>
    <x v="2651"/>
    <x v="86"/>
    <d v="2014-09-01T00:00:00"/>
    <s v="Standard Class"/>
    <s v="KB-16315"/>
    <x v="41"/>
    <x v="0"/>
    <s v="United States"/>
    <s v="Newark"/>
    <s v="Delaware"/>
    <n v="19711"/>
    <x v="3"/>
    <s v="OFF-PA-10002160"/>
    <x v="1"/>
    <s v="Paper"/>
    <s v="Xerox 1978"/>
    <x v="1686"/>
    <n v="3"/>
    <n v="0"/>
    <n v="8.4966000000000008"/>
    <n v="6"/>
    <n v="49.000000000000007"/>
    <n v="2014"/>
    <s v="August"/>
    <s v="Q3"/>
  </r>
  <r>
    <n v="5336"/>
    <x v="2651"/>
    <x v="86"/>
    <d v="2014-09-01T00:00:00"/>
    <s v="Standard Class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x v="1607"/>
    <n v="1"/>
    <n v="0"/>
    <n v="1.5548"/>
    <n v="6"/>
    <n v="46"/>
    <n v="2014"/>
    <s v="August"/>
    <s v="Q3"/>
  </r>
  <r>
    <n v="5337"/>
    <x v="2652"/>
    <x v="1031"/>
    <d v="2015-05-25T00:00:00"/>
    <s v="Standard Class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x v="777"/>
    <n v="4"/>
    <n v="0.2"/>
    <n v="8.7672000000000008"/>
    <n v="4"/>
    <n v="32.500000000000007"/>
    <n v="2015"/>
    <s v="May"/>
    <s v="Q2"/>
  </r>
  <r>
    <n v="5338"/>
    <x v="2653"/>
    <x v="524"/>
    <d v="2017-10-21T00:00:00"/>
    <s v="Standard Class"/>
    <s v="AJ-10780"/>
    <x v="321"/>
    <x v="1"/>
    <s v="United States"/>
    <s v="Scottsdale"/>
    <s v="Arizona"/>
    <n v="85254"/>
    <x v="1"/>
    <s v="OFF-PA-10000062"/>
    <x v="1"/>
    <s v="Paper"/>
    <s v="Green Bar Computer Printout Paper"/>
    <x v="3767"/>
    <n v="7"/>
    <n v="0.2"/>
    <n v="111.5688"/>
    <n v="5"/>
    <n v="36.25"/>
    <n v="2017"/>
    <s v="October"/>
    <s v="Q4"/>
  </r>
  <r>
    <n v="5339"/>
    <x v="2654"/>
    <x v="529"/>
    <d v="2015-11-14T00:00:00"/>
    <s v="Second Class"/>
    <s v="DV-13465"/>
    <x v="231"/>
    <x v="0"/>
    <s v="United States"/>
    <s v="Oceanside"/>
    <s v="New York"/>
    <n v="11572"/>
    <x v="3"/>
    <s v="OFF-ST-10002554"/>
    <x v="1"/>
    <s v="Storage"/>
    <s v="Tennsco Industrial Shelving"/>
    <x v="1644"/>
    <n v="5"/>
    <n v="0"/>
    <n v="4.891"/>
    <n v="5"/>
    <n v="2"/>
    <n v="2015"/>
    <s v="November"/>
    <s v="Q4"/>
  </r>
  <r>
    <n v="5340"/>
    <x v="2654"/>
    <x v="529"/>
    <d v="2015-11-14T00:00:00"/>
    <s v="Second Class"/>
    <s v="DV-13465"/>
    <x v="231"/>
    <x v="0"/>
    <s v="United States"/>
    <s v="Oceanside"/>
    <s v="New York"/>
    <n v="11572"/>
    <x v="3"/>
    <s v="OFF-EN-10001509"/>
    <x v="1"/>
    <s v="Envelopes"/>
    <s v="Poly String Tie Envelopes"/>
    <x v="3768"/>
    <n v="6"/>
    <n v="0"/>
    <n v="5.7527999999999997"/>
    <n v="5"/>
    <n v="47"/>
    <n v="2015"/>
    <s v="November"/>
    <s v="Q4"/>
  </r>
  <r>
    <n v="5341"/>
    <x v="2654"/>
    <x v="529"/>
    <d v="2015-11-14T00:00:00"/>
    <s v="Second Class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x v="62"/>
    <n v="2"/>
    <n v="0"/>
    <n v="6.0114000000000001"/>
    <n v="5"/>
    <n v="43"/>
    <n v="2015"/>
    <s v="November"/>
    <s v="Q4"/>
  </r>
  <r>
    <n v="5342"/>
    <x v="2654"/>
    <x v="529"/>
    <d v="2015-11-14T00:00:00"/>
    <s v="Second Class"/>
    <s v="DV-13465"/>
    <x v="231"/>
    <x v="0"/>
    <s v="United States"/>
    <s v="Oceanside"/>
    <s v="New York"/>
    <n v="11572"/>
    <x v="3"/>
    <s v="TEC-AC-10002637"/>
    <x v="2"/>
    <s v="Accessories"/>
    <s v="Logitech VX Revolution Cordless Laser Mouse for Notebooks (Black)"/>
    <x v="3769"/>
    <n v="5"/>
    <n v="0"/>
    <n v="53.997"/>
    <n v="5"/>
    <n v="6"/>
    <n v="2015"/>
    <s v="November"/>
    <s v="Q4"/>
  </r>
  <r>
    <n v="5343"/>
    <x v="2655"/>
    <x v="871"/>
    <d v="2014-11-27T00:00:00"/>
    <s v="Standard Class"/>
    <s v="JK-15325"/>
    <x v="759"/>
    <x v="1"/>
    <s v="United States"/>
    <s v="Dallas"/>
    <s v="Texas"/>
    <n v="75220"/>
    <x v="2"/>
    <s v="OFF-EN-10001509"/>
    <x v="1"/>
    <s v="Envelopes"/>
    <s v="Poly String Tie Envelopes"/>
    <x v="3770"/>
    <n v="1"/>
    <n v="0.2"/>
    <n v="0.55079999999999996"/>
    <n v="6"/>
    <n v="33.75"/>
    <n v="2014"/>
    <s v="November"/>
    <s v="Q4"/>
  </r>
  <r>
    <n v="5344"/>
    <x v="2655"/>
    <x v="871"/>
    <d v="2014-11-27T00:00:00"/>
    <s v="Standard Class"/>
    <s v="JK-15325"/>
    <x v="759"/>
    <x v="1"/>
    <s v="United States"/>
    <s v="Dallas"/>
    <s v="Texas"/>
    <n v="75220"/>
    <x v="2"/>
    <s v="TEC-PH-10004922"/>
    <x v="2"/>
    <s v="Phones"/>
    <s v="RCA Visys Integrated PBX 8-Line Router"/>
    <x v="3771"/>
    <n v="5"/>
    <n v="0.2"/>
    <n v="16.747499999999999"/>
    <n v="6"/>
    <n v="6.25"/>
    <n v="2014"/>
    <s v="November"/>
    <s v="Q4"/>
  </r>
  <r>
    <n v="5345"/>
    <x v="2656"/>
    <x v="2"/>
    <d v="2015-10-13T00:00:00"/>
    <s v="Second Class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/Pack"/>
    <x v="3772"/>
    <n v="1"/>
    <n v="0"/>
    <n v="2.2364999999999999"/>
    <n v="2"/>
    <n v="6.9999999999999991"/>
    <n v="2015"/>
    <s v="October"/>
    <s v="Q4"/>
  </r>
  <r>
    <n v="5346"/>
    <x v="2657"/>
    <x v="708"/>
    <d v="2017-03-23T00:00:00"/>
    <s v="Second Class"/>
    <s v="SC-20725"/>
    <x v="56"/>
    <x v="0"/>
    <s v="United States"/>
    <s v="Los Angeles"/>
    <s v="California"/>
    <n v="90045"/>
    <x v="1"/>
    <s v="OFF-ST-10003208"/>
    <x v="1"/>
    <s v="Storage"/>
    <s v="Adjustable Depth Letter/Legal Cart"/>
    <x v="264"/>
    <n v="4"/>
    <n v="0"/>
    <n v="210.49359999999999"/>
    <n v="2"/>
    <n v="28.999999999999996"/>
    <n v="2017"/>
    <s v="March"/>
    <s v="Q1"/>
  </r>
  <r>
    <n v="5347"/>
    <x v="2657"/>
    <x v="708"/>
    <d v="2017-03-23T00:00:00"/>
    <s v="Second Class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x v="2944"/>
    <n v="3"/>
    <n v="0.2"/>
    <n v="3.9498000000000002"/>
    <n v="2"/>
    <n v="36.25"/>
    <n v="2017"/>
    <s v="March"/>
    <s v="Q1"/>
  </r>
  <r>
    <n v="5348"/>
    <x v="2657"/>
    <x v="708"/>
    <d v="2017-03-23T00:00:00"/>
    <s v="Second Class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x v="1076"/>
    <n v="2"/>
    <n v="0.2"/>
    <n v="2.8835999999999999"/>
    <n v="2"/>
    <n v="33.75"/>
    <n v="2017"/>
    <s v="March"/>
    <s v="Q1"/>
  </r>
  <r>
    <n v="5349"/>
    <x v="2658"/>
    <x v="1038"/>
    <d v="2015-01-10T00:00:00"/>
    <s v="Standard Class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x v="3773"/>
    <n v="3"/>
    <n v="0"/>
    <n v="15.523199999999999"/>
    <n v="6"/>
    <n v="47.999999999999993"/>
    <n v="2015"/>
    <s v="January"/>
    <s v="Q1"/>
  </r>
  <r>
    <n v="5350"/>
    <x v="2658"/>
    <x v="1038"/>
    <d v="2015-01-10T00:00:00"/>
    <s v="Standard Class"/>
    <s v="CS-12250"/>
    <x v="294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  <n v="5"/>
    <n v="0"/>
    <n v="19.95"/>
    <n v="6"/>
    <n v="50"/>
    <n v="2015"/>
    <s v="January"/>
    <s v="Q1"/>
  </r>
  <r>
    <n v="5351"/>
    <x v="2659"/>
    <x v="34"/>
    <d v="2017-12-16T00:00:00"/>
    <s v="Standard Class"/>
    <s v="LH-16900"/>
    <x v="23"/>
    <x v="0"/>
    <s v="United States"/>
    <s v="Park Ridge"/>
    <s v="Illinois"/>
    <n v="60068"/>
    <x v="2"/>
    <s v="OFF-PA-10001019"/>
    <x v="1"/>
    <s v="Paper"/>
    <s v="Xerox 1884"/>
    <x v="3774"/>
    <n v="9"/>
    <n v="0.2"/>
    <n v="48.551400000000001"/>
    <n v="7"/>
    <n v="33.75"/>
    <n v="2017"/>
    <s v="December"/>
    <s v="Q4"/>
  </r>
  <r>
    <n v="5352"/>
    <x v="2660"/>
    <x v="47"/>
    <d v="2016-09-12T00:00:00"/>
    <s v="Standard Class"/>
    <s v="YC-21895"/>
    <x v="289"/>
    <x v="1"/>
    <s v="United States"/>
    <s v="Dallas"/>
    <s v="Texas"/>
    <n v="75217"/>
    <x v="2"/>
    <s v="OFF-PA-10004665"/>
    <x v="1"/>
    <s v="Paper"/>
    <s v="Advantus Motivational Note Cards"/>
    <x v="1433"/>
    <n v="4"/>
    <n v="0.2"/>
    <n v="15.196"/>
    <n v="6"/>
    <n v="36.25"/>
    <n v="2016"/>
    <s v="September"/>
    <s v="Q3"/>
  </r>
  <r>
    <n v="5353"/>
    <x v="2660"/>
    <x v="47"/>
    <d v="2016-09-12T00:00:00"/>
    <s v="Standard Class"/>
    <s v="YC-21895"/>
    <x v="289"/>
    <x v="1"/>
    <s v="United States"/>
    <s v="Dallas"/>
    <s v="Texas"/>
    <n v="75217"/>
    <x v="2"/>
    <s v="TEC-PH-10002447"/>
    <x v="2"/>
    <s v="Phones"/>
    <s v="AT&amp;T CL83451 4-Handset Telephone"/>
    <x v="3775"/>
    <n v="2"/>
    <n v="0.2"/>
    <n v="37.078200000000002"/>
    <n v="6"/>
    <n v="11.25"/>
    <n v="2016"/>
    <s v="September"/>
    <s v="Q3"/>
  </r>
  <r>
    <n v="5354"/>
    <x v="2661"/>
    <x v="323"/>
    <d v="2016-09-06T00:00:00"/>
    <s v="First Class"/>
    <s v="CY-12745"/>
    <x v="388"/>
    <x v="1"/>
    <s v="United States"/>
    <s v="Monroe"/>
    <s v="Louisiana"/>
    <n v="71203"/>
    <x v="0"/>
    <s v="OFF-BI-10000014"/>
    <x v="1"/>
    <s v="Binders"/>
    <s v="Heavy-Duty E-Z-D Binders"/>
    <x v="3776"/>
    <n v="8"/>
    <n v="0"/>
    <n v="41.021599999999999"/>
    <n v="3"/>
    <n v="47"/>
    <n v="2016"/>
    <s v="September"/>
    <s v="Q3"/>
  </r>
  <r>
    <n v="5355"/>
    <x v="2662"/>
    <x v="8"/>
    <d v="2014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x v="3777"/>
    <n v="6"/>
    <n v="0.2"/>
    <n v="20.959199999999999"/>
    <n v="6"/>
    <n v="7.5"/>
    <n v="2014"/>
    <s v="May"/>
    <s v="Q2"/>
  </r>
  <r>
    <n v="5356"/>
    <x v="2662"/>
    <x v="8"/>
    <d v="2014-05-19T00:00:00"/>
    <s v="Standard Class"/>
    <s v="AH-10030"/>
    <x v="692"/>
    <x v="1"/>
    <s v="United States"/>
    <s v="Los Angeles"/>
    <s v="California"/>
    <n v="90004"/>
    <x v="1"/>
    <s v="OFF-PA-10003063"/>
    <x v="1"/>
    <s v="Paper"/>
    <s v="EcoTones Memo Sheets"/>
    <x v="3778"/>
    <n v="2"/>
    <n v="0"/>
    <n v="3.84"/>
    <n v="6"/>
    <n v="48"/>
    <n v="2014"/>
    <s v="May"/>
    <s v="Q2"/>
  </r>
  <r>
    <n v="5357"/>
    <x v="2663"/>
    <x v="321"/>
    <d v="2016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x v="77"/>
    <n v="5"/>
    <n v="0.2"/>
    <n v="9.5340000000000007"/>
    <n v="4"/>
    <n v="35"/>
    <n v="2016"/>
    <s v="September"/>
    <s v="Q3"/>
  </r>
  <r>
    <n v="5358"/>
    <x v="2664"/>
    <x v="79"/>
    <d v="2014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x v="3779"/>
    <n v="1"/>
    <n v="0"/>
    <n v="1.6359999999999999"/>
    <n v="6"/>
    <n v="10"/>
    <n v="2014"/>
    <s v="August"/>
    <s v="Q3"/>
  </r>
  <r>
    <n v="5359"/>
    <x v="2664"/>
    <x v="79"/>
    <d v="2014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s v="Akro Stacking Bins"/>
    <x v="3780"/>
    <n v="2"/>
    <n v="0"/>
    <n v="0.63119999999999998"/>
    <n v="6"/>
    <n v="4"/>
    <n v="2014"/>
    <s v="August"/>
    <s v="Q3"/>
  </r>
  <r>
    <n v="5360"/>
    <x v="2664"/>
    <x v="79"/>
    <d v="2014-08-11T00:00:00"/>
    <s v="Standard Class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x v="44"/>
    <n v="2"/>
    <n v="0"/>
    <n v="12.8744"/>
    <n v="6"/>
    <n v="28.000000000000004"/>
    <n v="2014"/>
    <s v="August"/>
    <s v="Q3"/>
  </r>
  <r>
    <n v="5361"/>
    <x v="2665"/>
    <x v="349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x v="654"/>
    <n v="8"/>
    <n v="0.2"/>
    <n v="-32.219200000000001"/>
    <n v="4"/>
    <n v="-16.25"/>
    <n v="2017"/>
    <s v="April"/>
    <s v="Q2"/>
  </r>
  <r>
    <n v="5362"/>
    <x v="2666"/>
    <x v="255"/>
    <d v="2017-06-10T00:00:00"/>
    <s v="First Class"/>
    <s v="NC-18625"/>
    <x v="544"/>
    <x v="1"/>
    <s v="United States"/>
    <s v="Dallas"/>
    <s v="Texas"/>
    <n v="75217"/>
    <x v="2"/>
    <s v="OFF-ST-10001496"/>
    <x v="1"/>
    <s v="Storage"/>
    <s v="Standard Rollaway File with Lock"/>
    <x v="3619"/>
    <n v="5"/>
    <n v="0.2"/>
    <n v="54.057000000000002"/>
    <n v="1"/>
    <n v="7.5"/>
    <n v="2017"/>
    <s v="June"/>
    <s v="Q2"/>
  </r>
  <r>
    <n v="5363"/>
    <x v="2667"/>
    <x v="723"/>
    <d v="2017-01-02T00:00:00"/>
    <s v="Standard Class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x v="2623"/>
    <n v="6"/>
    <n v="0"/>
    <n v="23.990400000000001"/>
    <n v="4"/>
    <n v="34"/>
    <n v="2016"/>
    <s v="December"/>
    <s v="Q4"/>
  </r>
  <r>
    <n v="5364"/>
    <x v="2667"/>
    <x v="723"/>
    <d v="2017-01-02T00:00:00"/>
    <s v="Standard Class"/>
    <s v="CD-11920"/>
    <x v="303"/>
    <x v="0"/>
    <s v="United States"/>
    <s v="Wichita"/>
    <s v="Kansas"/>
    <n v="67212"/>
    <x v="2"/>
    <s v="OFF-AP-10001293"/>
    <x v="1"/>
    <s v="Appliances"/>
    <s v="Belkin 8 Outlet Surge Protector"/>
    <x v="3314"/>
    <n v="2"/>
    <n v="0"/>
    <n v="22.948799999999999"/>
    <n v="4"/>
    <n v="28.000000000000004"/>
    <n v="2016"/>
    <s v="December"/>
    <s v="Q4"/>
  </r>
  <r>
    <n v="5365"/>
    <x v="2668"/>
    <x v="1039"/>
    <d v="2014-01-21T00:00:00"/>
    <s v="Second Class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x v="2038"/>
    <n v="4"/>
    <n v="0.2"/>
    <n v="6.4863999999999997"/>
    <n v="3"/>
    <n v="10"/>
    <n v="2014"/>
    <s v="January"/>
    <s v="Q1"/>
  </r>
  <r>
    <n v="5366"/>
    <x v="2669"/>
    <x v="73"/>
    <d v="2016-11-24T00:00:00"/>
    <s v="Standard Class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x v="3781"/>
    <n v="1"/>
    <n v="0.2"/>
    <n v="13.2293"/>
    <n v="4"/>
    <n v="8.75"/>
    <n v="2016"/>
    <s v="November"/>
    <s v="Q4"/>
  </r>
  <r>
    <n v="5367"/>
    <x v="2670"/>
    <x v="193"/>
    <d v="2017-06-15T00:00:00"/>
    <s v="Standard Class"/>
    <s v="BD-11320"/>
    <x v="217"/>
    <x v="0"/>
    <s v="United States"/>
    <s v="Seattle"/>
    <s v="Washington"/>
    <n v="98103"/>
    <x v="1"/>
    <s v="TEC-PH-10002923"/>
    <x v="2"/>
    <s v="Phones"/>
    <s v="Logitech B530 USB Headset - headset - Full size, Binaural"/>
    <x v="2495"/>
    <n v="3"/>
    <n v="0.2"/>
    <n v="7.7679"/>
    <n v="5"/>
    <n v="8.75"/>
    <n v="2017"/>
    <s v="June"/>
    <s v="Q2"/>
  </r>
  <r>
    <n v="5368"/>
    <x v="2670"/>
    <x v="193"/>
    <d v="2017-06-15T00:00:00"/>
    <s v="Standard Class"/>
    <s v="BD-11320"/>
    <x v="217"/>
    <x v="0"/>
    <s v="United States"/>
    <s v="Seattle"/>
    <s v="Washington"/>
    <n v="98103"/>
    <x v="1"/>
    <s v="OFF-LA-10004689"/>
    <x v="1"/>
    <s v="Labels"/>
    <s v="Avery 512"/>
    <x v="1049"/>
    <n v="4"/>
    <n v="0"/>
    <n v="5.4332000000000003"/>
    <n v="5"/>
    <n v="47"/>
    <n v="2017"/>
    <s v="June"/>
    <s v="Q2"/>
  </r>
  <r>
    <n v="5369"/>
    <x v="2670"/>
    <x v="193"/>
    <d v="2017-06-15T00:00:00"/>
    <s v="Standard Class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x v="3782"/>
    <n v="1"/>
    <n v="0"/>
    <n v="3.895"/>
    <n v="5"/>
    <n v="25"/>
    <n v="2017"/>
    <s v="June"/>
    <s v="Q2"/>
  </r>
  <r>
    <n v="5370"/>
    <x v="2671"/>
    <x v="18"/>
    <d v="2017-09-13T00:00:00"/>
    <s v="First Class"/>
    <s v="KH-16630"/>
    <x v="175"/>
    <x v="1"/>
    <s v="United States"/>
    <s v="Akron"/>
    <s v="Ohio"/>
    <n v="44312"/>
    <x v="3"/>
    <s v="OFF-PA-10003302"/>
    <x v="1"/>
    <s v="Paper"/>
    <s v="Xerox 1906"/>
    <x v="629"/>
    <n v="3"/>
    <n v="0.2"/>
    <n v="28.706399999999999"/>
    <n v="3"/>
    <n v="33.75"/>
    <n v="2017"/>
    <s v="September"/>
    <s v="Q3"/>
  </r>
  <r>
    <n v="5371"/>
    <x v="2672"/>
    <x v="798"/>
    <d v="2017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x v="2887"/>
    <n v="2"/>
    <n v="0"/>
    <n v="71.229600000000005"/>
    <n v="4"/>
    <n v="26.000000000000007"/>
    <n v="2017"/>
    <s v="April"/>
    <s v="Q2"/>
  </r>
  <r>
    <n v="5372"/>
    <x v="2672"/>
    <x v="798"/>
    <d v="2017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x v="3783"/>
    <n v="3"/>
    <n v="0"/>
    <n v="79.793999999999997"/>
    <n v="4"/>
    <n v="26"/>
    <n v="2017"/>
    <s v="April"/>
    <s v="Q2"/>
  </r>
  <r>
    <n v="5373"/>
    <x v="2673"/>
    <x v="1040"/>
    <d v="2015-10-30T00:00:00"/>
    <s v="Standard Class"/>
    <s v="AG-10495"/>
    <x v="122"/>
    <x v="1"/>
    <s v="United States"/>
    <s v="Houston"/>
    <s v="Texas"/>
    <n v="77041"/>
    <x v="2"/>
    <s v="OFF-PA-10003177"/>
    <x v="1"/>
    <s v="Paper"/>
    <s v="Xerox 1999"/>
    <x v="12"/>
    <n v="3"/>
    <n v="0.2"/>
    <n v="5.4432"/>
    <n v="6"/>
    <n v="35"/>
    <n v="2015"/>
    <s v="October"/>
    <s v="Q4"/>
  </r>
  <r>
    <n v="5374"/>
    <x v="2673"/>
    <x v="1040"/>
    <d v="2015-10-30T00:00:00"/>
    <s v="Standard Class"/>
    <s v="AG-10495"/>
    <x v="122"/>
    <x v="1"/>
    <s v="United States"/>
    <s v="Houston"/>
    <s v="Texas"/>
    <n v="77041"/>
    <x v="2"/>
    <s v="FUR-TA-10002607"/>
    <x v="0"/>
    <s v="Tables"/>
    <s v="KI Conference Tables"/>
    <x v="3784"/>
    <n v="7"/>
    <n v="0.3"/>
    <n v="-69.472200000000001"/>
    <n v="6"/>
    <n v="-20"/>
    <n v="2015"/>
    <s v="October"/>
    <s v="Q4"/>
  </r>
  <r>
    <n v="5375"/>
    <x v="2673"/>
    <x v="1040"/>
    <d v="2015-10-30T00:00:00"/>
    <s v="Standard Class"/>
    <s v="AG-10495"/>
    <x v="122"/>
    <x v="1"/>
    <s v="United States"/>
    <s v="Houston"/>
    <s v="Texas"/>
    <n v="77041"/>
    <x v="2"/>
    <s v="OFF-PA-10001166"/>
    <x v="1"/>
    <s v="Paper"/>
    <s v="Xerox 2"/>
    <x v="559"/>
    <n v="2"/>
    <n v="0.2"/>
    <n v="3.6288"/>
    <n v="6"/>
    <n v="35"/>
    <n v="2015"/>
    <s v="October"/>
    <s v="Q4"/>
  </r>
  <r>
    <n v="5376"/>
    <x v="2674"/>
    <x v="837"/>
    <d v="2017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x v="1524"/>
    <n v="6"/>
    <n v="0"/>
    <n v="9.8160000000000007"/>
    <n v="4"/>
    <n v="10"/>
    <n v="2017"/>
    <s v="May"/>
    <s v="Q2"/>
  </r>
  <r>
    <n v="5377"/>
    <x v="2674"/>
    <x v="837"/>
    <d v="2017-05-31T00:00:00"/>
    <s v="Standard Class"/>
    <s v="RP-19855"/>
    <x v="532"/>
    <x v="1"/>
    <s v="United States"/>
    <s v="Seattle"/>
    <s v="Washington"/>
    <n v="98103"/>
    <x v="1"/>
    <s v="OFF-AR-10004062"/>
    <x v="1"/>
    <s v="Art"/>
    <s v="Staples in misc. colors"/>
    <x v="966"/>
    <n v="3"/>
    <n v="0"/>
    <n v="7.86"/>
    <n v="4"/>
    <n v="25"/>
    <n v="2017"/>
    <s v="May"/>
    <s v="Q2"/>
  </r>
  <r>
    <n v="5378"/>
    <x v="2675"/>
    <x v="29"/>
    <d v="2014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x v="3785"/>
    <n v="7"/>
    <n v="0.2"/>
    <n v="117.6147"/>
    <n v="2"/>
    <n v="33.75"/>
    <n v="2014"/>
    <s v="December"/>
    <s v="Q4"/>
  </r>
  <r>
    <n v="5379"/>
    <x v="2675"/>
    <x v="29"/>
    <d v="2014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/Drawer"/>
    <x v="3786"/>
    <n v="4"/>
    <n v="0.2"/>
    <n v="-30.2288"/>
    <n v="2"/>
    <n v="-17.5"/>
    <n v="2014"/>
    <s v="December"/>
    <s v="Q4"/>
  </r>
  <r>
    <n v="5380"/>
    <x v="2676"/>
    <x v="1041"/>
    <d v="2016-08-18T00:00:00"/>
    <s v="Standard Class"/>
    <s v="JM-15580"/>
    <x v="758"/>
    <x v="0"/>
    <s v="United States"/>
    <s v="Los Angeles"/>
    <s v="California"/>
    <n v="90045"/>
    <x v="1"/>
    <s v="OFF-PA-10000551"/>
    <x v="1"/>
    <s v="Paper"/>
    <s v="Array Memo Cubes"/>
    <x v="3787"/>
    <n v="3"/>
    <n v="0"/>
    <n v="7.6146000000000003"/>
    <n v="4"/>
    <n v="49.000000000000007"/>
    <n v="2016"/>
    <s v="August"/>
    <s v="Q3"/>
  </r>
  <r>
    <n v="5381"/>
    <x v="2676"/>
    <x v="1041"/>
    <d v="2016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x v="3788"/>
    <n v="6"/>
    <n v="0.2"/>
    <n v="35.623800000000003"/>
    <n v="4"/>
    <n v="33.75"/>
    <n v="2016"/>
    <s v="August"/>
    <s v="Q3"/>
  </r>
  <r>
    <n v="5382"/>
    <x v="2677"/>
    <x v="64"/>
    <d v="2016-09-07T00:00:00"/>
    <s v="Second Class"/>
    <s v="DM-13525"/>
    <x v="760"/>
    <x v="1"/>
    <s v="United States"/>
    <s v="Houston"/>
    <s v="Texas"/>
    <n v="77070"/>
    <x v="2"/>
    <s v="OFF-PA-10001870"/>
    <x v="1"/>
    <s v="Paper"/>
    <s v="Xerox 202"/>
    <x v="233"/>
    <n v="5"/>
    <n v="0.2"/>
    <n v="9.0719999999999992"/>
    <n v="2"/>
    <n v="34.999999999999993"/>
    <n v="2016"/>
    <s v="September"/>
    <s v="Q3"/>
  </r>
  <r>
    <n v="5383"/>
    <x v="2677"/>
    <x v="64"/>
    <d v="2016-09-07T00:00:00"/>
    <s v="Second Class"/>
    <s v="DM-13525"/>
    <x v="760"/>
    <x v="1"/>
    <s v="United States"/>
    <s v="Houston"/>
    <s v="Texas"/>
    <n v="77070"/>
    <x v="2"/>
    <s v="OFF-FA-10001843"/>
    <x v="1"/>
    <s v="Fasteners"/>
    <s v="Staples"/>
    <x v="3789"/>
    <n v="8"/>
    <n v="0.2"/>
    <n v="5.3352000000000004"/>
    <n v="2"/>
    <n v="33.75"/>
    <n v="2016"/>
    <s v="September"/>
    <s v="Q3"/>
  </r>
  <r>
    <n v="5384"/>
    <x v="2677"/>
    <x v="64"/>
    <d v="2016-09-07T00:00:00"/>
    <s v="Second Class"/>
    <s v="DM-13525"/>
    <x v="760"/>
    <x v="1"/>
    <s v="United States"/>
    <s v="Houston"/>
    <s v="Texas"/>
    <n v="77070"/>
    <x v="2"/>
    <s v="OFF-PA-10002036"/>
    <x v="1"/>
    <s v="Paper"/>
    <s v="Xerox 1930"/>
    <x v="559"/>
    <n v="2"/>
    <n v="0.2"/>
    <n v="3.7584"/>
    <n v="2"/>
    <n v="36.25"/>
    <n v="2016"/>
    <s v="September"/>
    <s v="Q3"/>
  </r>
  <r>
    <n v="5385"/>
    <x v="2678"/>
    <x v="335"/>
    <d v="2017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x v="3790"/>
    <n v="3"/>
    <n v="0.4"/>
    <n v="41.79"/>
    <n v="7"/>
    <n v="11.666666666666666"/>
    <n v="2017"/>
    <s v="June"/>
    <s v="Q2"/>
  </r>
  <r>
    <n v="5386"/>
    <x v="2678"/>
    <x v="335"/>
    <d v="2017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x v="3791"/>
    <n v="14"/>
    <n v="0.4"/>
    <n v="72.788799999999995"/>
    <n v="7"/>
    <n v="13.33333333333333"/>
    <n v="2017"/>
    <s v="June"/>
    <s v="Q2"/>
  </r>
  <r>
    <n v="5387"/>
    <x v="2679"/>
    <x v="846"/>
    <d v="2017-03-17T00:00:00"/>
    <s v="Standard Class"/>
    <s v="GA-14725"/>
    <x v="315"/>
    <x v="0"/>
    <s v="United States"/>
    <s v="Rogers"/>
    <s v="Arkansas"/>
    <n v="72756"/>
    <x v="0"/>
    <s v="OFF-BI-10000829"/>
    <x v="1"/>
    <s v="Binders"/>
    <s v="Avery Non-Stick Binders"/>
    <x v="3792"/>
    <n v="9"/>
    <n v="0"/>
    <n v="18.5886"/>
    <n v="5"/>
    <n v="46"/>
    <n v="2017"/>
    <s v="March"/>
    <s v="Q1"/>
  </r>
  <r>
    <n v="5388"/>
    <x v="2680"/>
    <x v="1042"/>
    <d v="2017-02-21T00:00:00"/>
    <s v="Second Class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x v="3793"/>
    <n v="3"/>
    <n v="0.2"/>
    <n v="10.4985"/>
    <n v="3"/>
    <n v="6.25"/>
    <n v="2017"/>
    <s v="February"/>
    <s v="Q1"/>
  </r>
  <r>
    <n v="5389"/>
    <x v="2680"/>
    <x v="1042"/>
    <d v="2017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x v="3794"/>
    <n v="3"/>
    <n v="0"/>
    <n v="47.097900000000003"/>
    <n v="3"/>
    <n v="43"/>
    <n v="2017"/>
    <s v="February"/>
    <s v="Q1"/>
  </r>
  <r>
    <n v="5390"/>
    <x v="2680"/>
    <x v="1042"/>
    <d v="2017-02-21T00:00:00"/>
    <s v="Second Class"/>
    <s v="CV-12805"/>
    <x v="51"/>
    <x v="1"/>
    <s v="United States"/>
    <s v="Los Angeles"/>
    <s v="California"/>
    <n v="90045"/>
    <x v="1"/>
    <s v="OFF-LA-10004345"/>
    <x v="1"/>
    <s v="Labels"/>
    <s v="Avery 493"/>
    <x v="759"/>
    <n v="2"/>
    <n v="0"/>
    <n v="4.8117999999999999"/>
    <n v="3"/>
    <n v="49"/>
    <n v="2017"/>
    <s v="February"/>
    <s v="Q1"/>
  </r>
  <r>
    <n v="5391"/>
    <x v="2681"/>
    <x v="468"/>
    <d v="2017-11-12T00:00:00"/>
    <s v="Second Class"/>
    <s v="NC-18535"/>
    <x v="714"/>
    <x v="1"/>
    <s v="United States"/>
    <s v="Seattle"/>
    <s v="Washington"/>
    <n v="98105"/>
    <x v="1"/>
    <s v="OFF-BI-10000088"/>
    <x v="1"/>
    <s v="Binders"/>
    <s v="GBC Imprintable Covers"/>
    <x v="3532"/>
    <n v="3"/>
    <n v="0.2"/>
    <n v="9.5526"/>
    <n v="2"/>
    <n v="36.25"/>
    <n v="2017"/>
    <s v="November"/>
    <s v="Q4"/>
  </r>
  <r>
    <n v="5392"/>
    <x v="2682"/>
    <x v="84"/>
    <d v="2014-11-25T00:00:00"/>
    <s v="Standard Class"/>
    <s v="GR-14560"/>
    <x v="744"/>
    <x v="1"/>
    <s v="United States"/>
    <s v="Wilmington"/>
    <s v="Delaware"/>
    <n v="19805"/>
    <x v="3"/>
    <s v="OFF-LA-10002787"/>
    <x v="1"/>
    <s v="Labels"/>
    <s v="Avery 480"/>
    <x v="3795"/>
    <n v="6"/>
    <n v="0"/>
    <n v="10.8"/>
    <n v="6"/>
    <n v="48.000000000000007"/>
    <n v="2014"/>
    <s v="November"/>
    <s v="Q4"/>
  </r>
  <r>
    <n v="5393"/>
    <x v="2682"/>
    <x v="84"/>
    <d v="2014-11-25T00:00:00"/>
    <s v="Standard Class"/>
    <s v="GR-14560"/>
    <x v="744"/>
    <x v="1"/>
    <s v="United States"/>
    <s v="Wilmington"/>
    <s v="Delaware"/>
    <n v="19805"/>
    <x v="3"/>
    <s v="OFF-LA-10001569"/>
    <x v="1"/>
    <s v="Labels"/>
    <s v="Avery 499"/>
    <x v="739"/>
    <n v="2"/>
    <n v="0"/>
    <n v="4.5815999999999999"/>
    <n v="6"/>
    <n v="46"/>
    <n v="2014"/>
    <s v="November"/>
    <s v="Q4"/>
  </r>
  <r>
    <n v="5394"/>
    <x v="2682"/>
    <x v="84"/>
    <d v="2014-11-25T00:00:00"/>
    <s v="Standard Class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x v="3796"/>
    <n v="7"/>
    <n v="0"/>
    <n v="102.2784"/>
    <n v="6"/>
    <n v="48"/>
    <n v="2014"/>
    <s v="November"/>
    <s v="Q4"/>
  </r>
  <r>
    <n v="5395"/>
    <x v="2682"/>
    <x v="84"/>
    <d v="2014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x v="3797"/>
    <n v="6"/>
    <n v="0"/>
    <n v="235.95240000000001"/>
    <n v="6"/>
    <n v="23"/>
    <n v="2014"/>
    <s v="November"/>
    <s v="Q4"/>
  </r>
  <r>
    <n v="5396"/>
    <x v="2683"/>
    <x v="728"/>
    <d v="2014-11-21T00:00:00"/>
    <s v="Second Class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x v="223"/>
    <n v="7"/>
    <n v="0"/>
    <n v="9.891"/>
    <n v="3"/>
    <n v="45"/>
    <n v="2014"/>
    <s v="November"/>
    <s v="Q4"/>
  </r>
  <r>
    <n v="5397"/>
    <x v="2684"/>
    <x v="446"/>
    <d v="2016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x v="1933"/>
    <n v="5"/>
    <n v="0"/>
    <n v="23.384"/>
    <n v="0"/>
    <n v="37"/>
    <n v="2016"/>
    <s v="September"/>
    <s v="Q3"/>
  </r>
  <r>
    <n v="5398"/>
    <x v="2685"/>
    <x v="73"/>
    <d v="2016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  <n v="12"/>
    <n v="0"/>
    <n v="11.31"/>
    <n v="7"/>
    <n v="29.000000000000004"/>
    <n v="2016"/>
    <s v="November"/>
    <s v="Q4"/>
  </r>
  <r>
    <n v="5399"/>
    <x v="2686"/>
    <x v="720"/>
    <d v="2016-10-02T00:00:00"/>
    <s v="Standard Class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x v="3799"/>
    <n v="3"/>
    <n v="0.7"/>
    <n v="-2.0348999999999999"/>
    <n v="5"/>
    <n v="-70"/>
    <n v="2016"/>
    <s v="September"/>
    <s v="Q3"/>
  </r>
  <r>
    <n v="5400"/>
    <x v="2687"/>
    <x v="526"/>
    <d v="2016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x v="3043"/>
    <n v="5"/>
    <n v="0.15"/>
    <n v="6.5490000000000004"/>
    <n v="5"/>
    <n v="1.1764705882352944"/>
    <n v="2016"/>
    <s v="April"/>
    <s v="Q2"/>
  </r>
  <r>
    <n v="5401"/>
    <x v="2688"/>
    <x v="296"/>
    <d v="2017-09-23T00:00:00"/>
    <s v="First Class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x v="2215"/>
    <n v="2"/>
    <n v="0"/>
    <n v="15.1158"/>
    <n v="2"/>
    <n v="21"/>
    <n v="2017"/>
    <s v="September"/>
    <s v="Q3"/>
  </r>
  <r>
    <n v="5402"/>
    <x v="2688"/>
    <x v="296"/>
    <d v="2017-09-23T00:00:00"/>
    <s v="First Class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x v="3800"/>
    <n v="2"/>
    <n v="0"/>
    <n v="26.3934"/>
    <n v="2"/>
    <n v="32.999999999999993"/>
    <n v="2017"/>
    <s v="September"/>
    <s v="Q3"/>
  </r>
  <r>
    <n v="5403"/>
    <x v="2689"/>
    <x v="1043"/>
    <d v="2017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x v="1063"/>
    <n v="4"/>
    <n v="0.2"/>
    <n v="7.71"/>
    <n v="5"/>
    <n v="31.25"/>
    <n v="2017"/>
    <s v="August"/>
    <s v="Q3"/>
  </r>
  <r>
    <n v="5404"/>
    <x v="2689"/>
    <x v="1043"/>
    <d v="2017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x v="3735"/>
    <n v="1"/>
    <n v="0.2"/>
    <n v="1.3104"/>
    <n v="5"/>
    <n v="35"/>
    <n v="2017"/>
    <s v="August"/>
    <s v="Q3"/>
  </r>
  <r>
    <n v="5405"/>
    <x v="2690"/>
    <x v="712"/>
    <d v="2016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s v="AT&amp;T 1070 Corded Phone"/>
    <x v="563"/>
    <n v="5"/>
    <n v="0.2"/>
    <n v="55.744999999999997"/>
    <n v="4"/>
    <n v="12.5"/>
    <n v="2016"/>
    <s v="February"/>
    <s v="Q1"/>
  </r>
  <r>
    <n v="5406"/>
    <x v="2690"/>
    <x v="712"/>
    <d v="2016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x v="341"/>
    <n v="1"/>
    <n v="0"/>
    <n v="15.220800000000001"/>
    <n v="4"/>
    <n v="42"/>
    <n v="2016"/>
    <s v="February"/>
    <s v="Q1"/>
  </r>
  <r>
    <n v="5407"/>
    <x v="2690"/>
    <x v="712"/>
    <d v="2016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x v="1381"/>
    <n v="3"/>
    <n v="0"/>
    <n v="5.0054999999999996"/>
    <n v="4"/>
    <n v="47"/>
    <n v="2016"/>
    <s v="February"/>
    <s v="Q1"/>
  </r>
  <r>
    <n v="5408"/>
    <x v="2691"/>
    <x v="166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x v="1177"/>
    <n v="4"/>
    <n v="0"/>
    <n v="40.443199999999997"/>
    <n v="6"/>
    <n v="46"/>
    <n v="2017"/>
    <s v="December"/>
    <s v="Q4"/>
  </r>
  <r>
    <n v="5409"/>
    <x v="2691"/>
    <x v="166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s v="Performers Binder/Pad Holder, Black"/>
    <x v="3801"/>
    <n v="1"/>
    <n v="0.2"/>
    <n v="8.4090000000000007"/>
    <n v="6"/>
    <n v="37.500000000000007"/>
    <n v="2017"/>
    <s v="December"/>
    <s v="Q4"/>
  </r>
  <r>
    <n v="5410"/>
    <x v="2691"/>
    <x v="166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x v="3377"/>
    <n v="3"/>
    <n v="0.2"/>
    <n v="33.93"/>
    <n v="6"/>
    <n v="37.5"/>
    <n v="2017"/>
    <s v="December"/>
    <s v="Q4"/>
  </r>
  <r>
    <n v="5411"/>
    <x v="2691"/>
    <x v="166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x v="3802"/>
    <n v="1"/>
    <n v="0"/>
    <n v="11.117599999999999"/>
    <n v="6"/>
    <n v="26"/>
    <n v="2017"/>
    <s v="December"/>
    <s v="Q4"/>
  </r>
  <r>
    <n v="5412"/>
    <x v="2692"/>
    <x v="65"/>
    <d v="2017-09-22T00:00:00"/>
    <s v="Standard Class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x v="1942"/>
    <n v="7"/>
    <n v="0.2"/>
    <n v="3.528"/>
    <n v="4"/>
    <n v="35"/>
    <n v="2017"/>
    <s v="September"/>
    <s v="Q3"/>
  </r>
  <r>
    <n v="5413"/>
    <x v="2692"/>
    <x v="65"/>
    <d v="2017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x v="3803"/>
    <n v="3"/>
    <n v="0"/>
    <n v="8.1072000000000006"/>
    <n v="4"/>
    <n v="8"/>
    <n v="2017"/>
    <s v="September"/>
    <s v="Q3"/>
  </r>
  <r>
    <n v="5414"/>
    <x v="2693"/>
    <x v="108"/>
    <d v="2016-09-14T00:00:00"/>
    <s v="First Class"/>
    <s v="TB-21625"/>
    <x v="577"/>
    <x v="0"/>
    <s v="United States"/>
    <s v="Wichita"/>
    <s v="Kansas"/>
    <n v="67212"/>
    <x v="2"/>
    <s v="TEC-PH-10003171"/>
    <x v="2"/>
    <s v="Phones"/>
    <s v="Plantronics Encore H101 Dual Earpieces Headset"/>
    <x v="3804"/>
    <n v="5"/>
    <n v="0"/>
    <n v="62.93"/>
    <n v="3"/>
    <n v="27.999999999999996"/>
    <n v="2016"/>
    <s v="September"/>
    <s v="Q3"/>
  </r>
  <r>
    <n v="5415"/>
    <x v="2694"/>
    <x v="397"/>
    <d v="2017-09-28T00:00:00"/>
    <s v="Standard Class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x v="3805"/>
    <n v="6"/>
    <n v="0.8"/>
    <n v="-197.5752"/>
    <n v="5"/>
    <n v="-270"/>
    <n v="2017"/>
    <s v="September"/>
    <s v="Q3"/>
  </r>
  <r>
    <n v="5416"/>
    <x v="2694"/>
    <x v="397"/>
    <d v="2017-09-28T00:00:00"/>
    <s v="Standard Class"/>
    <s v="LC-16870"/>
    <x v="48"/>
    <x v="0"/>
    <s v="United States"/>
    <s v="Chicago"/>
    <s v="Illinois"/>
    <n v="60653"/>
    <x v="2"/>
    <s v="OFF-PA-10004888"/>
    <x v="1"/>
    <s v="Paper"/>
    <s v="Xerox 217"/>
    <x v="557"/>
    <n v="4"/>
    <n v="0.2"/>
    <n v="7.2576000000000001"/>
    <n v="5"/>
    <n v="35"/>
    <n v="2017"/>
    <s v="September"/>
    <s v="Q3"/>
  </r>
  <r>
    <n v="5417"/>
    <x v="2694"/>
    <x v="397"/>
    <d v="2017-09-28T00:00:00"/>
    <s v="Standard Class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x v="3806"/>
    <n v="2"/>
    <n v="0.2"/>
    <n v="-8.9963999999999995"/>
    <n v="5"/>
    <n v="-22.499999999999996"/>
    <n v="2017"/>
    <s v="September"/>
    <s v="Q3"/>
  </r>
  <r>
    <n v="5418"/>
    <x v="2695"/>
    <x v="191"/>
    <d v="2014-10-08T00:00:00"/>
    <s v="Second Class"/>
    <s v="AM-10360"/>
    <x v="87"/>
    <x v="1"/>
    <s v="United States"/>
    <s v="Omaha"/>
    <s v="Nebraska"/>
    <n v="68104"/>
    <x v="2"/>
    <s v="OFF-BI-10004099"/>
    <x v="1"/>
    <s v="Binders"/>
    <s v="GBC VeloBinder Strips"/>
    <x v="2544"/>
    <n v="2"/>
    <n v="0"/>
    <n v="7.68"/>
    <n v="2"/>
    <n v="50"/>
    <n v="2014"/>
    <s v="October"/>
    <s v="Q4"/>
  </r>
  <r>
    <n v="5419"/>
    <x v="2696"/>
    <x v="924"/>
    <d v="2015-10-26T00:00:00"/>
    <s v="First Class"/>
    <s v="JE-15715"/>
    <x v="555"/>
    <x v="0"/>
    <s v="United States"/>
    <s v="Houston"/>
    <s v="Texas"/>
    <n v="77041"/>
    <x v="2"/>
    <s v="OFF-PA-10004621"/>
    <x v="1"/>
    <s v="Paper"/>
    <s v="Xerox 212"/>
    <x v="1566"/>
    <n v="7"/>
    <n v="0.2"/>
    <n v="12.700799999999999"/>
    <n v="3"/>
    <n v="35"/>
    <n v="2015"/>
    <s v="October"/>
    <s v="Q4"/>
  </r>
  <r>
    <n v="5420"/>
    <x v="2696"/>
    <x v="924"/>
    <d v="2015-10-26T00:00:00"/>
    <s v="First Class"/>
    <s v="JE-15715"/>
    <x v="555"/>
    <x v="0"/>
    <s v="United States"/>
    <s v="Houston"/>
    <s v="Texas"/>
    <n v="77041"/>
    <x v="2"/>
    <s v="TEC-PH-10002103"/>
    <x v="2"/>
    <s v="Phones"/>
    <s v="Jabra SPEAK 410"/>
    <x v="3807"/>
    <n v="2"/>
    <n v="0.2"/>
    <n v="15.038399999999999"/>
    <n v="3"/>
    <n v="10"/>
    <n v="2015"/>
    <s v="October"/>
    <s v="Q4"/>
  </r>
  <r>
    <n v="5421"/>
    <x v="2697"/>
    <x v="1044"/>
    <d v="2016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s v="LG Exalt"/>
    <x v="798"/>
    <n v="3"/>
    <n v="0.4"/>
    <n v="-60.836100000000002"/>
    <n v="2"/>
    <n v="-21.666666666666668"/>
    <n v="2016"/>
    <s v="March"/>
    <s v="Q1"/>
  </r>
  <r>
    <n v="5422"/>
    <x v="2697"/>
    <x v="1044"/>
    <d v="2016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x v="236"/>
    <n v="2"/>
    <n v="0.2"/>
    <n v="1.1994"/>
    <n v="2"/>
    <n v="3.75"/>
    <n v="2016"/>
    <s v="March"/>
    <s v="Q1"/>
  </r>
  <r>
    <n v="5423"/>
    <x v="2698"/>
    <x v="723"/>
    <d v="2017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x v="1494"/>
    <n v="3"/>
    <n v="0.2"/>
    <n v="3.9312"/>
    <n v="4"/>
    <n v="35"/>
    <n v="2016"/>
    <s v="December"/>
    <s v="Q4"/>
  </r>
  <r>
    <n v="5424"/>
    <x v="2699"/>
    <x v="132"/>
    <d v="2017-11-05T00:00:00"/>
    <s v="Second Class"/>
    <s v="PJ-18835"/>
    <x v="601"/>
    <x v="1"/>
    <s v="United States"/>
    <s v="Richmond"/>
    <s v="Kentucky"/>
    <n v="40475"/>
    <x v="0"/>
    <s v="OFF-PA-10001215"/>
    <x v="1"/>
    <s v="Paper"/>
    <s v="Xerox 1963"/>
    <x v="1579"/>
    <n v="5"/>
    <n v="0"/>
    <n v="11.88"/>
    <n v="2"/>
    <n v="45.000000000000007"/>
    <n v="2017"/>
    <s v="November"/>
    <s v="Q4"/>
  </r>
  <r>
    <n v="5425"/>
    <x v="2700"/>
    <x v="176"/>
    <d v="2017-01-26T00:00:00"/>
    <s v="Standard Class"/>
    <s v="JF-15490"/>
    <x v="223"/>
    <x v="0"/>
    <s v="United States"/>
    <s v="Waterbury"/>
    <s v="Connecticut"/>
    <n v="6708"/>
    <x v="3"/>
    <s v="OFF-AR-10001545"/>
    <x v="1"/>
    <s v="Art"/>
    <s v="Newell 326"/>
    <x v="2799"/>
    <n v="2"/>
    <n v="0"/>
    <n v="1.0207999999999999"/>
    <n v="6"/>
    <n v="28.999999999999996"/>
    <n v="2017"/>
    <s v="January"/>
    <s v="Q1"/>
  </r>
  <r>
    <n v="5426"/>
    <x v="2701"/>
    <x v="275"/>
    <d v="2016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s v="Logitech Z-906 Speaker sys - home theater - 5.1-CH"/>
    <x v="3808"/>
    <n v="5"/>
    <n v="0"/>
    <n v="659.98"/>
    <n v="3"/>
    <n v="40"/>
    <n v="2016"/>
    <s v="December"/>
    <s v="Q4"/>
  </r>
  <r>
    <n v="5427"/>
    <x v="2701"/>
    <x v="275"/>
    <d v="2016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x v="3809"/>
    <n v="6"/>
    <n v="0"/>
    <n v="51.473999999999997"/>
    <n v="3"/>
    <n v="46"/>
    <n v="2016"/>
    <s v="December"/>
    <s v="Q4"/>
  </r>
  <r>
    <n v="5428"/>
    <x v="2702"/>
    <x v="403"/>
    <d v="2016-06-14T00:00:00"/>
    <s v="Same Day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  <n v="5"/>
    <n v="0.15"/>
    <n v="35.244999999999997"/>
    <n v="0"/>
    <n v="5.8823529411764701"/>
    <n v="2016"/>
    <s v="June"/>
    <s v="Q2"/>
  </r>
  <r>
    <n v="5429"/>
    <x v="2703"/>
    <x v="476"/>
    <d v="2016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x v="2028"/>
    <n v="3"/>
    <n v="0"/>
    <n v="12.097799999999999"/>
    <n v="2"/>
    <n v="26"/>
    <n v="2016"/>
    <s v="September"/>
    <s v="Q3"/>
  </r>
  <r>
    <n v="5430"/>
    <x v="2704"/>
    <x v="742"/>
    <d v="2014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x v="236"/>
    <n v="2"/>
    <n v="0.2"/>
    <n v="1.9990000000000001"/>
    <n v="2"/>
    <n v="6.25"/>
    <n v="2014"/>
    <s v="September"/>
    <s v="Q3"/>
  </r>
  <r>
    <n v="5431"/>
    <x v="2705"/>
    <x v="208"/>
    <d v="2017-10-25T00:00:00"/>
    <s v="Standard Class"/>
    <s v="FC-14245"/>
    <x v="763"/>
    <x v="2"/>
    <s v="United States"/>
    <s v="Lakewood"/>
    <s v="Ohio"/>
    <n v="44107"/>
    <x v="3"/>
    <s v="OFF-AP-10000938"/>
    <x v="1"/>
    <s v="Appliances"/>
    <s v="Avanti 1.7 Cu. Ft. Refrigerator"/>
    <x v="224"/>
    <n v="2"/>
    <n v="0.2"/>
    <n v="16.1568"/>
    <n v="4"/>
    <n v="10"/>
    <n v="2017"/>
    <s v="October"/>
    <s v="Q4"/>
  </r>
  <r>
    <n v="5432"/>
    <x v="2705"/>
    <x v="208"/>
    <d v="2017-10-25T00:00:00"/>
    <s v="Standard Class"/>
    <s v="FC-14245"/>
    <x v="763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  <n v="1"/>
    <n v="0.2"/>
    <n v="1.3715999999999999"/>
    <n v="4"/>
    <n v="33.75"/>
    <n v="2017"/>
    <s v="October"/>
    <s v="Q4"/>
  </r>
  <r>
    <n v="5433"/>
    <x v="2705"/>
    <x v="208"/>
    <d v="2017-10-25T00:00:00"/>
    <s v="Standard Class"/>
    <s v="FC-14245"/>
    <x v="763"/>
    <x v="2"/>
    <s v="United States"/>
    <s v="Lakewood"/>
    <s v="Ohio"/>
    <n v="44107"/>
    <x v="3"/>
    <s v="OFF-BI-10002799"/>
    <x v="1"/>
    <s v="Binders"/>
    <s v="SlimView Poly Binder, 3/8&quot;"/>
    <x v="3812"/>
    <n v="4"/>
    <n v="0.7"/>
    <n v="-4.9728000000000003"/>
    <n v="4"/>
    <n v="-80"/>
    <n v="2017"/>
    <s v="October"/>
    <s v="Q4"/>
  </r>
  <r>
    <n v="5434"/>
    <x v="2706"/>
    <x v="1016"/>
    <d v="2017-04-29T00:00:00"/>
    <s v="Standard Class"/>
    <s v="LH-16750"/>
    <x v="405"/>
    <x v="0"/>
    <s v="United States"/>
    <s v="Chandler"/>
    <s v="Arizona"/>
    <n v="85224"/>
    <x v="1"/>
    <s v="OFF-AR-10000246"/>
    <x v="1"/>
    <s v="Art"/>
    <s v="Newell 318"/>
    <x v="3813"/>
    <n v="4"/>
    <n v="0.2"/>
    <n v="0.66720000000000002"/>
    <n v="4"/>
    <n v="7.5"/>
    <n v="2017"/>
    <s v="April"/>
    <s v="Q2"/>
  </r>
  <r>
    <n v="5435"/>
    <x v="2707"/>
    <x v="324"/>
    <d v="2015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  <n v="5"/>
    <n v="0"/>
    <n v="459.39600000000002"/>
    <n v="5"/>
    <n v="28.000000000000004"/>
    <n v="2015"/>
    <s v="October"/>
    <s v="Q4"/>
  </r>
  <r>
    <n v="5436"/>
    <x v="2707"/>
    <x v="324"/>
    <d v="2015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x v="3815"/>
    <n v="3"/>
    <n v="0"/>
    <n v="97.2"/>
    <n v="5"/>
    <n v="36"/>
    <n v="2015"/>
    <s v="October"/>
    <s v="Q4"/>
  </r>
  <r>
    <n v="5437"/>
    <x v="2708"/>
    <x v="260"/>
    <d v="2014-07-08T00:00:00"/>
    <s v="First Class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x v="3816"/>
    <n v="2"/>
    <n v="0.2"/>
    <n v="5.3680000000000003"/>
    <n v="3"/>
    <n v="27.500000000000004"/>
    <n v="2014"/>
    <s v="July"/>
    <s v="Q3"/>
  </r>
  <r>
    <n v="5438"/>
    <x v="2708"/>
    <x v="260"/>
    <d v="2014-07-08T00:00:00"/>
    <s v="First Class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x v="3817"/>
    <n v="5"/>
    <n v="0.7"/>
    <n v="-6.867"/>
    <n v="3"/>
    <n v="-70"/>
    <n v="2014"/>
    <s v="July"/>
    <s v="Q3"/>
  </r>
  <r>
    <n v="5439"/>
    <x v="2708"/>
    <x v="260"/>
    <d v="2014-07-08T00:00:00"/>
    <s v="First Class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x v="3818"/>
    <n v="3"/>
    <n v="0.2"/>
    <n v="15.991199999999999"/>
    <n v="3"/>
    <n v="7.5"/>
    <n v="2014"/>
    <s v="July"/>
    <s v="Q3"/>
  </r>
  <r>
    <n v="5440"/>
    <x v="2709"/>
    <x v="958"/>
    <d v="2016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x v="3819"/>
    <n v="2"/>
    <n v="0.2"/>
    <n v="183.995"/>
    <n v="5"/>
    <n v="31.25"/>
    <n v="2016"/>
    <s v="April"/>
    <s v="Q2"/>
  </r>
  <r>
    <n v="5441"/>
    <x v="2710"/>
    <x v="38"/>
    <d v="2017-11-18T00:00:00"/>
    <s v="Second Class"/>
    <s v="TC-21295"/>
    <x v="646"/>
    <x v="0"/>
    <s v="United States"/>
    <s v="Jupiter"/>
    <s v="Florida"/>
    <n v="33458"/>
    <x v="0"/>
    <s v="OFF-AR-10002335"/>
    <x v="1"/>
    <s v="Art"/>
    <s v="DIXON Oriole Pencils"/>
    <x v="3820"/>
    <n v="1"/>
    <n v="0.2"/>
    <n v="0.15479999999999999"/>
    <n v="5"/>
    <n v="7.5"/>
    <n v="2017"/>
    <s v="November"/>
    <s v="Q4"/>
  </r>
  <r>
    <n v="5442"/>
    <x v="2711"/>
    <x v="428"/>
    <d v="2017-09-13T00:00:00"/>
    <s v="Standard Class"/>
    <s v="AI-10855"/>
    <x v="482"/>
    <x v="0"/>
    <s v="United States"/>
    <s v="Glendale"/>
    <s v="Arizona"/>
    <n v="85301"/>
    <x v="1"/>
    <s v="OFF-PA-10000859"/>
    <x v="1"/>
    <s v="Paper"/>
    <s v="Unpadded Memo Slips"/>
    <x v="2850"/>
    <n v="2"/>
    <n v="0.2"/>
    <n v="2.3879999999999999"/>
    <n v="4"/>
    <n v="37.499999999999993"/>
    <n v="2017"/>
    <s v="September"/>
    <s v="Q3"/>
  </r>
  <r>
    <n v="5443"/>
    <x v="2712"/>
    <x v="786"/>
    <d v="2015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x v="914"/>
    <n v="1"/>
    <n v="0"/>
    <n v="36.851999999999997"/>
    <n v="6"/>
    <n v="37"/>
    <n v="2015"/>
    <s v="April"/>
    <s v="Q2"/>
  </r>
  <r>
    <n v="5444"/>
    <x v="2712"/>
    <x v="786"/>
    <d v="2015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x v="3821"/>
    <n v="13"/>
    <n v="0.2"/>
    <n v="21.024899999999999"/>
    <n v="6"/>
    <n v="33.75"/>
    <n v="2015"/>
    <s v="April"/>
    <s v="Q2"/>
  </r>
  <r>
    <n v="5445"/>
    <x v="2712"/>
    <x v="786"/>
    <d v="2015-04-23T00:00:00"/>
    <s v="Standard Class"/>
    <s v="JM-15535"/>
    <x v="341"/>
    <x v="0"/>
    <s v="United States"/>
    <s v="New York City"/>
    <s v="New York"/>
    <n v="10035"/>
    <x v="3"/>
    <s v="OFF-AR-10000614"/>
    <x v="1"/>
    <s v="Art"/>
    <s v="Barrel Sharpener"/>
    <x v="3822"/>
    <n v="3"/>
    <n v="0"/>
    <n v="2.7846000000000002"/>
    <n v="6"/>
    <n v="26"/>
    <n v="2015"/>
    <s v="April"/>
    <s v="Q2"/>
  </r>
  <r>
    <n v="5446"/>
    <x v="2713"/>
    <x v="197"/>
    <d v="2016-07-29T00:00:00"/>
    <s v="Standard Class"/>
    <s v="BE-11335"/>
    <x v="336"/>
    <x v="2"/>
    <s v="United States"/>
    <s v="Houston"/>
    <s v="Texas"/>
    <n v="77041"/>
    <x v="2"/>
    <s v="OFF-EN-10003040"/>
    <x v="1"/>
    <s v="Envelopes"/>
    <s v="Quality Park Security Envelopes"/>
    <x v="3823"/>
    <n v="1"/>
    <n v="0.2"/>
    <n v="7.0659000000000001"/>
    <n v="4"/>
    <n v="33.75"/>
    <n v="2016"/>
    <s v="July"/>
    <s v="Q3"/>
  </r>
  <r>
    <n v="5447"/>
    <x v="2714"/>
    <x v="370"/>
    <d v="2016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x v="3824"/>
    <n v="6"/>
    <n v="0"/>
    <n v="8.25"/>
    <n v="5"/>
    <n v="25"/>
    <n v="2016"/>
    <s v="August"/>
    <s v="Q3"/>
  </r>
  <r>
    <n v="5448"/>
    <x v="2714"/>
    <x v="370"/>
    <d v="2016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x v="2857"/>
    <n v="5"/>
    <n v="0"/>
    <n v="87.482500000000002"/>
    <n v="5"/>
    <n v="35"/>
    <n v="2016"/>
    <s v="August"/>
    <s v="Q3"/>
  </r>
  <r>
    <n v="5449"/>
    <x v="2715"/>
    <x v="171"/>
    <d v="2014-09-19T00:00:00"/>
    <s v="Standard Class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x v="3825"/>
    <n v="3"/>
    <n v="0"/>
    <n v="7.1585999999999999"/>
    <n v="7"/>
    <n v="2"/>
    <n v="2014"/>
    <s v="September"/>
    <s v="Q3"/>
  </r>
  <r>
    <n v="5450"/>
    <x v="2715"/>
    <x v="171"/>
    <d v="2014-09-19T00:00:00"/>
    <s v="Standard Class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x v="3826"/>
    <n v="5"/>
    <n v="0"/>
    <n v="10.906000000000001"/>
    <n v="7"/>
    <n v="19"/>
    <n v="2014"/>
    <s v="September"/>
    <s v="Q3"/>
  </r>
  <r>
    <n v="5451"/>
    <x v="2715"/>
    <x v="171"/>
    <d v="2014-09-19T00:00:00"/>
    <s v="Standard Class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x v="3827"/>
    <n v="2"/>
    <n v="0"/>
    <n v="149.38200000000001"/>
    <n v="7"/>
    <n v="45.000000000000007"/>
    <n v="2014"/>
    <s v="September"/>
    <s v="Q3"/>
  </r>
  <r>
    <n v="5452"/>
    <x v="2715"/>
    <x v="171"/>
    <d v="2014-09-19T00:00:00"/>
    <s v="Standard Class"/>
    <s v="TA-21385"/>
    <x v="638"/>
    <x v="2"/>
    <s v="United States"/>
    <s v="Olathe"/>
    <s v="Kansas"/>
    <n v="66062"/>
    <x v="2"/>
    <s v="FUR-FU-10003464"/>
    <x v="0"/>
    <s v="Furnishings"/>
    <s v="Seth Thomas 8 1/2&quot; Cubicle Clock"/>
    <x v="1090"/>
    <n v="2"/>
    <n v="0"/>
    <n v="12.979200000000001"/>
    <n v="7"/>
    <n v="32"/>
    <n v="2014"/>
    <s v="September"/>
    <s v="Q3"/>
  </r>
  <r>
    <n v="5453"/>
    <x v="2716"/>
    <x v="405"/>
    <d v="2016-07-29T00:00:00"/>
    <s v="Standard Class"/>
    <s v="KN-16705"/>
    <x v="607"/>
    <x v="2"/>
    <s v="United States"/>
    <s v="Sparks"/>
    <s v="Nevada"/>
    <n v="89431"/>
    <x v="1"/>
    <s v="OFF-SU-10004261"/>
    <x v="1"/>
    <s v="Supplies"/>
    <s v="Fiskars 8&quot; Scissors, 2/Pack"/>
    <x v="3828"/>
    <n v="5"/>
    <n v="0"/>
    <n v="24.998000000000001"/>
    <n v="7"/>
    <n v="28.999999999999996"/>
    <n v="2016"/>
    <s v="July"/>
    <s v="Q3"/>
  </r>
  <r>
    <n v="5454"/>
    <x v="2717"/>
    <x v="240"/>
    <d v="2017-05-23T00:00:00"/>
    <s v="Standard Class"/>
    <s v="PJ-18835"/>
    <x v="601"/>
    <x v="1"/>
    <s v="United States"/>
    <s v="Rockford"/>
    <s v="Illinois"/>
    <n v="61107"/>
    <x v="2"/>
    <s v="OFF-PA-10004733"/>
    <x v="1"/>
    <s v="Paper"/>
    <s v="Things To Do Today Spiral Book"/>
    <x v="3829"/>
    <n v="6"/>
    <n v="0.2"/>
    <n v="13.780799999999999"/>
    <n v="4"/>
    <n v="36.25"/>
    <n v="2017"/>
    <s v="May"/>
    <s v="Q2"/>
  </r>
  <r>
    <n v="5455"/>
    <x v="2718"/>
    <x v="1045"/>
    <d v="2017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x v="3830"/>
    <n v="1"/>
    <n v="0.2"/>
    <n v="0.73360000000000003"/>
    <n v="4"/>
    <n v="8.75"/>
    <n v="2017"/>
    <s v="April"/>
    <s v="Q2"/>
  </r>
  <r>
    <n v="5456"/>
    <x v="2718"/>
    <x v="1045"/>
    <d v="2017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s v="Newell 341"/>
    <x v="1297"/>
    <n v="2"/>
    <n v="0.2"/>
    <n v="0.77039999999999997"/>
    <n v="4"/>
    <n v="11.25"/>
    <n v="2017"/>
    <s v="April"/>
    <s v="Q2"/>
  </r>
  <r>
    <n v="5457"/>
    <x v="2719"/>
    <x v="614"/>
    <d v="2018-01-02T00:00:00"/>
    <s v="Standard Class"/>
    <s v="BS-11755"/>
    <x v="94"/>
    <x v="0"/>
    <s v="United States"/>
    <s v="Edmonds"/>
    <s v="Washington"/>
    <n v="98026"/>
    <x v="1"/>
    <s v="OFF-FA-10000089"/>
    <x v="1"/>
    <s v="Fasteners"/>
    <s v="Acco Glide Clips"/>
    <x v="3831"/>
    <n v="5"/>
    <n v="0"/>
    <n v="9.6039999999999992"/>
    <n v="4"/>
    <n v="48.999999999999993"/>
    <n v="2017"/>
    <s v="December"/>
    <s v="Q4"/>
  </r>
  <r>
    <n v="5458"/>
    <x v="2719"/>
    <x v="614"/>
    <d v="2018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x v="3658"/>
    <n v="2"/>
    <n v="0"/>
    <n v="20.538"/>
    <n v="4"/>
    <n v="30.000000000000004"/>
    <n v="2017"/>
    <s v="December"/>
    <s v="Q4"/>
  </r>
  <r>
    <n v="5459"/>
    <x v="2720"/>
    <x v="507"/>
    <d v="2017-09-06T00:00:00"/>
    <s v="Second Class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x v="3832"/>
    <n v="6"/>
    <n v="0.2"/>
    <n v="4.3368000000000002"/>
    <n v="2"/>
    <n v="32.5"/>
    <n v="2017"/>
    <s v="September"/>
    <s v="Q3"/>
  </r>
  <r>
    <n v="5460"/>
    <x v="2720"/>
    <x v="507"/>
    <d v="2017-09-06T00:00:00"/>
    <s v="Second Class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x v="3833"/>
    <n v="8"/>
    <n v="0.2"/>
    <n v="92.391999999999996"/>
    <n v="2"/>
    <n v="6.25"/>
    <n v="2017"/>
    <s v="September"/>
    <s v="Q3"/>
  </r>
  <r>
    <n v="5461"/>
    <x v="2721"/>
    <x v="9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x v="3834"/>
    <n v="1"/>
    <n v="0.2"/>
    <n v="-3.8645999999999998"/>
    <n v="4"/>
    <n v="-23.75"/>
    <n v="2014"/>
    <s v="March"/>
    <s v="Q1"/>
  </r>
  <r>
    <n v="5462"/>
    <x v="2722"/>
    <x v="394"/>
    <d v="2017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x v="354"/>
    <n v="3"/>
    <n v="0"/>
    <n v="4.4352"/>
    <n v="6"/>
    <n v="48"/>
    <n v="2017"/>
    <s v="September"/>
    <s v="Q3"/>
  </r>
  <r>
    <n v="5463"/>
    <x v="2723"/>
    <x v="1046"/>
    <d v="2014-01-20T00:00:00"/>
    <s v="First Class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x v="3773"/>
    <n v="10"/>
    <n v="0.7"/>
    <n v="-23.716000000000001"/>
    <n v="1"/>
    <n v="-73.333333333333329"/>
    <n v="2014"/>
    <s v="January"/>
    <s v="Q1"/>
  </r>
  <r>
    <n v="5464"/>
    <x v="2723"/>
    <x v="1046"/>
    <d v="2014-01-20T00:00:00"/>
    <s v="First Class"/>
    <s v="TS-21340"/>
    <x v="358"/>
    <x v="0"/>
    <s v="United States"/>
    <s v="Scottsdale"/>
    <s v="Arizona"/>
    <n v="85254"/>
    <x v="1"/>
    <s v="OFF-PA-10000659"/>
    <x v="1"/>
    <s v="Paper"/>
    <s v="TOPS Carbonless Receipt Book, Four 2-3/4 x 7-1/4 Money Receipts per Page"/>
    <x v="3835"/>
    <n v="4"/>
    <n v="0.2"/>
    <n v="19.622399999999999"/>
    <n v="1"/>
    <n v="35"/>
    <n v="2014"/>
    <s v="January"/>
    <s v="Q1"/>
  </r>
  <r>
    <n v="5465"/>
    <x v="2723"/>
    <x v="1046"/>
    <d v="2014-01-20T00:00:00"/>
    <s v="First Class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x v="3836"/>
    <n v="5"/>
    <n v="0.2"/>
    <n v="36.692999999999998"/>
    <n v="1"/>
    <n v="33.75"/>
    <n v="2014"/>
    <s v="January"/>
    <s v="Q1"/>
  </r>
  <r>
    <n v="5466"/>
    <x v="2723"/>
    <x v="1046"/>
    <d v="2014-01-20T00:00:00"/>
    <s v="First Class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x v="3837"/>
    <n v="5"/>
    <n v="0.7"/>
    <n v="-320.59699999999998"/>
    <n v="1"/>
    <n v="-176.66666666666666"/>
    <n v="2014"/>
    <s v="January"/>
    <s v="Q1"/>
  </r>
  <r>
    <n v="5467"/>
    <x v="2724"/>
    <x v="1047"/>
    <d v="2014-02-19T00:00:00"/>
    <s v="Second Class"/>
    <s v="ST-20530"/>
    <x v="461"/>
    <x v="0"/>
    <s v="United States"/>
    <s v="Houston"/>
    <s v="Texas"/>
    <n v="77095"/>
    <x v="2"/>
    <s v="OFF-PA-10000466"/>
    <x v="1"/>
    <s v="Paper"/>
    <s v="Memo Book, 100 Message Capacity, 5 3/8” x 11”"/>
    <x v="3838"/>
    <n v="3"/>
    <n v="0.2"/>
    <n v="6.0659999999999998"/>
    <n v="5"/>
    <n v="37.5"/>
    <n v="2014"/>
    <s v="February"/>
    <s v="Q1"/>
  </r>
  <r>
    <n v="5468"/>
    <x v="2725"/>
    <x v="632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x v="1888"/>
    <n v="3"/>
    <n v="0.2"/>
    <n v="13.7646"/>
    <n v="5"/>
    <n v="11.249999999999998"/>
    <n v="2016"/>
    <s v="June"/>
    <s v="Q2"/>
  </r>
  <r>
    <n v="5469"/>
    <x v="2726"/>
    <x v="467"/>
    <d v="2014-09-27T00:00:00"/>
    <s v="First Class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x v="2239"/>
    <n v="3"/>
    <n v="0.2"/>
    <n v="73.194000000000003"/>
    <n v="1"/>
    <n v="12.5"/>
    <n v="2014"/>
    <s v="September"/>
    <s v="Q3"/>
  </r>
  <r>
    <n v="5470"/>
    <x v="2726"/>
    <x v="467"/>
    <d v="2014-09-27T00:00:00"/>
    <s v="First Class"/>
    <s v="KF-16285"/>
    <x v="580"/>
    <x v="2"/>
    <s v="United States"/>
    <s v="San Diego"/>
    <s v="California"/>
    <n v="92105"/>
    <x v="1"/>
    <s v="OFF-PA-10004888"/>
    <x v="1"/>
    <s v="Paper"/>
    <s v="Xerox 217"/>
    <x v="537"/>
    <n v="3"/>
    <n v="0"/>
    <n v="9.3312000000000008"/>
    <n v="1"/>
    <n v="48.000000000000007"/>
    <n v="2014"/>
    <s v="September"/>
    <s v="Q3"/>
  </r>
  <r>
    <n v="5471"/>
    <x v="2727"/>
    <x v="198"/>
    <d v="2016-06-04T00:00:00"/>
    <s v="Standard Class"/>
    <s v="JM-16195"/>
    <x v="594"/>
    <x v="0"/>
    <s v="United States"/>
    <s v="Hamilton"/>
    <s v="Ohio"/>
    <n v="45011"/>
    <x v="3"/>
    <s v="OFF-AP-10003842"/>
    <x v="1"/>
    <s v="Appliances"/>
    <s v="Euro-Pro Shark Turbo Vacuum"/>
    <x v="1832"/>
    <n v="5"/>
    <n v="0.2"/>
    <n v="9.2940000000000005"/>
    <n v="5"/>
    <n v="7.5"/>
    <n v="2016"/>
    <s v="May"/>
    <s v="Q2"/>
  </r>
  <r>
    <n v="5472"/>
    <x v="2728"/>
    <x v="484"/>
    <d v="2017-12-23T00:00:00"/>
    <s v="Standard Class"/>
    <s v="TS-21505"/>
    <x v="700"/>
    <x v="0"/>
    <s v="United States"/>
    <s v="Parker"/>
    <s v="Colorado"/>
    <n v="80134"/>
    <x v="1"/>
    <s v="FUR-FU-10000320"/>
    <x v="0"/>
    <s v="Furnishings"/>
    <s v="OIC Stacking Trays"/>
    <x v="518"/>
    <n v="5"/>
    <n v="0.2"/>
    <n v="4.008"/>
    <n v="4"/>
    <n v="30"/>
    <n v="2017"/>
    <s v="December"/>
    <s v="Q4"/>
  </r>
  <r>
    <n v="5473"/>
    <x v="2728"/>
    <x v="484"/>
    <d v="2017-12-23T00:00:00"/>
    <s v="Standard Class"/>
    <s v="TS-21505"/>
    <x v="700"/>
    <x v="0"/>
    <s v="United States"/>
    <s v="Parker"/>
    <s v="Colorado"/>
    <n v="80134"/>
    <x v="1"/>
    <s v="OFF-ST-10002554"/>
    <x v="1"/>
    <s v="Storage"/>
    <s v="Tennsco Industrial Shelving"/>
    <x v="1592"/>
    <n v="2"/>
    <n v="0.2"/>
    <n v="-17.607600000000001"/>
    <n v="4"/>
    <n v="-22.5"/>
    <n v="2017"/>
    <s v="December"/>
    <s v="Q4"/>
  </r>
  <r>
    <n v="5474"/>
    <x v="2728"/>
    <x v="484"/>
    <d v="2017-12-23T00:00:00"/>
    <s v="Standard Class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x v="3839"/>
    <n v="7"/>
    <n v="0.7"/>
    <n v="-183.63239999999999"/>
    <n v="4"/>
    <n v="-179.99999999999997"/>
    <n v="2017"/>
    <s v="December"/>
    <s v="Q4"/>
  </r>
  <r>
    <n v="5475"/>
    <x v="2729"/>
    <x v="377"/>
    <d v="2017-12-26T00:00:00"/>
    <s v="Same Day"/>
    <s v="YC-21895"/>
    <x v="289"/>
    <x v="1"/>
    <s v="United States"/>
    <s v="Fremont"/>
    <s v="Nebraska"/>
    <n v="68025"/>
    <x v="2"/>
    <s v="OFF-ST-10004459"/>
    <x v="1"/>
    <s v="Storage"/>
    <s v="Tennsco Single-Tier Lockers"/>
    <x v="3840"/>
    <n v="2"/>
    <n v="0"/>
    <n v="37.533999999999999"/>
    <n v="0"/>
    <n v="5"/>
    <n v="2017"/>
    <s v="December"/>
    <s v="Q4"/>
  </r>
  <r>
    <n v="5476"/>
    <x v="2730"/>
    <x v="140"/>
    <d v="2017-06-18T00:00:00"/>
    <s v="First Class"/>
    <s v="Dp-13240"/>
    <x v="656"/>
    <x v="2"/>
    <s v="United States"/>
    <s v="Maple Grove"/>
    <s v="Minnesota"/>
    <n v="55369"/>
    <x v="2"/>
    <s v="OFF-LA-10002312"/>
    <x v="1"/>
    <s v="Labels"/>
    <s v="Avery 490"/>
    <x v="1821"/>
    <n v="3"/>
    <n v="0"/>
    <n v="22.2"/>
    <n v="3"/>
    <n v="50"/>
    <n v="2017"/>
    <s v="June"/>
    <s v="Q2"/>
  </r>
  <r>
    <n v="5477"/>
    <x v="2730"/>
    <x v="140"/>
    <d v="2017-06-18T00:00:00"/>
    <s v="First Class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/Gray"/>
    <x v="3841"/>
    <n v="5"/>
    <n v="0"/>
    <n v="22.828499999999998"/>
    <n v="3"/>
    <n v="26.999999999999996"/>
    <n v="2017"/>
    <s v="June"/>
    <s v="Q2"/>
  </r>
  <r>
    <n v="5478"/>
    <x v="2730"/>
    <x v="140"/>
    <d v="2017-06-18T00:00:00"/>
    <s v="First Class"/>
    <s v="Dp-13240"/>
    <x v="656"/>
    <x v="2"/>
    <s v="United States"/>
    <s v="Maple Grove"/>
    <s v="Minnesota"/>
    <n v="55369"/>
    <x v="2"/>
    <s v="OFF-PA-10003022"/>
    <x v="1"/>
    <s v="Paper"/>
    <s v="Xerox 1992"/>
    <x v="1444"/>
    <n v="3"/>
    <n v="0"/>
    <n v="8.7905999999999995"/>
    <n v="3"/>
    <n v="48.999999999999993"/>
    <n v="2017"/>
    <s v="June"/>
    <s v="Q2"/>
  </r>
  <r>
    <n v="5479"/>
    <x v="2731"/>
    <x v="73"/>
    <d v="2016-11-24T00:00:00"/>
    <s v="Standard Class"/>
    <s v="SJ-20500"/>
    <x v="81"/>
    <x v="0"/>
    <s v="United States"/>
    <s v="Newark"/>
    <s v="Delaware"/>
    <n v="19711"/>
    <x v="3"/>
    <s v="OFF-BI-10002133"/>
    <x v="1"/>
    <s v="Binders"/>
    <s v="Wilson Jones Elliptical Ring 3 1/2&quot; Capacity Binders, 800 sheets"/>
    <x v="3146"/>
    <n v="3"/>
    <n v="0"/>
    <n v="62.915999999999997"/>
    <n v="4"/>
    <n v="48.999999999999993"/>
    <n v="2016"/>
    <s v="November"/>
    <s v="Q4"/>
  </r>
  <r>
    <n v="5480"/>
    <x v="2732"/>
    <x v="691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s v="Avery Hole Reinforcements"/>
    <x v="3842"/>
    <n v="1"/>
    <n v="0.7"/>
    <n v="-1.3083"/>
    <n v="4"/>
    <n v="-70"/>
    <n v="2014"/>
    <s v="March"/>
    <s v="Q1"/>
  </r>
  <r>
    <n v="5481"/>
    <x v="2733"/>
    <x v="1048"/>
    <d v="2017-10-14T00:00:00"/>
    <s v="Standard Class"/>
    <s v="CS-12250"/>
    <x v="294"/>
    <x v="1"/>
    <s v="United States"/>
    <s v="San Diego"/>
    <s v="California"/>
    <n v="92105"/>
    <x v="1"/>
    <s v="TEC-PH-10001336"/>
    <x v="2"/>
    <s v="Phones"/>
    <s v="Digium D40 VoIP phone"/>
    <x v="3843"/>
    <n v="1"/>
    <n v="0.2"/>
    <n v="11.6091"/>
    <n v="6"/>
    <n v="11.25"/>
    <n v="2017"/>
    <s v="October"/>
    <s v="Q4"/>
  </r>
  <r>
    <n v="5482"/>
    <x v="2733"/>
    <x v="1048"/>
    <d v="2017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s v="KeyTronic E03601U1 - Keyboard - Beige"/>
    <x v="3844"/>
    <n v="2"/>
    <n v="0"/>
    <n v="6.48"/>
    <n v="6"/>
    <n v="18.000000000000004"/>
    <n v="2017"/>
    <s v="October"/>
    <s v="Q4"/>
  </r>
  <r>
    <n v="5483"/>
    <x v="2733"/>
    <x v="1048"/>
    <d v="2017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s v="Logitech Illuminated - Keyboard"/>
    <x v="3612"/>
    <n v="4"/>
    <n v="0"/>
    <n v="115.1808"/>
    <n v="6"/>
    <n v="48"/>
    <n v="2017"/>
    <s v="October"/>
    <s v="Q4"/>
  </r>
  <r>
    <n v="5484"/>
    <x v="2733"/>
    <x v="1048"/>
    <d v="2017-10-14T00:00:00"/>
    <s v="Standard Class"/>
    <s v="CS-12250"/>
    <x v="294"/>
    <x v="1"/>
    <s v="United States"/>
    <s v="San Diego"/>
    <s v="California"/>
    <n v="92105"/>
    <x v="1"/>
    <s v="OFF-ST-10002301"/>
    <x v="1"/>
    <s v="Storage"/>
    <s v="Tennsco Commercial Shelving"/>
    <x v="1374"/>
    <n v="2"/>
    <n v="0"/>
    <n v="0.40679999999999999"/>
    <n v="6"/>
    <n v="1"/>
    <n v="2017"/>
    <s v="October"/>
    <s v="Q4"/>
  </r>
  <r>
    <n v="5485"/>
    <x v="2734"/>
    <x v="289"/>
    <d v="2017-02-04T00:00:00"/>
    <s v="Standard Class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  <n v="4"/>
    <n v="0.2"/>
    <n v="-68.1096"/>
    <n v="5"/>
    <n v="-16.249999999999996"/>
    <n v="2017"/>
    <s v="January"/>
    <s v="Q1"/>
  </r>
  <r>
    <n v="5486"/>
    <x v="2735"/>
    <x v="432"/>
    <d v="2014-12-17T00:00:00"/>
    <s v="Standard Class"/>
    <s v="PB-19150"/>
    <x v="171"/>
    <x v="0"/>
    <s v="United States"/>
    <s v="Miami"/>
    <s v="Florida"/>
    <n v="33178"/>
    <x v="0"/>
    <s v="OFF-EN-10001099"/>
    <x v="1"/>
    <s v="Envelopes"/>
    <s v="Staple envelope"/>
    <x v="2953"/>
    <n v="3"/>
    <n v="0.2"/>
    <n v="7.6284000000000001"/>
    <n v="5"/>
    <n v="32.5"/>
    <n v="2014"/>
    <s v="December"/>
    <s v="Q4"/>
  </r>
  <r>
    <n v="5487"/>
    <x v="2736"/>
    <x v="1040"/>
    <d v="2015-10-29T00:00:00"/>
    <s v="Standard Class"/>
    <s v="MT-18070"/>
    <x v="192"/>
    <x v="2"/>
    <s v="United States"/>
    <s v="San Antonio"/>
    <s v="Texas"/>
    <n v="78207"/>
    <x v="2"/>
    <s v="OFF-BI-10004140"/>
    <x v="1"/>
    <s v="Binders"/>
    <s v="Avery Non-Stick Binders"/>
    <x v="3183"/>
    <n v="4"/>
    <n v="0.8"/>
    <n v="-6.2859999999999996"/>
    <n v="5"/>
    <n v="-174.99999999999997"/>
    <n v="2015"/>
    <s v="October"/>
    <s v="Q4"/>
  </r>
  <r>
    <n v="5488"/>
    <x v="2737"/>
    <x v="719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x v="112"/>
    <n v="3"/>
    <n v="0.2"/>
    <n v="-5.6943000000000001"/>
    <n v="3"/>
    <n v="-23.75"/>
    <n v="2017"/>
    <s v="April"/>
    <s v="Q2"/>
  </r>
  <r>
    <n v="5489"/>
    <x v="2737"/>
    <x v="719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s v="Avery 494"/>
    <x v="301"/>
    <n v="3"/>
    <n v="0.2"/>
    <n v="2.0358000000000001"/>
    <n v="3"/>
    <n v="32.5"/>
    <n v="2017"/>
    <s v="April"/>
    <s v="Q2"/>
  </r>
  <r>
    <n v="5490"/>
    <x v="2737"/>
    <x v="719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s v="Staple holder"/>
    <x v="3160"/>
    <n v="3"/>
    <n v="0.2"/>
    <n v="1.8207"/>
    <n v="3"/>
    <n v="8.75"/>
    <n v="2017"/>
    <s v="April"/>
    <s v="Q2"/>
  </r>
  <r>
    <n v="5491"/>
    <x v="2737"/>
    <x v="719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x v="286"/>
    <n v="3"/>
    <n v="0.2"/>
    <n v="-19.105799999999999"/>
    <n v="3"/>
    <n v="-8.75"/>
    <n v="2017"/>
    <s v="April"/>
    <s v="Q2"/>
  </r>
  <r>
    <n v="5492"/>
    <x v="2738"/>
    <x v="795"/>
    <d v="2017-01-27T00:00:00"/>
    <s v="First Class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/16d x 11-1/4h"/>
    <x v="1318"/>
    <n v="2"/>
    <n v="0.2"/>
    <n v="1.8160000000000001"/>
    <n v="1"/>
    <n v="10"/>
    <n v="2017"/>
    <s v="January"/>
    <s v="Q1"/>
  </r>
  <r>
    <n v="5493"/>
    <x v="2739"/>
    <x v="683"/>
    <d v="2014-11-28T00:00:00"/>
    <s v="Same Day"/>
    <s v="DH-13675"/>
    <x v="723"/>
    <x v="2"/>
    <s v="United States"/>
    <s v="San Francisco"/>
    <s v="California"/>
    <n v="94122"/>
    <x v="1"/>
    <s v="OFF-SU-10001225"/>
    <x v="1"/>
    <s v="Supplies"/>
    <s v="Staple remover"/>
    <x v="348"/>
    <n v="2"/>
    <n v="0"/>
    <n v="0.1472"/>
    <n v="0"/>
    <n v="2"/>
    <n v="2014"/>
    <s v="November"/>
    <s v="Q4"/>
  </r>
  <r>
    <n v="5494"/>
    <x v="2739"/>
    <x v="683"/>
    <d v="2014-11-28T00:00:00"/>
    <s v="Same Day"/>
    <s v="DH-13675"/>
    <x v="723"/>
    <x v="2"/>
    <s v="United States"/>
    <s v="San Francisco"/>
    <s v="California"/>
    <n v="94122"/>
    <x v="1"/>
    <s v="OFF-LA-10002043"/>
    <x v="1"/>
    <s v="Labels"/>
    <s v="Avery 489"/>
    <x v="1399"/>
    <n v="4"/>
    <n v="0"/>
    <n v="19.872"/>
    <n v="0"/>
    <n v="48.000000000000007"/>
    <n v="2014"/>
    <s v="November"/>
    <s v="Q4"/>
  </r>
  <r>
    <n v="5495"/>
    <x v="2739"/>
    <x v="683"/>
    <d v="2014-11-28T00:00:00"/>
    <s v="Same Day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x v="1504"/>
    <n v="4"/>
    <n v="0.15"/>
    <n v="-4.8391999999999999"/>
    <n v="0"/>
    <n v="-1.1764705882352942"/>
    <n v="2014"/>
    <s v="November"/>
    <s v="Q4"/>
  </r>
  <r>
    <n v="5496"/>
    <x v="2740"/>
    <x v="406"/>
    <d v="2015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x v="2976"/>
    <n v="4"/>
    <n v="0.7"/>
    <n v="-6.1247999999999996"/>
    <n v="4"/>
    <n v="-80"/>
    <n v="2015"/>
    <s v="September"/>
    <s v="Q3"/>
  </r>
  <r>
    <n v="5497"/>
    <x v="2741"/>
    <x v="492"/>
    <d v="2017-06-16T00:00:00"/>
    <s v="Standard Class"/>
    <s v="HG-15025"/>
    <x v="643"/>
    <x v="0"/>
    <s v="United States"/>
    <s v="Marion"/>
    <s v="Ohio"/>
    <n v="43302"/>
    <x v="3"/>
    <s v="TEC-AC-10004469"/>
    <x v="2"/>
    <s v="Accessories"/>
    <s v="Microsoft Sculpt Comfort Mouse"/>
    <x v="3201"/>
    <n v="2"/>
    <n v="0.2"/>
    <n v="19.175999999999998"/>
    <n v="4"/>
    <n v="30"/>
    <n v="2017"/>
    <s v="June"/>
    <s v="Q2"/>
  </r>
  <r>
    <n v="5498"/>
    <x v="2742"/>
    <x v="663"/>
    <d v="2017-07-18T00:00:00"/>
    <s v="Second Class"/>
    <s v="MM-18055"/>
    <x v="514"/>
    <x v="0"/>
    <s v="United States"/>
    <s v="New York City"/>
    <s v="New York"/>
    <n v="10024"/>
    <x v="3"/>
    <s v="OFF-AR-10001177"/>
    <x v="1"/>
    <s v="Art"/>
    <s v="Newell 349"/>
    <x v="2578"/>
    <n v="2"/>
    <n v="0"/>
    <n v="1.9024000000000001"/>
    <n v="3"/>
    <n v="29.000000000000004"/>
    <n v="2017"/>
    <s v="July"/>
    <s v="Q3"/>
  </r>
  <r>
    <n v="5499"/>
    <x v="2742"/>
    <x v="663"/>
    <d v="2017-07-18T00:00:00"/>
    <s v="Second Class"/>
    <s v="MM-18055"/>
    <x v="514"/>
    <x v="0"/>
    <s v="United States"/>
    <s v="New York City"/>
    <s v="New York"/>
    <n v="10024"/>
    <x v="3"/>
    <s v="OFF-LA-10000634"/>
    <x v="1"/>
    <s v="Labels"/>
    <s v="Avery 509"/>
    <x v="1484"/>
    <n v="3"/>
    <n v="0"/>
    <n v="3.6017999999999999"/>
    <n v="3"/>
    <n v="46"/>
    <n v="2017"/>
    <s v="July"/>
    <s v="Q3"/>
  </r>
  <r>
    <n v="5500"/>
    <x v="2742"/>
    <x v="663"/>
    <d v="2017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x v="362"/>
    <n v="2"/>
    <n v="0"/>
    <n v="8.7989999999999995"/>
    <n v="3"/>
    <n v="21"/>
    <n v="2017"/>
    <s v="July"/>
    <s v="Q3"/>
  </r>
  <r>
    <n v="5501"/>
    <x v="2742"/>
    <x v="663"/>
    <d v="2017-07-18T00:00:00"/>
    <s v="Second Class"/>
    <s v="MM-18055"/>
    <x v="514"/>
    <x v="0"/>
    <s v="United States"/>
    <s v="New York City"/>
    <s v="New York"/>
    <n v="10024"/>
    <x v="3"/>
    <s v="FUR-CH-10002084"/>
    <x v="0"/>
    <s v="Chairs"/>
    <s v="Hon Mobius Operator's Chair"/>
    <x v="3845"/>
    <n v="6"/>
    <n v="0.1"/>
    <n v="88.552800000000005"/>
    <n v="3"/>
    <n v="13.333333333333336"/>
    <n v="2017"/>
    <s v="July"/>
    <s v="Q3"/>
  </r>
  <r>
    <n v="5502"/>
    <x v="2742"/>
    <x v="663"/>
    <d v="2017-07-18T00:00:00"/>
    <s v="Second Class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x v="2431"/>
    <n v="2"/>
    <n v="0"/>
    <n v="4.3903999999999996"/>
    <n v="3"/>
    <n v="48.999999999999993"/>
    <n v="2017"/>
    <s v="July"/>
    <s v="Q3"/>
  </r>
  <r>
    <n v="5503"/>
    <x v="2743"/>
    <x v="808"/>
    <d v="2017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x v="3846"/>
    <n v="1"/>
    <n v="0.2"/>
    <n v="0.66239999999999999"/>
    <n v="4"/>
    <n v="20"/>
    <n v="2017"/>
    <s v="November"/>
    <s v="Q4"/>
  </r>
  <r>
    <n v="5504"/>
    <x v="2743"/>
    <x v="808"/>
    <d v="2017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  <n v="3"/>
    <n v="0.2"/>
    <n v="1.2585"/>
    <n v="4"/>
    <n v="6.25"/>
    <n v="2017"/>
    <s v="November"/>
    <s v="Q4"/>
  </r>
  <r>
    <n v="5505"/>
    <x v="2743"/>
    <x v="808"/>
    <d v="2017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s v="Colored Envelopes"/>
    <x v="3096"/>
    <n v="3"/>
    <n v="0.2"/>
    <n v="2.8782000000000001"/>
    <n v="4"/>
    <n v="32.5"/>
    <n v="2017"/>
    <s v="November"/>
    <s v="Q4"/>
  </r>
  <r>
    <n v="5506"/>
    <x v="2743"/>
    <x v="808"/>
    <d v="2017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x v="3848"/>
    <n v="4"/>
    <n v="0.4"/>
    <n v="-186.16"/>
    <n v="4"/>
    <n v="-21.666666666666664"/>
    <n v="2017"/>
    <s v="November"/>
    <s v="Q4"/>
  </r>
  <r>
    <n v="5507"/>
    <x v="2744"/>
    <x v="750"/>
    <d v="2016-10-08T00:00:00"/>
    <s v="Same Day"/>
    <s v="JE-15745"/>
    <x v="32"/>
    <x v="0"/>
    <s v="United States"/>
    <s v="Los Angeles"/>
    <s v="California"/>
    <n v="90036"/>
    <x v="1"/>
    <s v="OFF-PA-10000167"/>
    <x v="1"/>
    <s v="Paper"/>
    <s v="Xerox 1925"/>
    <x v="1156"/>
    <n v="2"/>
    <n v="0"/>
    <n v="27.882000000000001"/>
    <n v="0"/>
    <n v="45"/>
    <n v="2016"/>
    <s v="October"/>
    <s v="Q4"/>
  </r>
  <r>
    <n v="5508"/>
    <x v="2745"/>
    <x v="143"/>
    <d v="2016-04-14T00:00:00"/>
    <s v="Standard Class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x v="1411"/>
    <n v="4"/>
    <n v="0"/>
    <n v="8.6015999999999995"/>
    <n v="6"/>
    <n v="47.999999999999993"/>
    <n v="2016"/>
    <s v="April"/>
    <s v="Q2"/>
  </r>
  <r>
    <n v="5509"/>
    <x v="2746"/>
    <x v="1049"/>
    <d v="2015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  <n v="5"/>
    <n v="0"/>
    <n v="62.737000000000002"/>
    <n v="4"/>
    <n v="43"/>
    <n v="2015"/>
    <s v="October"/>
    <s v="Q4"/>
  </r>
  <r>
    <n v="5510"/>
    <x v="2747"/>
    <x v="356"/>
    <d v="2017-05-20T00:00:00"/>
    <s v="Standard Class"/>
    <s v="JD-16015"/>
    <x v="557"/>
    <x v="0"/>
    <s v="United States"/>
    <s v="Chicago"/>
    <s v="Illinois"/>
    <n v="60653"/>
    <x v="2"/>
    <s v="OFF-PA-10001736"/>
    <x v="1"/>
    <s v="Paper"/>
    <s v="Xerox 1880"/>
    <x v="3849"/>
    <n v="2"/>
    <n v="0.2"/>
    <n v="19.137599999999999"/>
    <n v="5"/>
    <n v="33.75"/>
    <n v="2017"/>
    <s v="May"/>
    <s v="Q2"/>
  </r>
  <r>
    <n v="5511"/>
    <x v="2747"/>
    <x v="356"/>
    <d v="2017-05-20T00:00:00"/>
    <s v="Standard Class"/>
    <s v="JD-16015"/>
    <x v="557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  <n v="5"/>
    <n v="31.250000000000007"/>
    <n v="2017"/>
    <s v="May"/>
    <s v="Q2"/>
  </r>
  <r>
    <n v="5512"/>
    <x v="2748"/>
    <x v="1050"/>
    <d v="2014-03-02T00:00:00"/>
    <s v="Standard Class"/>
    <s v="JH-15430"/>
    <x v="371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  <n v="4"/>
    <n v="0.2"/>
    <n v="11.102399999999999"/>
    <n v="6"/>
    <n v="33.75"/>
    <n v="2014"/>
    <s v="February"/>
    <s v="Q1"/>
  </r>
  <r>
    <n v="5513"/>
    <x v="2748"/>
    <x v="1050"/>
    <d v="2014-03-02T00:00:00"/>
    <s v="Standard Class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x v="3850"/>
    <n v="3"/>
    <n v="0.2"/>
    <n v="7.6868999999999996"/>
    <n v="6"/>
    <n v="33.75"/>
    <n v="2014"/>
    <s v="February"/>
    <s v="Q1"/>
  </r>
  <r>
    <n v="5514"/>
    <x v="2749"/>
    <x v="1051"/>
    <d v="2015-06-01T00:00:00"/>
    <s v="First Class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  <n v="3"/>
    <n v="0"/>
    <n v="2.3997000000000002"/>
    <n v="2"/>
    <n v="1"/>
    <n v="2015"/>
    <s v="May"/>
    <s v="Q2"/>
  </r>
  <r>
    <n v="5515"/>
    <x v="2749"/>
    <x v="1051"/>
    <d v="2015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x v="1953"/>
    <n v="2"/>
    <n v="0"/>
    <n v="44.889600000000002"/>
    <n v="2"/>
    <n v="28.000000000000004"/>
    <n v="2015"/>
    <s v="May"/>
    <s v="Q2"/>
  </r>
  <r>
    <n v="5516"/>
    <x v="2749"/>
    <x v="1051"/>
    <d v="2015-06-01T00:00:00"/>
    <s v="First Class"/>
    <s v="EN-13780"/>
    <x v="633"/>
    <x v="0"/>
    <s v="United States"/>
    <s v="New York City"/>
    <s v="New York"/>
    <n v="10009"/>
    <x v="3"/>
    <s v="TEC-PH-10001527"/>
    <x v="2"/>
    <s v="Phones"/>
    <s v="Plantronics MX500i Earset"/>
    <x v="3565"/>
    <n v="3"/>
    <n v="0"/>
    <n v="3.8654999999999999"/>
    <n v="2"/>
    <n v="3.0000000000000004"/>
    <n v="2015"/>
    <s v="May"/>
    <s v="Q2"/>
  </r>
  <r>
    <n v="5517"/>
    <x v="2750"/>
    <x v="741"/>
    <d v="2016-11-21T00:00:00"/>
    <s v="Second Class"/>
    <s v="KC-16255"/>
    <x v="346"/>
    <x v="1"/>
    <s v="United States"/>
    <s v="Huntsville"/>
    <s v="Alabama"/>
    <n v="35810"/>
    <x v="0"/>
    <s v="TEC-AC-10003870"/>
    <x v="2"/>
    <s v="Accessories"/>
    <s v="Logitech Z-906 Speaker sys - home theater - 5.1-CH"/>
    <x v="3851"/>
    <n v="4"/>
    <n v="0"/>
    <n v="527.98400000000004"/>
    <n v="3"/>
    <n v="40"/>
    <n v="2016"/>
    <s v="November"/>
    <s v="Q4"/>
  </r>
  <r>
    <n v="5518"/>
    <x v="2751"/>
    <x v="769"/>
    <d v="2017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s v="Global Chrome Stack Chair"/>
    <x v="3612"/>
    <n v="10"/>
    <n v="0.3"/>
    <n v="-10.284000000000001"/>
    <n v="5"/>
    <n v="-4.2857142857142856"/>
    <n v="2017"/>
    <s v="December"/>
    <s v="Q4"/>
  </r>
  <r>
    <n v="5519"/>
    <x v="2751"/>
    <x v="769"/>
    <d v="2017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x v="3852"/>
    <n v="2"/>
    <n v="0.2"/>
    <n v="6.8460000000000001"/>
    <n v="5"/>
    <n v="12.5"/>
    <n v="2017"/>
    <s v="December"/>
    <s v="Q4"/>
  </r>
  <r>
    <n v="5520"/>
    <x v="2751"/>
    <x v="769"/>
    <d v="2017-12-09T00:00:00"/>
    <s v="Standard Class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x v="2513"/>
    <n v="3"/>
    <n v="0.2"/>
    <n v="3.1806000000000001"/>
    <n v="5"/>
    <n v="23.75"/>
    <n v="2017"/>
    <s v="December"/>
    <s v="Q4"/>
  </r>
  <r>
    <n v="5521"/>
    <x v="2751"/>
    <x v="769"/>
    <d v="2017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s v="Xerox 1956"/>
    <x v="100"/>
    <n v="5"/>
    <n v="0.2"/>
    <n v="8.6709999999999994"/>
    <n v="5"/>
    <n v="36.249999999999993"/>
    <n v="2017"/>
    <s v="December"/>
    <s v="Q4"/>
  </r>
  <r>
    <n v="5522"/>
    <x v="2751"/>
    <x v="769"/>
    <d v="2017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x v="1294"/>
    <n v="4"/>
    <n v="0.2"/>
    <n v="-28.796399999999998"/>
    <n v="5"/>
    <n v="-11.25"/>
    <n v="2017"/>
    <s v="December"/>
    <s v="Q4"/>
  </r>
  <r>
    <n v="5523"/>
    <x v="2752"/>
    <x v="410"/>
    <d v="2016-06-07T00:00:00"/>
    <s v="First Class"/>
    <s v="CK-12205"/>
    <x v="237"/>
    <x v="0"/>
    <s v="United States"/>
    <s v="Santa Clara"/>
    <s v="California"/>
    <n v="95051"/>
    <x v="1"/>
    <s v="OFF-BI-10000829"/>
    <x v="1"/>
    <s v="Binders"/>
    <s v="Avery Non-Stick Binders"/>
    <x v="3853"/>
    <n v="6"/>
    <n v="0.2"/>
    <n v="7.0044000000000004"/>
    <n v="2"/>
    <n v="32.5"/>
    <n v="2016"/>
    <s v="June"/>
    <s v="Q2"/>
  </r>
  <r>
    <n v="5524"/>
    <x v="2752"/>
    <x v="410"/>
    <d v="2016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x v="2218"/>
    <n v="4"/>
    <n v="0"/>
    <n v="15.7248"/>
    <n v="2"/>
    <n v="27"/>
    <n v="2016"/>
    <s v="June"/>
    <s v="Q2"/>
  </r>
  <r>
    <n v="5525"/>
    <x v="2753"/>
    <x v="107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s v="Wirebound Message Books, Four 2 3/4 x 5 White Forms per Page"/>
    <x v="3854"/>
    <n v="12"/>
    <n v="0"/>
    <n v="36.928800000000003"/>
    <n v="2"/>
    <n v="46"/>
    <n v="2016"/>
    <s v="December"/>
    <s v="Q4"/>
  </r>
  <r>
    <n v="5526"/>
    <x v="2754"/>
    <x v="504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s v="Faber Castell Col-Erase Pencils"/>
    <x v="3855"/>
    <n v="2"/>
    <n v="0"/>
    <n v="4.0098000000000003"/>
    <n v="5"/>
    <n v="41"/>
    <n v="2017"/>
    <s v="April"/>
    <s v="Q2"/>
  </r>
  <r>
    <n v="5527"/>
    <x v="2755"/>
    <x v="558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s v="Colored Push Pins"/>
    <x v="2663"/>
    <n v="1"/>
    <n v="0"/>
    <n v="0.65159999999999996"/>
    <n v="4"/>
    <n v="36"/>
    <n v="2017"/>
    <s v="April"/>
    <s v="Q2"/>
  </r>
  <r>
    <n v="5528"/>
    <x v="2756"/>
    <x v="412"/>
    <d v="2015-05-10T00:00:00"/>
    <s v="First Class"/>
    <s v="AB-10255"/>
    <x v="437"/>
    <x v="2"/>
    <s v="United States"/>
    <s v="New York City"/>
    <s v="New York"/>
    <n v="10009"/>
    <x v="3"/>
    <s v="OFF-PA-10003465"/>
    <x v="1"/>
    <s v="Paper"/>
    <s v="Xerox 1912"/>
    <x v="2428"/>
    <n v="2"/>
    <n v="0"/>
    <n v="18.211200000000002"/>
    <n v="2"/>
    <n v="48.000000000000007"/>
    <n v="2015"/>
    <s v="May"/>
    <s v="Q2"/>
  </r>
  <r>
    <n v="5529"/>
    <x v="2757"/>
    <x v="1052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x v="1095"/>
    <n v="5"/>
    <n v="0.2"/>
    <n v="27.986000000000001"/>
    <n v="4"/>
    <n v="35"/>
    <n v="2015"/>
    <s v="March"/>
    <s v="Q1"/>
  </r>
  <r>
    <n v="5530"/>
    <x v="2758"/>
    <x v="634"/>
    <d v="2017-08-11T00:00:00"/>
    <s v="Standard Class"/>
    <s v="TB-21355"/>
    <x v="422"/>
    <x v="1"/>
    <s v="United States"/>
    <s v="Cedar Hill"/>
    <s v="Texas"/>
    <n v="75104"/>
    <x v="2"/>
    <s v="OFF-PA-10004381"/>
    <x v="1"/>
    <s v="Paper"/>
    <s v="14-7/8 x 11 Blue Bar Computer Printout Paper"/>
    <x v="905"/>
    <n v="3"/>
    <n v="0.2"/>
    <n v="40.3536"/>
    <n v="5"/>
    <n v="35"/>
    <n v="2017"/>
    <s v="August"/>
    <s v="Q3"/>
  </r>
  <r>
    <n v="5531"/>
    <x v="2759"/>
    <x v="574"/>
    <d v="2017-12-06T00:00:00"/>
    <s v="Standard Class"/>
    <s v="JK-16090"/>
    <x v="765"/>
    <x v="0"/>
    <s v="United States"/>
    <s v="Omaha"/>
    <s v="Nebraska"/>
    <n v="68104"/>
    <x v="2"/>
    <s v="TEC-PH-10001795"/>
    <x v="2"/>
    <s v="Phones"/>
    <s v="ClearOne CHATAttach 160 - speaker phone"/>
    <x v="3856"/>
    <n v="4"/>
    <n v="0"/>
    <n v="743.98800000000006"/>
    <n v="4"/>
    <n v="30.000000000000004"/>
    <n v="2017"/>
    <s v="December"/>
    <s v="Q4"/>
  </r>
  <r>
    <n v="5532"/>
    <x v="2760"/>
    <x v="112"/>
    <d v="2016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x v="3857"/>
    <n v="6"/>
    <n v="0"/>
    <n v="75.574799999999996"/>
    <n v="1"/>
    <n v="42"/>
    <n v="2016"/>
    <s v="June"/>
    <s v="Q2"/>
  </r>
  <r>
    <n v="5533"/>
    <x v="2760"/>
    <x v="112"/>
    <d v="2016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x v="3858"/>
    <n v="3"/>
    <n v="0"/>
    <n v="5.1014999999999997"/>
    <n v="1"/>
    <n v="18.999999999999996"/>
    <n v="2016"/>
    <s v="June"/>
    <s v="Q2"/>
  </r>
  <r>
    <n v="5534"/>
    <x v="2760"/>
    <x v="112"/>
    <d v="2016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x v="2242"/>
    <n v="3"/>
    <n v="0"/>
    <n v="129.34800000000001"/>
    <n v="1"/>
    <n v="40"/>
    <n v="2016"/>
    <s v="June"/>
    <s v="Q2"/>
  </r>
  <r>
    <n v="5535"/>
    <x v="2760"/>
    <x v="112"/>
    <d v="2016-06-07T00:00:00"/>
    <s v="First Class"/>
    <s v="CK-12595"/>
    <x v="242"/>
    <x v="0"/>
    <s v="United States"/>
    <s v="Little Rock"/>
    <s v="Arkansas"/>
    <n v="72209"/>
    <x v="0"/>
    <s v="OFF-PA-10000157"/>
    <x v="1"/>
    <s v="Paper"/>
    <s v="Xerox 191"/>
    <x v="725"/>
    <n v="3"/>
    <n v="0"/>
    <n v="28.171800000000001"/>
    <n v="1"/>
    <n v="47"/>
    <n v="2016"/>
    <s v="June"/>
    <s v="Q2"/>
  </r>
  <r>
    <n v="5536"/>
    <x v="2760"/>
    <x v="112"/>
    <d v="2016-06-07T00:00:00"/>
    <s v="First Class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x v="2161"/>
    <n v="3"/>
    <n v="0"/>
    <n v="30.787199999999999"/>
    <n v="1"/>
    <n v="48"/>
    <n v="2016"/>
    <s v="June"/>
    <s v="Q2"/>
  </r>
  <r>
    <n v="5537"/>
    <x v="2760"/>
    <x v="112"/>
    <d v="2016-06-07T00:00:00"/>
    <s v="First Class"/>
    <s v="CK-12595"/>
    <x v="242"/>
    <x v="0"/>
    <s v="United States"/>
    <s v="Little Rock"/>
    <s v="Arkansas"/>
    <n v="72209"/>
    <x v="0"/>
    <s v="OFF-BI-10000591"/>
    <x v="1"/>
    <s v="Binders"/>
    <s v="Avery Binder Labels"/>
    <x v="1345"/>
    <n v="3"/>
    <n v="0"/>
    <n v="5.6016000000000004"/>
    <n v="1"/>
    <n v="48.000000000000007"/>
    <n v="2016"/>
    <s v="June"/>
    <s v="Q2"/>
  </r>
  <r>
    <n v="5538"/>
    <x v="2760"/>
    <x v="112"/>
    <d v="2016-06-07T00:00:00"/>
    <s v="First Class"/>
    <s v="CK-12595"/>
    <x v="242"/>
    <x v="0"/>
    <s v="United States"/>
    <s v="Little Rock"/>
    <s v="Arkansas"/>
    <n v="72209"/>
    <x v="0"/>
    <s v="OFF-PA-10001534"/>
    <x v="1"/>
    <s v="Paper"/>
    <s v="Xerox 230"/>
    <x v="91"/>
    <n v="2"/>
    <n v="0"/>
    <n v="6.2207999999999997"/>
    <n v="1"/>
    <n v="47.999999999999993"/>
    <n v="2016"/>
    <s v="June"/>
    <s v="Q2"/>
  </r>
  <r>
    <n v="5539"/>
    <x v="2761"/>
    <x v="657"/>
    <d v="2015-04-20T00:00:00"/>
    <s v="Standard Class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x v="1139"/>
    <n v="3"/>
    <n v="0"/>
    <n v="8.0177999999999994"/>
    <n v="7"/>
    <n v="46"/>
    <n v="2015"/>
    <s v="April"/>
    <s v="Q2"/>
  </r>
  <r>
    <n v="5540"/>
    <x v="2762"/>
    <x v="1053"/>
    <d v="2017-05-26T00:00:00"/>
    <s v="Standard Class"/>
    <s v="LE-16810"/>
    <x v="97"/>
    <x v="0"/>
    <s v="United States"/>
    <s v="Chicago"/>
    <s v="Illinois"/>
    <n v="60653"/>
    <x v="2"/>
    <s v="FUR-CH-10000513"/>
    <x v="0"/>
    <s v="Chairs"/>
    <s v="High-Back Leather Manager's Chair"/>
    <x v="2086"/>
    <n v="2"/>
    <n v="0.3"/>
    <n v="-54.595799999999997"/>
    <n v="4"/>
    <n v="-30"/>
    <n v="2017"/>
    <s v="May"/>
    <s v="Q2"/>
  </r>
  <r>
    <n v="5541"/>
    <x v="2762"/>
    <x v="1053"/>
    <d v="2017-05-26T00:00:00"/>
    <s v="Standard Class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x v="3859"/>
    <n v="2"/>
    <n v="0.8"/>
    <n v="-2.6267999999999998"/>
    <n v="4"/>
    <n v="-164.99999999999997"/>
    <n v="2017"/>
    <s v="May"/>
    <s v="Q2"/>
  </r>
  <r>
    <n v="5542"/>
    <x v="2762"/>
    <x v="1053"/>
    <d v="2017-05-26T00:00:00"/>
    <s v="Standard Class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x v="3860"/>
    <n v="3"/>
    <n v="0.2"/>
    <n v="2.5137"/>
    <n v="4"/>
    <n v="11.25"/>
    <n v="2017"/>
    <s v="May"/>
    <s v="Q2"/>
  </r>
  <r>
    <n v="5543"/>
    <x v="2763"/>
    <x v="1054"/>
    <d v="2016-12-25T00:00:00"/>
    <s v="Standard Class"/>
    <s v="ES-14080"/>
    <x v="20"/>
    <x v="1"/>
    <s v="United States"/>
    <s v="Tucson"/>
    <s v="Arizona"/>
    <n v="85705"/>
    <x v="1"/>
    <s v="FUR-TA-10001086"/>
    <x v="0"/>
    <s v="Tables"/>
    <s v="SAFCO PlanMaster Boards, 60w x 37-1/2d, White Melamine"/>
    <x v="3861"/>
    <n v="6"/>
    <n v="0.5"/>
    <n v="-218.8656"/>
    <n v="6"/>
    <n v="-48"/>
    <n v="2016"/>
    <s v="December"/>
    <s v="Q4"/>
  </r>
  <r>
    <n v="5544"/>
    <x v="2763"/>
    <x v="1054"/>
    <d v="2016-12-25T00:00:00"/>
    <s v="Standard Class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x v="822"/>
    <n v="6"/>
    <n v="0.7"/>
    <n v="-7.6559999999999997"/>
    <n v="6"/>
    <n v="-73.333333333333343"/>
    <n v="2016"/>
    <s v="December"/>
    <s v="Q4"/>
  </r>
  <r>
    <n v="5545"/>
    <x v="2763"/>
    <x v="1054"/>
    <d v="2016-12-25T00:00:00"/>
    <s v="Standard Class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x v="3862"/>
    <n v="2"/>
    <n v="0.7"/>
    <n v="-4.1711999999999998"/>
    <n v="6"/>
    <n v="-80"/>
    <n v="2016"/>
    <s v="December"/>
    <s v="Q4"/>
  </r>
  <r>
    <n v="5546"/>
    <x v="2764"/>
    <x v="585"/>
    <d v="2017-09-26T00:00:00"/>
    <s v="Standard Class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x v="3863"/>
    <n v="5"/>
    <n v="0"/>
    <n v="17.524000000000001"/>
    <n v="4"/>
    <n v="26"/>
    <n v="2017"/>
    <s v="September"/>
    <s v="Q3"/>
  </r>
  <r>
    <n v="5547"/>
    <x v="2765"/>
    <x v="210"/>
    <d v="2017-09-08T00:00:00"/>
    <s v="First Class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x v="2783"/>
    <n v="2"/>
    <n v="0"/>
    <n v="10.5672"/>
    <n v="1"/>
    <n v="42"/>
    <n v="2017"/>
    <s v="September"/>
    <s v="Q3"/>
  </r>
  <r>
    <n v="5548"/>
    <x v="2765"/>
    <x v="210"/>
    <d v="2017-09-08T00:00:00"/>
    <s v="First Class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x v="3864"/>
    <n v="4"/>
    <n v="0.2"/>
    <n v="47.46"/>
    <n v="1"/>
    <n v="37.5"/>
    <n v="2017"/>
    <s v="September"/>
    <s v="Q3"/>
  </r>
  <r>
    <n v="5549"/>
    <x v="2766"/>
    <x v="683"/>
    <d v="2014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x v="2834"/>
    <n v="3"/>
    <n v="0"/>
    <n v="11.7936"/>
    <n v="3"/>
    <n v="27"/>
    <n v="2014"/>
    <s v="November"/>
    <s v="Q4"/>
  </r>
  <r>
    <n v="5550"/>
    <x v="2766"/>
    <x v="683"/>
    <d v="2014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x v="3865"/>
    <n v="7"/>
    <n v="0"/>
    <n v="34.982500000000002"/>
    <n v="3"/>
    <n v="25"/>
    <n v="2014"/>
    <s v="November"/>
    <s v="Q4"/>
  </r>
  <r>
    <n v="5551"/>
    <x v="2767"/>
    <x v="607"/>
    <d v="2014-11-16T00:00:00"/>
    <s v="Standard Class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x v="2743"/>
    <n v="1"/>
    <n v="0.2"/>
    <n v="0.33400000000000002"/>
    <n v="4"/>
    <n v="12.5"/>
    <n v="2014"/>
    <s v="November"/>
    <s v="Q4"/>
  </r>
  <r>
    <n v="5552"/>
    <x v="2767"/>
    <x v="607"/>
    <d v="2014-11-16T00:00:00"/>
    <s v="Standard Class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x v="3866"/>
    <n v="6"/>
    <n v="0.2"/>
    <n v="-3.1230000000000002"/>
    <n v="4"/>
    <n v="-18.750000000000004"/>
    <n v="2014"/>
    <s v="November"/>
    <s v="Q4"/>
  </r>
  <r>
    <n v="5553"/>
    <x v="2767"/>
    <x v="607"/>
    <d v="2014-11-16T00:00:00"/>
    <s v="Standard Class"/>
    <s v="DB-12970"/>
    <x v="715"/>
    <x v="1"/>
    <s v="United States"/>
    <s v="Houston"/>
    <s v="Texas"/>
    <n v="77036"/>
    <x v="2"/>
    <s v="TEC-AC-10003832"/>
    <x v="2"/>
    <s v="Accessories"/>
    <s v="Imation 16GB Mini TravelDrive USB 2.0 Flash Drive"/>
    <x v="2179"/>
    <n v="3"/>
    <n v="0.2"/>
    <n v="20.8719"/>
    <n v="4"/>
    <n v="26.25"/>
    <n v="2014"/>
    <s v="November"/>
    <s v="Q4"/>
  </r>
  <r>
    <n v="5554"/>
    <x v="2767"/>
    <x v="607"/>
    <d v="2014-11-16T00:00:00"/>
    <s v="Standard Class"/>
    <s v="DB-12970"/>
    <x v="715"/>
    <x v="1"/>
    <s v="United States"/>
    <s v="Houston"/>
    <s v="Texas"/>
    <n v="77036"/>
    <x v="2"/>
    <s v="OFF-PA-10004100"/>
    <x v="1"/>
    <s v="Paper"/>
    <s v="Xerox 216"/>
    <x v="1566"/>
    <n v="7"/>
    <n v="0.2"/>
    <n v="12.700799999999999"/>
    <n v="4"/>
    <n v="35"/>
    <n v="2014"/>
    <s v="November"/>
    <s v="Q4"/>
  </r>
  <r>
    <n v="5555"/>
    <x v="2767"/>
    <x v="607"/>
    <d v="2014-11-16T00:00:00"/>
    <s v="Standard Class"/>
    <s v="DB-12970"/>
    <x v="715"/>
    <x v="1"/>
    <s v="United States"/>
    <s v="Houston"/>
    <s v="Texas"/>
    <n v="77036"/>
    <x v="2"/>
    <s v="FUR-BO-10004467"/>
    <x v="0"/>
    <s v="Bookcases"/>
    <s v="Bestar Classic Bookcase"/>
    <x v="3867"/>
    <n v="1"/>
    <n v="0.32"/>
    <n v="-12.998699999999999"/>
    <n v="4"/>
    <n v="-19.117647058823529"/>
    <n v="2014"/>
    <s v="November"/>
    <s v="Q4"/>
  </r>
  <r>
    <n v="5556"/>
    <x v="2768"/>
    <x v="280"/>
    <d v="2017-10-06T00:00:00"/>
    <s v="Second Class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x v="1007"/>
    <n v="2"/>
    <n v="0"/>
    <n v="3.4544000000000001"/>
    <n v="4"/>
    <n v="34"/>
    <n v="2017"/>
    <s v="October"/>
    <s v="Q4"/>
  </r>
  <r>
    <n v="5557"/>
    <x v="2769"/>
    <x v="639"/>
    <d v="2015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s v="Stackable Trays"/>
    <x v="51"/>
    <n v="2"/>
    <n v="0"/>
    <n v="1.9712000000000001"/>
    <n v="4"/>
    <n v="32"/>
    <n v="2015"/>
    <s v="December"/>
    <s v="Q4"/>
  </r>
  <r>
    <n v="5558"/>
    <x v="2769"/>
    <x v="639"/>
    <d v="2015-12-18T00:00:00"/>
    <s v="Standard Class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x v="2420"/>
    <n v="2"/>
    <n v="0"/>
    <n v="15.763999999999999"/>
    <n v="4"/>
    <n v="28.000000000000004"/>
    <n v="2015"/>
    <s v="December"/>
    <s v="Q4"/>
  </r>
  <r>
    <n v="5559"/>
    <x v="2770"/>
    <x v="401"/>
    <d v="2015-12-10T00:00:00"/>
    <s v="Standard Class"/>
    <s v="IL-15100"/>
    <x v="582"/>
    <x v="0"/>
    <s v="United States"/>
    <s v="North Las Vegas"/>
    <s v="Nevada"/>
    <n v="89031"/>
    <x v="1"/>
    <s v="OFF-PA-10000048"/>
    <x v="1"/>
    <s v="Paper"/>
    <s v="Xerox 20"/>
    <x v="90"/>
    <n v="1"/>
    <n v="0"/>
    <n v="3.1103999999999998"/>
    <n v="4"/>
    <n v="47.999999999999993"/>
    <n v="2015"/>
    <s v="December"/>
    <s v="Q4"/>
  </r>
  <r>
    <n v="5560"/>
    <x v="2770"/>
    <x v="401"/>
    <d v="2015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x v="2184"/>
    <n v="5"/>
    <n v="0"/>
    <n v="238.65299999999999"/>
    <n v="4"/>
    <n v="18"/>
    <n v="2015"/>
    <s v="December"/>
    <s v="Q4"/>
  </r>
  <r>
    <n v="5561"/>
    <x v="2770"/>
    <x v="401"/>
    <d v="2015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s v="Avery 483"/>
    <x v="1801"/>
    <n v="3"/>
    <n v="0"/>
    <n v="6.8723999999999998"/>
    <n v="4"/>
    <n v="46"/>
    <n v="2015"/>
    <s v="December"/>
    <s v="Q4"/>
  </r>
  <r>
    <n v="5562"/>
    <x v="2771"/>
    <x v="185"/>
    <d v="2017-04-02T00:00:00"/>
    <s v="Second Class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x v="3868"/>
    <n v="1"/>
    <n v="0"/>
    <n v="17.27"/>
    <n v="2"/>
    <n v="50"/>
    <n v="2017"/>
    <s v="March"/>
    <s v="Q1"/>
  </r>
  <r>
    <n v="5563"/>
    <x v="2771"/>
    <x v="185"/>
    <d v="2017-04-02T00:00:00"/>
    <s v="Second Class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x v="487"/>
    <n v="5"/>
    <n v="0"/>
    <n v="1439.9760000000001"/>
    <n v="2"/>
    <n v="48.000000000000007"/>
    <n v="2017"/>
    <s v="March"/>
    <s v="Q1"/>
  </r>
  <r>
    <n v="5564"/>
    <x v="2771"/>
    <x v="185"/>
    <d v="2017-04-02T00:00:00"/>
    <s v="Second Class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x v="3869"/>
    <n v="4"/>
    <n v="0"/>
    <n v="30.7776"/>
    <n v="2"/>
    <n v="48"/>
    <n v="2017"/>
    <s v="March"/>
    <s v="Q1"/>
  </r>
  <r>
    <n v="5565"/>
    <x v="2772"/>
    <x v="677"/>
    <d v="2017-03-13T00:00:00"/>
    <s v="Same Day"/>
    <s v="SU-20665"/>
    <x v="711"/>
    <x v="2"/>
    <s v="United States"/>
    <s v="Chicago"/>
    <s v="Illinois"/>
    <n v="60610"/>
    <x v="2"/>
    <s v="OFF-AR-10000799"/>
    <x v="1"/>
    <s v="Art"/>
    <s v="Col-Erase Pencils with Erasers"/>
    <x v="526"/>
    <n v="4"/>
    <n v="0.2"/>
    <n v="2.1888000000000001"/>
    <n v="0"/>
    <n v="11.25"/>
    <n v="2017"/>
    <s v="March"/>
    <s v="Q1"/>
  </r>
  <r>
    <n v="5566"/>
    <x v="2772"/>
    <x v="677"/>
    <d v="2017-03-13T00:00:00"/>
    <s v="Same Day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x v="3870"/>
    <n v="2"/>
    <n v="0.3"/>
    <n v="8.9993999999999996"/>
    <n v="0"/>
    <n v="4.2857142857142856"/>
    <n v="2017"/>
    <s v="March"/>
    <s v="Q1"/>
  </r>
  <r>
    <n v="5567"/>
    <x v="2772"/>
    <x v="677"/>
    <d v="2017-03-13T00:00:00"/>
    <s v="Same Day"/>
    <s v="SU-20665"/>
    <x v="711"/>
    <x v="2"/>
    <s v="United States"/>
    <s v="Chicago"/>
    <s v="Illinois"/>
    <n v="60610"/>
    <x v="2"/>
    <s v="OFF-AR-10003338"/>
    <x v="1"/>
    <s v="Art"/>
    <s v="Eberhard Faber 3 1/2&quot; Golf Pencils"/>
    <x v="3871"/>
    <n v="5"/>
    <n v="0.2"/>
    <n v="1.86"/>
    <n v="0"/>
    <n v="6.25"/>
    <n v="2017"/>
    <s v="March"/>
    <s v="Q1"/>
  </r>
  <r>
    <n v="5568"/>
    <x v="2772"/>
    <x v="677"/>
    <d v="2017-03-13T00:00:00"/>
    <s v="Same Day"/>
    <s v="SU-20665"/>
    <x v="711"/>
    <x v="2"/>
    <s v="United States"/>
    <s v="Chicago"/>
    <s v="Illinois"/>
    <n v="60610"/>
    <x v="2"/>
    <s v="FUR-CH-10003606"/>
    <x v="0"/>
    <s v="Chairs"/>
    <s v="SAFCO Folding Chair Trolley"/>
    <x v="3872"/>
    <n v="1"/>
    <n v="0.3"/>
    <n v="-2.5648"/>
    <n v="0"/>
    <n v="-2.8571428571428572"/>
    <n v="2017"/>
    <s v="March"/>
    <s v="Q1"/>
  </r>
  <r>
    <n v="5569"/>
    <x v="2772"/>
    <x v="677"/>
    <d v="2017-03-13T00:00:00"/>
    <s v="Same Day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x v="321"/>
    <n v="2"/>
    <n v="0.2"/>
    <n v="335.99439999999998"/>
    <n v="0"/>
    <n v="35"/>
    <n v="2017"/>
    <s v="March"/>
    <s v="Q1"/>
  </r>
  <r>
    <n v="5570"/>
    <x v="2772"/>
    <x v="677"/>
    <d v="2017-03-13T00:00:00"/>
    <s v="Same Day"/>
    <s v="SU-20665"/>
    <x v="711"/>
    <x v="2"/>
    <s v="United States"/>
    <s v="Chicago"/>
    <s v="Illinois"/>
    <n v="60610"/>
    <x v="2"/>
    <s v="OFF-PA-10001934"/>
    <x v="1"/>
    <s v="Paper"/>
    <s v="Xerox 1993"/>
    <x v="12"/>
    <n v="3"/>
    <n v="0.2"/>
    <n v="5.6375999999999999"/>
    <n v="0"/>
    <n v="36.25"/>
    <n v="2017"/>
    <s v="March"/>
    <s v="Q1"/>
  </r>
  <r>
    <n v="5571"/>
    <x v="2772"/>
    <x v="677"/>
    <d v="2017-03-13T00:00:00"/>
    <s v="Same Day"/>
    <s v="SU-20665"/>
    <x v="711"/>
    <x v="2"/>
    <s v="United States"/>
    <s v="Chicago"/>
    <s v="Illinois"/>
    <n v="60610"/>
    <x v="2"/>
    <s v="TEC-PH-10001527"/>
    <x v="2"/>
    <s v="Phones"/>
    <s v="Plantronics MX500i Earset"/>
    <x v="3873"/>
    <n v="1"/>
    <n v="0.2"/>
    <n v="-7.3014999999999999"/>
    <n v="0"/>
    <n v="-21.25"/>
    <n v="2017"/>
    <s v="March"/>
    <s v="Q1"/>
  </r>
  <r>
    <n v="5572"/>
    <x v="2773"/>
    <x v="29"/>
    <d v="2014-12-09T00:00:00"/>
    <s v="Standard Class"/>
    <s v="EA-14035"/>
    <x v="105"/>
    <x v="1"/>
    <s v="United States"/>
    <s v="Columbus"/>
    <s v="Ohio"/>
    <n v="43229"/>
    <x v="3"/>
    <s v="OFF-PA-10001033"/>
    <x v="1"/>
    <s v="Paper"/>
    <s v="Xerox 1893"/>
    <x v="3874"/>
    <n v="3"/>
    <n v="0.2"/>
    <n v="35.661299999999997"/>
    <n v="4"/>
    <n v="36.249999999999993"/>
    <n v="2014"/>
    <s v="December"/>
    <s v="Q4"/>
  </r>
  <r>
    <n v="5573"/>
    <x v="2773"/>
    <x v="29"/>
    <d v="2014-12-09T00:00:00"/>
    <s v="Standard Class"/>
    <s v="EA-14035"/>
    <x v="105"/>
    <x v="1"/>
    <s v="United States"/>
    <s v="Columbus"/>
    <s v="Ohio"/>
    <n v="43229"/>
    <x v="3"/>
    <s v="OFF-BI-10003719"/>
    <x v="1"/>
    <s v="Binders"/>
    <s v="Large Capacity Hanging Post Binders"/>
    <x v="3875"/>
    <n v="4"/>
    <n v="0.7"/>
    <n v="-23.952000000000002"/>
    <n v="4"/>
    <n v="-80"/>
    <n v="2014"/>
    <s v="December"/>
    <s v="Q4"/>
  </r>
  <r>
    <n v="5574"/>
    <x v="2773"/>
    <x v="29"/>
    <d v="2014-12-09T00:00:00"/>
    <s v="Standard Class"/>
    <s v="EA-14035"/>
    <x v="105"/>
    <x v="1"/>
    <s v="United States"/>
    <s v="Columbus"/>
    <s v="Ohio"/>
    <n v="43229"/>
    <x v="3"/>
    <s v="OFF-PA-10003036"/>
    <x v="1"/>
    <s v="Paper"/>
    <s v="Black Print Carbonless 8 1/2&quot; x 8 1/4&quot; Rapid Memo Book"/>
    <x v="1121"/>
    <n v="3"/>
    <n v="0.2"/>
    <n v="5.6783999999999999"/>
    <n v="4"/>
    <n v="32.499999999999993"/>
    <n v="2014"/>
    <s v="December"/>
    <s v="Q4"/>
  </r>
  <r>
    <n v="5575"/>
    <x v="2773"/>
    <x v="29"/>
    <d v="2014-12-09T00:00:00"/>
    <s v="Standard Class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x v="3876"/>
    <n v="1"/>
    <n v="0.4"/>
    <n v="-9.1844999999999999"/>
    <n v="4"/>
    <n v="-25"/>
    <n v="2014"/>
    <s v="December"/>
    <s v="Q4"/>
  </r>
  <r>
    <n v="5576"/>
    <x v="2773"/>
    <x v="29"/>
    <d v="2014-12-09T00:00:00"/>
    <s v="Standard Class"/>
    <s v="EA-14035"/>
    <x v="105"/>
    <x v="1"/>
    <s v="United States"/>
    <s v="Columbus"/>
    <s v="Ohio"/>
    <n v="43229"/>
    <x v="3"/>
    <s v="TEC-PH-10001809"/>
    <x v="2"/>
    <s v="Phones"/>
    <s v="Panasonic KX T7736-B Digital phone"/>
    <x v="3857"/>
    <n v="2"/>
    <n v="0.4"/>
    <n v="-44.984999999999999"/>
    <n v="4"/>
    <n v="-25"/>
    <n v="2014"/>
    <s v="December"/>
    <s v="Q4"/>
  </r>
  <r>
    <n v="5577"/>
    <x v="2774"/>
    <x v="939"/>
    <d v="2016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s v="Howard Miller 14-1/2&quot; Diameter Chrome Round Wall Clock"/>
    <x v="3877"/>
    <n v="6"/>
    <n v="0"/>
    <n v="122.76479999999999"/>
    <n v="4"/>
    <n v="32"/>
    <n v="2016"/>
    <s v="December"/>
    <s v="Q4"/>
  </r>
  <r>
    <n v="5578"/>
    <x v="2774"/>
    <x v="939"/>
    <d v="2016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x v="3012"/>
    <n v="3"/>
    <n v="0"/>
    <n v="15.8256"/>
    <n v="4"/>
    <n v="27.999999999999996"/>
    <n v="2016"/>
    <s v="December"/>
    <s v="Q4"/>
  </r>
  <r>
    <n v="5579"/>
    <x v="2775"/>
    <x v="428"/>
    <d v="2017-09-14T00:00:00"/>
    <s v="Second Class"/>
    <s v="LC-17050"/>
    <x v="702"/>
    <x v="0"/>
    <s v="United States"/>
    <s v="Los Angeles"/>
    <s v="California"/>
    <n v="90004"/>
    <x v="1"/>
    <s v="OFF-AR-10003829"/>
    <x v="1"/>
    <s v="Art"/>
    <s v="Newell 35"/>
    <x v="2578"/>
    <n v="2"/>
    <n v="0"/>
    <n v="1.9024000000000001"/>
    <n v="5"/>
    <n v="29.000000000000004"/>
    <n v="2017"/>
    <s v="September"/>
    <s v="Q3"/>
  </r>
  <r>
    <n v="5580"/>
    <x v="2775"/>
    <x v="428"/>
    <d v="2017-09-14T00:00:00"/>
    <s v="Second Class"/>
    <s v="LC-17050"/>
    <x v="702"/>
    <x v="0"/>
    <s v="United States"/>
    <s v="Los Angeles"/>
    <s v="California"/>
    <n v="90004"/>
    <x v="1"/>
    <s v="FUR-CH-10003833"/>
    <x v="0"/>
    <s v="Chairs"/>
    <s v="Novimex Fabric Task Chair"/>
    <x v="3501"/>
    <n v="5"/>
    <n v="0.2"/>
    <n v="-15.244999999999999"/>
    <n v="5"/>
    <n v="-6.25"/>
    <n v="2017"/>
    <s v="September"/>
    <s v="Q3"/>
  </r>
  <r>
    <n v="5581"/>
    <x v="2775"/>
    <x v="428"/>
    <d v="2017-09-14T00:00:00"/>
    <s v="Second Class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x v="3878"/>
    <n v="9"/>
    <n v="0"/>
    <n v="22.8096"/>
    <n v="5"/>
    <n v="48"/>
    <n v="2017"/>
    <s v="September"/>
    <s v="Q3"/>
  </r>
  <r>
    <n v="5582"/>
    <x v="2776"/>
    <x v="1055"/>
    <d v="2017-10-08T00:00:00"/>
    <s v="Standard Class"/>
    <s v="PS-18970"/>
    <x v="28"/>
    <x v="2"/>
    <s v="United States"/>
    <s v="Clinton"/>
    <s v="Maryland"/>
    <n v="20735"/>
    <x v="3"/>
    <s v="FUR-FU-10000076"/>
    <x v="0"/>
    <s v="Furnishings"/>
    <s v="24-Hour Round Wall Clock"/>
    <x v="1016"/>
    <n v="1"/>
    <n v="0"/>
    <n v="8.5914000000000001"/>
    <n v="4"/>
    <n v="43"/>
    <n v="2017"/>
    <s v="October"/>
    <s v="Q4"/>
  </r>
  <r>
    <n v="5583"/>
    <x v="2777"/>
    <x v="195"/>
    <d v="2016-05-13T00:00:00"/>
    <s v="Standard Class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x v="3778"/>
    <n v="5"/>
    <n v="0"/>
    <n v="3.44"/>
    <n v="4"/>
    <n v="43"/>
    <n v="2016"/>
    <s v="May"/>
    <s v="Q2"/>
  </r>
  <r>
    <n v="5584"/>
    <x v="2778"/>
    <x v="534"/>
    <d v="2014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s v="Stackable Trays"/>
    <x v="51"/>
    <n v="2"/>
    <n v="0"/>
    <n v="1.9712000000000001"/>
    <n v="4"/>
    <n v="32"/>
    <n v="2014"/>
    <s v="December"/>
    <s v="Q4"/>
  </r>
  <r>
    <n v="5585"/>
    <x v="2779"/>
    <x v="329"/>
    <d v="2017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x v="3879"/>
    <n v="4"/>
    <n v="0"/>
    <n v="1.6712"/>
    <n v="4"/>
    <n v="2"/>
    <n v="2017"/>
    <s v="November"/>
    <s v="Q4"/>
  </r>
  <r>
    <n v="5586"/>
    <x v="2779"/>
    <x v="329"/>
    <d v="2017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s v="Panasonic Business Telephones KX-T7736"/>
    <x v="3880"/>
    <n v="3"/>
    <n v="0"/>
    <n v="163.81800000000001"/>
    <n v="4"/>
    <n v="30.000000000000004"/>
    <n v="2017"/>
    <s v="November"/>
    <s v="Q4"/>
  </r>
  <r>
    <n v="5587"/>
    <x v="2779"/>
    <x v="329"/>
    <d v="2017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x v="2020"/>
    <n v="3"/>
    <n v="0"/>
    <n v="5.3898000000000001"/>
    <n v="4"/>
    <n v="2"/>
    <n v="2017"/>
    <s v="November"/>
    <s v="Q4"/>
  </r>
  <r>
    <n v="5588"/>
    <x v="2780"/>
    <x v="531"/>
    <d v="2015-03-20T00:00:00"/>
    <s v="First Class"/>
    <s v="GA-14725"/>
    <x v="315"/>
    <x v="0"/>
    <s v="United States"/>
    <s v="Lancaster"/>
    <s v="California"/>
    <n v="93534"/>
    <x v="1"/>
    <s v="OFF-FA-10001561"/>
    <x v="1"/>
    <s v="Fasteners"/>
    <s v="Stockwell Push Pins"/>
    <x v="2868"/>
    <n v="5"/>
    <n v="0"/>
    <n v="3.597"/>
    <n v="1"/>
    <n v="32.999999999999993"/>
    <n v="2015"/>
    <s v="March"/>
    <s v="Q1"/>
  </r>
  <r>
    <n v="5589"/>
    <x v="2781"/>
    <x v="866"/>
    <d v="2014-07-24T00:00:00"/>
    <s v="Standard Class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  <n v="2"/>
    <n v="0.2"/>
    <n v="2.2098"/>
    <n v="5"/>
    <n v="36.25"/>
    <n v="2014"/>
    <s v="July"/>
    <s v="Q3"/>
  </r>
  <r>
    <n v="5590"/>
    <x v="2782"/>
    <x v="16"/>
    <d v="2016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  <n v="3"/>
    <n v="0"/>
    <n v="9.5340000000000007"/>
    <n v="3"/>
    <n v="28.000000000000004"/>
    <n v="2016"/>
    <s v="December"/>
    <s v="Q4"/>
  </r>
  <r>
    <n v="5591"/>
    <x v="2782"/>
    <x v="16"/>
    <d v="2016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x v="830"/>
    <n v="2"/>
    <n v="0"/>
    <n v="81.047399999999996"/>
    <n v="3"/>
    <n v="23"/>
    <n v="2016"/>
    <s v="December"/>
    <s v="Q4"/>
  </r>
  <r>
    <n v="5592"/>
    <x v="2783"/>
    <x v="303"/>
    <d v="2014-10-18T00:00:00"/>
    <s v="Second Class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x v="3882"/>
    <n v="2"/>
    <n v="0"/>
    <n v="27.0578"/>
    <n v="5"/>
    <n v="11"/>
    <n v="2014"/>
    <s v="October"/>
    <s v="Q4"/>
  </r>
  <r>
    <n v="5593"/>
    <x v="2783"/>
    <x v="303"/>
    <d v="2014-10-18T00:00:00"/>
    <s v="Second Class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x v="3883"/>
    <n v="1"/>
    <n v="0"/>
    <n v="9.4700000000000006"/>
    <n v="5"/>
    <n v="50"/>
    <n v="2014"/>
    <s v="October"/>
    <s v="Q4"/>
  </r>
  <r>
    <n v="5594"/>
    <x v="2784"/>
    <x v="123"/>
    <d v="2017-11-25T00:00:00"/>
    <s v="Standard Class"/>
    <s v="JH-15430"/>
    <x v="371"/>
    <x v="0"/>
    <s v="United States"/>
    <s v="Cleveland"/>
    <s v="Ohio"/>
    <n v="44105"/>
    <x v="3"/>
    <s v="OFF-BI-10003984"/>
    <x v="1"/>
    <s v="Binders"/>
    <s v="Lock-Up Easel 'Spel-Binder'"/>
    <x v="3884"/>
    <n v="7"/>
    <n v="0.7"/>
    <n v="-45.933300000000003"/>
    <n v="6"/>
    <n v="-76.666666666666671"/>
    <n v="2017"/>
    <s v="November"/>
    <s v="Q4"/>
  </r>
  <r>
    <n v="5595"/>
    <x v="2785"/>
    <x v="241"/>
    <d v="2017-09-24T00:00:00"/>
    <s v="Same Day"/>
    <s v="BP-11095"/>
    <x v="162"/>
    <x v="1"/>
    <s v="United States"/>
    <s v="Lawrence"/>
    <s v="Massachusetts"/>
    <n v="1841"/>
    <x v="3"/>
    <s v="TEC-PH-10000984"/>
    <x v="2"/>
    <s v="Phones"/>
    <s v="Panasonic KX-TG9471B"/>
    <x v="3627"/>
    <n v="2"/>
    <n v="0"/>
    <n v="109.7544"/>
    <n v="0"/>
    <n v="27.999999999999996"/>
    <n v="2017"/>
    <s v="September"/>
    <s v="Q3"/>
  </r>
  <r>
    <n v="5596"/>
    <x v="2785"/>
    <x v="241"/>
    <d v="2017-09-24T00:00:00"/>
    <s v="Same Day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x v="1876"/>
    <n v="3"/>
    <n v="0"/>
    <n v="131.35499999999999"/>
    <n v="0"/>
    <n v="29.999999999999993"/>
    <n v="2017"/>
    <s v="September"/>
    <s v="Q3"/>
  </r>
  <r>
    <n v="5597"/>
    <x v="2786"/>
    <x v="12"/>
    <d v="2015-09-29T00:00:00"/>
    <s v="Standard Class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x v="3885"/>
    <n v="2"/>
    <n v="0"/>
    <n v="32.251399999999997"/>
    <n v="4"/>
    <n v="46.999999999999993"/>
    <n v="2015"/>
    <s v="September"/>
    <s v="Q3"/>
  </r>
  <r>
    <n v="5598"/>
    <x v="2787"/>
    <x v="778"/>
    <d v="2017-02-20T00:00:00"/>
    <s v="Standard Class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x v="3357"/>
    <n v="3"/>
    <n v="0"/>
    <n v="6.5052000000000003"/>
    <n v="7"/>
    <n v="26"/>
    <n v="2017"/>
    <s v="February"/>
    <s v="Q1"/>
  </r>
  <r>
    <n v="5599"/>
    <x v="2787"/>
    <x v="778"/>
    <d v="2017-02-20T00:00:00"/>
    <s v="Standard Class"/>
    <s v="SV-20785"/>
    <x v="647"/>
    <x v="0"/>
    <s v="United States"/>
    <s v="Baltimore"/>
    <s v="Maryland"/>
    <n v="21215"/>
    <x v="3"/>
    <s v="OFF-AR-10000614"/>
    <x v="1"/>
    <s v="Art"/>
    <s v="Barrel Sharpener"/>
    <x v="3822"/>
    <n v="3"/>
    <n v="0"/>
    <n v="2.7846000000000002"/>
    <n v="7"/>
    <n v="26"/>
    <n v="2017"/>
    <s v="February"/>
    <s v="Q1"/>
  </r>
  <r>
    <n v="5600"/>
    <x v="2788"/>
    <x v="462"/>
    <d v="2014-10-03T00:00:00"/>
    <s v="Same Day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x v="3886"/>
    <n v="2"/>
    <n v="0.2"/>
    <n v="4.1988000000000003"/>
    <n v="0"/>
    <n v="7.5"/>
    <n v="2014"/>
    <s v="October"/>
    <s v="Q4"/>
  </r>
  <r>
    <n v="5601"/>
    <x v="2788"/>
    <x v="462"/>
    <d v="2014-10-03T00:00:00"/>
    <s v="Same Day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x v="3108"/>
    <n v="5"/>
    <n v="0.2"/>
    <n v="4.8869999999999996"/>
    <n v="0"/>
    <n v="33.75"/>
    <n v="2014"/>
    <s v="October"/>
    <s v="Q4"/>
  </r>
  <r>
    <n v="5602"/>
    <x v="2788"/>
    <x v="462"/>
    <d v="2014-10-03T00:00:00"/>
    <s v="Same Day"/>
    <s v="DO-13435"/>
    <x v="157"/>
    <x v="0"/>
    <s v="United States"/>
    <s v="Columbus"/>
    <s v="Ohio"/>
    <n v="43229"/>
    <x v="3"/>
    <s v="TEC-AC-10003023"/>
    <x v="2"/>
    <s v="Accessories"/>
    <s v="Logitech G105 Gaming Keyboard"/>
    <x v="3887"/>
    <n v="3"/>
    <n v="0.2"/>
    <n v="-3.5621999999999998"/>
    <n v="0"/>
    <n v="-2.5"/>
    <n v="2014"/>
    <s v="October"/>
    <s v="Q4"/>
  </r>
  <r>
    <n v="5603"/>
    <x v="2789"/>
    <x v="278"/>
    <d v="2016-08-29T00:00:00"/>
    <s v="Second Class"/>
    <s v="TB-21355"/>
    <x v="422"/>
    <x v="1"/>
    <s v="United States"/>
    <s v="Houston"/>
    <s v="Texas"/>
    <n v="77041"/>
    <x v="2"/>
    <s v="OFF-ST-10003572"/>
    <x v="1"/>
    <s v="Storage"/>
    <s v="Portfile Personal File Boxes"/>
    <x v="1802"/>
    <n v="1"/>
    <n v="0.2"/>
    <n v="1.0620000000000001"/>
    <n v="2"/>
    <n v="7.5"/>
    <n v="2016"/>
    <s v="August"/>
    <s v="Q3"/>
  </r>
  <r>
    <n v="5604"/>
    <x v="2789"/>
    <x v="278"/>
    <d v="2016-08-29T00:00:00"/>
    <s v="Second Class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x v="705"/>
    <n v="5"/>
    <n v="0.2"/>
    <n v="27.972000000000001"/>
    <n v="2"/>
    <n v="35"/>
    <n v="2016"/>
    <s v="August"/>
    <s v="Q3"/>
  </r>
  <r>
    <n v="5605"/>
    <x v="2790"/>
    <x v="155"/>
    <d v="2015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x v="3356"/>
    <n v="6"/>
    <n v="0.2"/>
    <n v="206.6232"/>
    <n v="4"/>
    <n v="35"/>
    <n v="2015"/>
    <s v="December"/>
    <s v="Q4"/>
  </r>
  <r>
    <n v="5606"/>
    <x v="2791"/>
    <x v="873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s v="Dana Swing-Arm Lamps"/>
    <x v="1217"/>
    <n v="2"/>
    <n v="0.2"/>
    <n v="1.0680000000000001"/>
    <n v="5"/>
    <n v="6.25"/>
    <n v="2016"/>
    <s v="September"/>
    <s v="Q3"/>
  </r>
  <r>
    <n v="5607"/>
    <x v="2791"/>
    <x v="873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x v="3888"/>
    <n v="1"/>
    <n v="0.2"/>
    <n v="-11.069100000000001"/>
    <n v="5"/>
    <n v="-11.250000000000002"/>
    <n v="2016"/>
    <s v="September"/>
    <s v="Q3"/>
  </r>
  <r>
    <n v="5608"/>
    <x v="2792"/>
    <x v="613"/>
    <d v="2017-03-31T00:00:00"/>
    <s v="Standard Class"/>
    <s v="JL-15835"/>
    <x v="252"/>
    <x v="0"/>
    <s v="United States"/>
    <s v="New York City"/>
    <s v="New York"/>
    <n v="10024"/>
    <x v="3"/>
    <s v="OFF-AR-10001547"/>
    <x v="1"/>
    <s v="Art"/>
    <s v="Newell 311"/>
    <x v="3889"/>
    <n v="5"/>
    <n v="0"/>
    <n v="2.9834999999999998"/>
    <n v="6"/>
    <n v="26.999999999999996"/>
    <n v="2017"/>
    <s v="March"/>
    <s v="Q1"/>
  </r>
  <r>
    <n v="5609"/>
    <x v="2793"/>
    <x v="401"/>
    <d v="2015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  <n v="2"/>
    <n v="0"/>
    <n v="2.0228000000000002"/>
    <n v="5"/>
    <n v="26"/>
    <n v="2015"/>
    <s v="December"/>
    <s v="Q4"/>
  </r>
  <r>
    <n v="5610"/>
    <x v="2794"/>
    <x v="515"/>
    <d v="2017-09-05T00:00:00"/>
    <s v="Standard Class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x v="2963"/>
    <n v="2"/>
    <n v="0"/>
    <n v="217.767"/>
    <n v="5"/>
    <n v="33"/>
    <n v="2017"/>
    <s v="August"/>
    <s v="Q3"/>
  </r>
  <r>
    <n v="5611"/>
    <x v="2795"/>
    <x v="348"/>
    <d v="2015-10-07T00:00:00"/>
    <s v="First Class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x v="3891"/>
    <n v="3"/>
    <n v="0.2"/>
    <n v="-4.641"/>
    <n v="2"/>
    <n v="-8.75"/>
    <n v="2015"/>
    <s v="October"/>
    <s v="Q4"/>
  </r>
  <r>
    <n v="5612"/>
    <x v="2796"/>
    <x v="238"/>
    <d v="2017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x v="3892"/>
    <n v="2"/>
    <n v="0"/>
    <n v="371.31599999999997"/>
    <n v="4"/>
    <n v="44"/>
    <n v="2017"/>
    <s v="August"/>
    <s v="Q3"/>
  </r>
  <r>
    <n v="5613"/>
    <x v="2796"/>
    <x v="238"/>
    <d v="2017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s v="Imation Bio 8GB USB Flash Drive Imation Corp"/>
    <x v="3893"/>
    <n v="9"/>
    <n v="0"/>
    <n v="224.42400000000001"/>
    <n v="4"/>
    <n v="15"/>
    <n v="2017"/>
    <s v="August"/>
    <s v="Q3"/>
  </r>
  <r>
    <n v="5614"/>
    <x v="2797"/>
    <x v="1056"/>
    <d v="2016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x v="3894"/>
    <n v="2"/>
    <n v="0"/>
    <n v="5.8979999999999997"/>
    <n v="5"/>
    <n v="5"/>
    <n v="2016"/>
    <s v="February"/>
    <s v="Q1"/>
  </r>
  <r>
    <n v="5615"/>
    <x v="2798"/>
    <x v="828"/>
    <d v="2016-08-27T00:00:00"/>
    <s v="Standard Class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x v="3895"/>
    <n v="5"/>
    <n v="0"/>
    <n v="8.7330000000000005"/>
    <n v="4"/>
    <n v="41"/>
    <n v="2016"/>
    <s v="August"/>
    <s v="Q3"/>
  </r>
  <r>
    <n v="5616"/>
    <x v="2798"/>
    <x v="828"/>
    <d v="2016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x v="3896"/>
    <n v="5"/>
    <n v="0"/>
    <n v="281.01600000000002"/>
    <n v="4"/>
    <n v="27"/>
    <n v="2016"/>
    <s v="August"/>
    <s v="Q3"/>
  </r>
  <r>
    <n v="5617"/>
    <x v="2798"/>
    <x v="828"/>
    <d v="2016-08-27T00:00:00"/>
    <s v="Standard Class"/>
    <s v="JP-15460"/>
    <x v="687"/>
    <x v="1"/>
    <s v="United States"/>
    <s v="New York City"/>
    <s v="New York"/>
    <n v="10035"/>
    <x v="3"/>
    <s v="OFF-AR-10001954"/>
    <x v="1"/>
    <s v="Art"/>
    <s v="Newell 331"/>
    <x v="1599"/>
    <n v="6"/>
    <n v="0"/>
    <n v="7.9218000000000002"/>
    <n v="4"/>
    <n v="27"/>
    <n v="2016"/>
    <s v="August"/>
    <s v="Q3"/>
  </r>
  <r>
    <n v="5618"/>
    <x v="2799"/>
    <x v="160"/>
    <d v="2017-07-04T00:00:00"/>
    <s v="Standard Class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x v="3816"/>
    <n v="2"/>
    <n v="0.2"/>
    <n v="5.3680000000000003"/>
    <n v="4"/>
    <n v="27.500000000000004"/>
    <n v="2017"/>
    <s v="June"/>
    <s v="Q2"/>
  </r>
  <r>
    <n v="5619"/>
    <x v="2800"/>
    <x v="227"/>
    <d v="2015-09-21T00:00:00"/>
    <s v="First Class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  <n v="4"/>
    <n v="0"/>
    <n v="8.8783999999999992"/>
    <n v="3"/>
    <n v="1.9999999999999998"/>
    <n v="2015"/>
    <s v="September"/>
    <s v="Q3"/>
  </r>
  <r>
    <n v="5620"/>
    <x v="2801"/>
    <x v="477"/>
    <d v="2016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x v="3897"/>
    <n v="5"/>
    <n v="0"/>
    <n v="174.98249999999999"/>
    <n v="5"/>
    <n v="35"/>
    <n v="2016"/>
    <s v="September"/>
    <s v="Q3"/>
  </r>
  <r>
    <n v="5621"/>
    <x v="2801"/>
    <x v="477"/>
    <d v="2016-09-30T00:00:00"/>
    <s v="Standard Class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x v="3898"/>
    <n v="1"/>
    <n v="0"/>
    <n v="1.0336000000000001"/>
    <n v="5"/>
    <n v="34"/>
    <n v="2016"/>
    <s v="September"/>
    <s v="Q3"/>
  </r>
  <r>
    <n v="5622"/>
    <x v="2801"/>
    <x v="477"/>
    <d v="2016-09-30T00:00:00"/>
    <s v="Standard Class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x v="3899"/>
    <n v="2"/>
    <n v="0"/>
    <n v="50.49"/>
    <n v="5"/>
    <n v="25"/>
    <n v="2016"/>
    <s v="September"/>
    <s v="Q3"/>
  </r>
  <r>
    <n v="5623"/>
    <x v="2801"/>
    <x v="477"/>
    <d v="2016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x v="3900"/>
    <n v="11"/>
    <n v="0"/>
    <n v="17.16"/>
    <n v="5"/>
    <n v="25"/>
    <n v="2016"/>
    <s v="September"/>
    <s v="Q3"/>
  </r>
  <r>
    <n v="5624"/>
    <x v="2802"/>
    <x v="1057"/>
    <d v="2016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x v="1483"/>
    <n v="4"/>
    <n v="0"/>
    <n v="21"/>
    <n v="4"/>
    <n v="21"/>
    <n v="2016"/>
    <s v="October"/>
    <s v="Q4"/>
  </r>
  <r>
    <n v="5625"/>
    <x v="2802"/>
    <x v="1057"/>
    <d v="2016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x v="2622"/>
    <n v="2"/>
    <n v="0"/>
    <n v="21.598800000000001"/>
    <n v="4"/>
    <n v="6"/>
    <n v="2016"/>
    <s v="October"/>
    <s v="Q4"/>
  </r>
  <r>
    <n v="5626"/>
    <x v="2803"/>
    <x v="411"/>
    <d v="2014-10-01T00:00:00"/>
    <s v="Second Class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x v="51"/>
    <n v="2"/>
    <n v="0"/>
    <n v="2.9567999999999999"/>
    <n v="2"/>
    <n v="48"/>
    <n v="2014"/>
    <s v="September"/>
    <s v="Q3"/>
  </r>
  <r>
    <n v="5627"/>
    <x v="2803"/>
    <x v="411"/>
    <d v="2014-10-01T00:00:00"/>
    <s v="Second Class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x v="3901"/>
    <n v="9"/>
    <n v="0"/>
    <n v="399.29939999999999"/>
    <n v="2"/>
    <n v="17"/>
    <n v="2014"/>
    <s v="September"/>
    <s v="Q3"/>
  </r>
  <r>
    <n v="5628"/>
    <x v="2804"/>
    <x v="335"/>
    <d v="2017-07-01T00:00:00"/>
    <s v="Standard Class"/>
    <s v="DR-12880"/>
    <x v="112"/>
    <x v="1"/>
    <s v="United States"/>
    <s v="Miami"/>
    <s v="Florida"/>
    <n v="33180"/>
    <x v="0"/>
    <s v="OFF-LA-10004689"/>
    <x v="1"/>
    <s v="Labels"/>
    <s v="Avery 512"/>
    <x v="847"/>
    <n v="6"/>
    <n v="0.2"/>
    <n v="4.6818"/>
    <n v="5"/>
    <n v="33.75"/>
    <n v="2017"/>
    <s v="June"/>
    <s v="Q2"/>
  </r>
  <r>
    <n v="5629"/>
    <x v="2804"/>
    <x v="335"/>
    <d v="2017-07-01T00:00:00"/>
    <s v="Standard Class"/>
    <s v="DR-12880"/>
    <x v="112"/>
    <x v="1"/>
    <s v="United States"/>
    <s v="Miami"/>
    <s v="Florida"/>
    <n v="33180"/>
    <x v="0"/>
    <s v="FUR-CH-10001545"/>
    <x v="0"/>
    <s v="Chairs"/>
    <s v="Hon Comfortask Task/Swivel Chairs"/>
    <x v="3902"/>
    <n v="3"/>
    <n v="0.2"/>
    <n v="-13.6776"/>
    <n v="5"/>
    <n v="-5"/>
    <n v="2017"/>
    <s v="June"/>
    <s v="Q2"/>
  </r>
  <r>
    <n v="5630"/>
    <x v="2805"/>
    <x v="1036"/>
    <d v="2016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x v="3903"/>
    <n v="9"/>
    <n v="0.4"/>
    <n v="-339.70499999999998"/>
    <n v="2"/>
    <n v="-41.666666666666664"/>
    <n v="2016"/>
    <s v="August"/>
    <s v="Q3"/>
  </r>
  <r>
    <n v="5631"/>
    <x v="2806"/>
    <x v="1058"/>
    <d v="2014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x v="3904"/>
    <n v="3"/>
    <n v="0"/>
    <n v="103.158"/>
    <n v="4"/>
    <n v="44"/>
    <n v="2014"/>
    <s v="February"/>
    <s v="Q1"/>
  </r>
  <r>
    <n v="5632"/>
    <x v="2806"/>
    <x v="1058"/>
    <d v="2014-02-15T00:00:00"/>
    <s v="Standard Class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x v="3905"/>
    <n v="6"/>
    <n v="0"/>
    <n v="75.373199999999997"/>
    <n v="4"/>
    <n v="6"/>
    <n v="2014"/>
    <s v="February"/>
    <s v="Q1"/>
  </r>
  <r>
    <n v="5633"/>
    <x v="2806"/>
    <x v="1058"/>
    <d v="2014-02-15T00:00:00"/>
    <s v="Standard Class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x v="45"/>
    <n v="2"/>
    <n v="0"/>
    <n v="8.2062000000000008"/>
    <n v="4"/>
    <n v="47"/>
    <n v="2014"/>
    <s v="February"/>
    <s v="Q1"/>
  </r>
  <r>
    <n v="5634"/>
    <x v="2807"/>
    <x v="713"/>
    <d v="2016-09-28T00:00:00"/>
    <s v="Second Class"/>
    <s v="CR-12580"/>
    <x v="615"/>
    <x v="2"/>
    <s v="United States"/>
    <s v="New York City"/>
    <s v="New York"/>
    <n v="10009"/>
    <x v="3"/>
    <s v="OFF-BI-10004187"/>
    <x v="1"/>
    <s v="Binders"/>
    <s v="3-ring staple pack"/>
    <x v="3235"/>
    <n v="7"/>
    <n v="0.2"/>
    <n v="3.6848000000000001"/>
    <n v="5"/>
    <n v="35"/>
    <n v="2016"/>
    <s v="September"/>
    <s v="Q3"/>
  </r>
  <r>
    <n v="5635"/>
    <x v="2808"/>
    <x v="901"/>
    <d v="2015-12-06T00:00:00"/>
    <s v="First Class"/>
    <s v="SU-20665"/>
    <x v="711"/>
    <x v="2"/>
    <s v="United States"/>
    <s v="Ann Arbor"/>
    <s v="Michigan"/>
    <n v="48104"/>
    <x v="2"/>
    <s v="OFF-BI-10000666"/>
    <x v="1"/>
    <s v="Binders"/>
    <s v="Surelock Post Binders"/>
    <x v="3906"/>
    <n v="5"/>
    <n v="0"/>
    <n v="76.400000000000006"/>
    <n v="1"/>
    <n v="50"/>
    <n v="2015"/>
    <s v="December"/>
    <s v="Q4"/>
  </r>
  <r>
    <n v="5636"/>
    <x v="2809"/>
    <x v="213"/>
    <d v="2017-09-08T00:00:00"/>
    <s v="Standard Class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/8&quot;"/>
    <x v="3907"/>
    <n v="5"/>
    <n v="0.2"/>
    <n v="28.896000000000001"/>
    <n v="5"/>
    <n v="35"/>
    <n v="2017"/>
    <s v="September"/>
    <s v="Q3"/>
  </r>
  <r>
    <n v="5637"/>
    <x v="2809"/>
    <x v="213"/>
    <d v="2017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x v="3908"/>
    <n v="3"/>
    <n v="0"/>
    <n v="85.491"/>
    <n v="5"/>
    <n v="30"/>
    <n v="2017"/>
    <s v="September"/>
    <s v="Q3"/>
  </r>
  <r>
    <n v="5638"/>
    <x v="2810"/>
    <x v="606"/>
    <d v="2017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s v="Career Cubicle Clock, 8 1/4&quot;, Black"/>
    <x v="3909"/>
    <n v="3"/>
    <n v="0"/>
    <n v="23.119199999999999"/>
    <n v="7"/>
    <n v="37.999999999999993"/>
    <n v="2017"/>
    <s v="March"/>
    <s v="Q1"/>
  </r>
  <r>
    <n v="5639"/>
    <x v="2811"/>
    <x v="1059"/>
    <d v="2014-12-27T00:00:00"/>
    <s v="Standard Class"/>
    <s v="GM-14440"/>
    <x v="306"/>
    <x v="0"/>
    <s v="United States"/>
    <s v="San Diego"/>
    <s v="California"/>
    <n v="92024"/>
    <x v="1"/>
    <s v="FUR-CH-10004287"/>
    <x v="0"/>
    <s v="Chairs"/>
    <s v="SAFCO Arco Folding Chair"/>
    <x v="3579"/>
    <n v="6"/>
    <n v="0.2"/>
    <n v="149.148"/>
    <n v="6"/>
    <n v="11.25"/>
    <n v="2014"/>
    <s v="December"/>
    <s v="Q4"/>
  </r>
  <r>
    <n v="5640"/>
    <x v="2811"/>
    <x v="1059"/>
    <d v="2014-12-27T00:00:00"/>
    <s v="Standard Class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x v="3064"/>
    <n v="3"/>
    <n v="0.2"/>
    <n v="35.76"/>
    <n v="6"/>
    <n v="6.25"/>
    <n v="2014"/>
    <s v="December"/>
    <s v="Q4"/>
  </r>
  <r>
    <n v="5641"/>
    <x v="2812"/>
    <x v="865"/>
    <d v="2014-09-28T00:00:00"/>
    <s v="Standard Class"/>
    <s v="JK-15640"/>
    <x v="82"/>
    <x v="2"/>
    <s v="United States"/>
    <s v="Lakewood"/>
    <s v="Ohio"/>
    <n v="44107"/>
    <x v="3"/>
    <s v="OFF-PA-10003063"/>
    <x v="1"/>
    <s v="Paper"/>
    <s v="EcoTones Memo Sheets"/>
    <x v="3910"/>
    <n v="9"/>
    <n v="0.2"/>
    <n v="10.08"/>
    <n v="5"/>
    <n v="35"/>
    <n v="2014"/>
    <s v="September"/>
    <s v="Q3"/>
  </r>
  <r>
    <n v="5642"/>
    <x v="2813"/>
    <x v="459"/>
    <d v="2017-04-05T00:00:00"/>
    <s v="First Class"/>
    <s v="AT-10435"/>
    <x v="401"/>
    <x v="2"/>
    <s v="United States"/>
    <s v="Meriden"/>
    <s v="Connecticut"/>
    <n v="6450"/>
    <x v="3"/>
    <s v="OFF-AR-10000246"/>
    <x v="1"/>
    <s v="Art"/>
    <s v="Newell 318"/>
    <x v="1731"/>
    <n v="4"/>
    <n v="0"/>
    <n v="2.8912"/>
    <n v="3"/>
    <n v="26"/>
    <n v="2017"/>
    <s v="April"/>
    <s v="Q2"/>
  </r>
  <r>
    <n v="5643"/>
    <x v="2814"/>
    <x v="178"/>
    <d v="2016-04-05T00:00:00"/>
    <s v="Second Class"/>
    <s v="DB-12910"/>
    <x v="626"/>
    <x v="2"/>
    <s v="United States"/>
    <s v="Columbus"/>
    <s v="Georgia"/>
    <n v="31907"/>
    <x v="0"/>
    <s v="FUR-FU-10003274"/>
    <x v="0"/>
    <s v="Furnishings"/>
    <s v="Regeneration Desk Collection"/>
    <x v="983"/>
    <n v="4"/>
    <n v="0"/>
    <n v="3.0975999999999999"/>
    <n v="4"/>
    <n v="44"/>
    <n v="2016"/>
    <s v="April"/>
    <s v="Q2"/>
  </r>
  <r>
    <n v="5644"/>
    <x v="2815"/>
    <x v="1060"/>
    <d v="2015-05-20T00:00:00"/>
    <s v="Second Class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x v="1444"/>
    <n v="3"/>
    <n v="0"/>
    <n v="8.7905999999999995"/>
    <n v="5"/>
    <n v="48.999999999999993"/>
    <n v="2015"/>
    <s v="May"/>
    <s v="Q2"/>
  </r>
  <r>
    <n v="5645"/>
    <x v="2816"/>
    <x v="721"/>
    <d v="2017-03-26T00:00:00"/>
    <s v="First Class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x v="1577"/>
    <n v="5"/>
    <n v="0.2"/>
    <n v="11.297000000000001"/>
    <n v="3"/>
    <n v="32.5"/>
    <n v="2017"/>
    <s v="March"/>
    <s v="Q1"/>
  </r>
  <r>
    <n v="5646"/>
    <x v="2817"/>
    <x v="349"/>
    <d v="2017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x v="3911"/>
    <n v="5"/>
    <n v="0"/>
    <n v="20.101500000000001"/>
    <n v="5"/>
    <n v="27"/>
    <n v="2017"/>
    <s v="April"/>
    <s v="Q2"/>
  </r>
  <r>
    <n v="5647"/>
    <x v="2818"/>
    <x v="1038"/>
    <d v="2015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s v="DAX Wood Document Frame"/>
    <x v="3912"/>
    <n v="14"/>
    <n v="0"/>
    <n v="69.199200000000005"/>
    <n v="5"/>
    <n v="36.000000000000007"/>
    <n v="2015"/>
    <s v="January"/>
    <s v="Q1"/>
  </r>
  <r>
    <n v="5648"/>
    <x v="2819"/>
    <x v="808"/>
    <d v="2017-11-07T00:00:00"/>
    <s v="Standard Class"/>
    <s v="JB-16000"/>
    <x v="677"/>
    <x v="0"/>
    <s v="United States"/>
    <s v="Salt Lake City"/>
    <s v="Utah"/>
    <n v="84106"/>
    <x v="1"/>
    <s v="OFF-PA-10001800"/>
    <x v="1"/>
    <s v="Paper"/>
    <s v="Xerox 220"/>
    <x v="537"/>
    <n v="3"/>
    <n v="0"/>
    <n v="9.3312000000000008"/>
    <n v="5"/>
    <n v="48.000000000000007"/>
    <n v="2017"/>
    <s v="November"/>
    <s v="Q4"/>
  </r>
  <r>
    <n v="5649"/>
    <x v="2820"/>
    <x v="729"/>
    <d v="2017-07-19T00:00:00"/>
    <s v="Second Class"/>
    <s v="AJ-10795"/>
    <x v="295"/>
    <x v="1"/>
    <s v="United States"/>
    <s v="Apple Valley"/>
    <s v="California"/>
    <n v="92307"/>
    <x v="1"/>
    <s v="OFF-PA-10004609"/>
    <x v="1"/>
    <s v="Paper"/>
    <s v="Xerox 221"/>
    <x v="56"/>
    <n v="5"/>
    <n v="0"/>
    <n v="15.552"/>
    <n v="2"/>
    <n v="48"/>
    <n v="2017"/>
    <s v="July"/>
    <s v="Q3"/>
  </r>
  <r>
    <n v="5650"/>
    <x v="2820"/>
    <x v="729"/>
    <d v="2017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x v="3913"/>
    <n v="5"/>
    <n v="0"/>
    <n v="28.95"/>
    <n v="2"/>
    <n v="50"/>
    <n v="2017"/>
    <s v="July"/>
    <s v="Q3"/>
  </r>
  <r>
    <n v="5651"/>
    <x v="2820"/>
    <x v="729"/>
    <d v="2017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x v="232"/>
    <n v="2"/>
    <n v="0"/>
    <n v="0"/>
    <n v="2"/>
    <n v="0"/>
    <n v="2017"/>
    <s v="July"/>
    <s v="Q3"/>
  </r>
  <r>
    <n v="5652"/>
    <x v="2820"/>
    <x v="729"/>
    <d v="2017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x v="3914"/>
    <n v="5"/>
    <n v="0.15"/>
    <n v="210.73500000000001"/>
    <n v="2"/>
    <n v="17.647058823529413"/>
    <n v="2017"/>
    <s v="July"/>
    <s v="Q3"/>
  </r>
  <r>
    <n v="5653"/>
    <x v="2821"/>
    <x v="833"/>
    <d v="2017-10-11T00:00:00"/>
    <s v="Standard Class"/>
    <s v="MM-18280"/>
    <x v="152"/>
    <x v="1"/>
    <s v="United States"/>
    <s v="New York City"/>
    <s v="New York"/>
    <n v="10009"/>
    <x v="3"/>
    <s v="OFF-PA-10001033"/>
    <x v="1"/>
    <s v="Paper"/>
    <s v="Xerox 1893"/>
    <x v="1010"/>
    <n v="1"/>
    <n v="0"/>
    <n v="20.085100000000001"/>
    <n v="5"/>
    <n v="49"/>
    <n v="2017"/>
    <s v="October"/>
    <s v="Q4"/>
  </r>
  <r>
    <n v="5654"/>
    <x v="2822"/>
    <x v="13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s v="Newell 343"/>
    <x v="3915"/>
    <n v="1"/>
    <n v="0"/>
    <n v="0.79379999999999995"/>
    <n v="7"/>
    <n v="26.999999999999996"/>
    <n v="2014"/>
    <s v="November"/>
    <s v="Q4"/>
  </r>
  <r>
    <n v="5655"/>
    <x v="2823"/>
    <x v="122"/>
    <d v="2016-12-21T00:00:00"/>
    <s v="First Class"/>
    <s v="AH-10120"/>
    <x v="571"/>
    <x v="2"/>
    <s v="United States"/>
    <s v="Salem"/>
    <s v="Oregon"/>
    <n v="97301"/>
    <x v="1"/>
    <s v="OFF-BI-10001670"/>
    <x v="1"/>
    <s v="Binders"/>
    <s v="Vinyl Sectional Post Binders"/>
    <x v="3916"/>
    <n v="4"/>
    <n v="0.7"/>
    <n v="-30.16"/>
    <n v="3"/>
    <n v="-66.666666666666657"/>
    <n v="2016"/>
    <s v="December"/>
    <s v="Q4"/>
  </r>
  <r>
    <n v="5656"/>
    <x v="2823"/>
    <x v="122"/>
    <d v="2016-12-21T00:00:00"/>
    <s v="First Class"/>
    <s v="AH-10120"/>
    <x v="571"/>
    <x v="2"/>
    <s v="United States"/>
    <s v="Salem"/>
    <s v="Oregon"/>
    <n v="97301"/>
    <x v="1"/>
    <s v="OFF-AR-10004078"/>
    <x v="1"/>
    <s v="Art"/>
    <s v="Newell 312"/>
    <x v="3917"/>
    <n v="4"/>
    <n v="0.2"/>
    <n v="2.3359999999999999"/>
    <n v="3"/>
    <n v="12.5"/>
    <n v="2016"/>
    <s v="December"/>
    <s v="Q4"/>
  </r>
  <r>
    <n v="5657"/>
    <x v="2823"/>
    <x v="122"/>
    <d v="2016-12-21T00:00:00"/>
    <s v="First Class"/>
    <s v="AH-10120"/>
    <x v="571"/>
    <x v="2"/>
    <s v="United States"/>
    <s v="Salem"/>
    <s v="Oregon"/>
    <n v="97301"/>
    <x v="1"/>
    <s v="OFF-PA-10003036"/>
    <x v="1"/>
    <s v="Paper"/>
    <s v="Black Print Carbonless 8 1/2&quot; x 8 1/4&quot; Rapid Memo Book"/>
    <x v="25"/>
    <n v="2"/>
    <n v="0.2"/>
    <n v="3.7856000000000001"/>
    <n v="3"/>
    <n v="32.5"/>
    <n v="2016"/>
    <s v="December"/>
    <s v="Q4"/>
  </r>
  <r>
    <n v="5658"/>
    <x v="2823"/>
    <x v="122"/>
    <d v="2016-12-21T00:00:00"/>
    <s v="First Class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x v="3918"/>
    <n v="3"/>
    <n v="0.2"/>
    <n v="-8.4581999999999997"/>
    <n v="3"/>
    <n v="-7.5"/>
    <n v="2016"/>
    <s v="December"/>
    <s v="Q4"/>
  </r>
  <r>
    <n v="5659"/>
    <x v="2823"/>
    <x v="122"/>
    <d v="2016-12-21T00:00:00"/>
    <s v="First Class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x v="3919"/>
    <n v="5"/>
    <n v="0.5"/>
    <n v="-264.21499999999997"/>
    <n v="3"/>
    <n v="-70"/>
    <n v="2016"/>
    <s v="December"/>
    <s v="Q4"/>
  </r>
  <r>
    <n v="5660"/>
    <x v="2823"/>
    <x v="122"/>
    <d v="2016-12-21T00:00:00"/>
    <s v="First Class"/>
    <s v="AH-10120"/>
    <x v="571"/>
    <x v="2"/>
    <s v="United States"/>
    <s v="Salem"/>
    <s v="Oregon"/>
    <n v="97301"/>
    <x v="1"/>
    <s v="OFF-LA-10000407"/>
    <x v="1"/>
    <s v="Labels"/>
    <s v="Avery White Multi-Purpose Labels"/>
    <x v="795"/>
    <n v="4"/>
    <n v="0.2"/>
    <n v="5.1791999999999998"/>
    <n v="3"/>
    <n v="32.5"/>
    <n v="2016"/>
    <s v="December"/>
    <s v="Q4"/>
  </r>
  <r>
    <n v="5661"/>
    <x v="2823"/>
    <x v="122"/>
    <d v="2016-12-21T00:00:00"/>
    <s v="First Class"/>
    <s v="AH-10120"/>
    <x v="571"/>
    <x v="2"/>
    <s v="United States"/>
    <s v="Salem"/>
    <s v="Oregon"/>
    <n v="97301"/>
    <x v="1"/>
    <s v="TEC-PH-10004833"/>
    <x v="2"/>
    <s v="Phones"/>
    <s v="Macally Suction Cup Mount"/>
    <x v="3920"/>
    <n v="3"/>
    <n v="0.2"/>
    <n v="-7.17"/>
    <n v="3"/>
    <n v="-25"/>
    <n v="2016"/>
    <s v="December"/>
    <s v="Q4"/>
  </r>
  <r>
    <n v="5662"/>
    <x v="2824"/>
    <x v="446"/>
    <d v="2016-10-01T00:00:00"/>
    <s v="Standard Class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x v="3921"/>
    <n v="2"/>
    <n v="0.2"/>
    <n v="7.5039999999999996"/>
    <n v="7"/>
    <n v="35"/>
    <n v="2016"/>
    <s v="September"/>
    <s v="Q3"/>
  </r>
  <r>
    <n v="5663"/>
    <x v="2824"/>
    <x v="446"/>
    <d v="2016-10-01T00:00:00"/>
    <s v="Standard Class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x v="3922"/>
    <n v="9"/>
    <n v="0.2"/>
    <n v="-95.822999999999993"/>
    <n v="7"/>
    <n v="-18.75"/>
    <n v="2016"/>
    <s v="September"/>
    <s v="Q3"/>
  </r>
  <r>
    <n v="5664"/>
    <x v="2825"/>
    <x v="658"/>
    <d v="2016-07-21T00:00:00"/>
    <s v="Same Day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x v="3923"/>
    <n v="2"/>
    <n v="0.2"/>
    <n v="1.3992"/>
    <n v="0"/>
    <n v="7.5000000000000009"/>
    <n v="2016"/>
    <s v="July"/>
    <s v="Q3"/>
  </r>
  <r>
    <n v="5665"/>
    <x v="2825"/>
    <x v="658"/>
    <d v="2016-07-21T00:00:00"/>
    <s v="Same Day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x v="2186"/>
    <n v="7"/>
    <n v="0.7"/>
    <n v="-8.1311999999999998"/>
    <n v="0"/>
    <n v="-73.333333333333343"/>
    <n v="2016"/>
    <s v="July"/>
    <s v="Q3"/>
  </r>
  <r>
    <n v="5666"/>
    <x v="2825"/>
    <x v="658"/>
    <d v="2016-07-21T00:00:00"/>
    <s v="Same Day"/>
    <s v="JG-15310"/>
    <x v="684"/>
    <x v="1"/>
    <s v="United States"/>
    <s v="Newark"/>
    <s v="Ohio"/>
    <n v="43055"/>
    <x v="3"/>
    <s v="OFF-ST-10002276"/>
    <x v="1"/>
    <s v="Storage"/>
    <s v="Safco Steel Mobile File Cart"/>
    <x v="3924"/>
    <n v="1"/>
    <n v="0.2"/>
    <n v="4.1680000000000001"/>
    <n v="0"/>
    <n v="6.25"/>
    <n v="2016"/>
    <s v="July"/>
    <s v="Q3"/>
  </r>
  <r>
    <n v="5667"/>
    <x v="2825"/>
    <x v="658"/>
    <d v="2016-07-21T00:00:00"/>
    <s v="Same Day"/>
    <s v="JG-15310"/>
    <x v="684"/>
    <x v="1"/>
    <s v="United States"/>
    <s v="Newark"/>
    <s v="Ohio"/>
    <n v="43055"/>
    <x v="3"/>
    <s v="OFF-ST-10004340"/>
    <x v="1"/>
    <s v="Storage"/>
    <s v="Fellowes Mobile File Cart, Black"/>
    <x v="3925"/>
    <n v="2"/>
    <n v="0.2"/>
    <n v="8.7051999999999996"/>
    <n v="0"/>
    <n v="8.75"/>
    <n v="2016"/>
    <s v="July"/>
    <s v="Q3"/>
  </r>
  <r>
    <n v="5668"/>
    <x v="2826"/>
    <x v="725"/>
    <d v="2016-06-15T00:00:00"/>
    <s v="Standard Class"/>
    <s v="SE-20110"/>
    <x v="339"/>
    <x v="0"/>
    <s v="United States"/>
    <s v="Seattle"/>
    <s v="Washington"/>
    <n v="98103"/>
    <x v="1"/>
    <s v="OFF-LA-10004093"/>
    <x v="1"/>
    <s v="Labels"/>
    <s v="Avery 486"/>
    <x v="2"/>
    <n v="2"/>
    <n v="0"/>
    <n v="6.8714000000000004"/>
    <n v="4"/>
    <n v="47"/>
    <n v="2016"/>
    <s v="June"/>
    <s v="Q2"/>
  </r>
  <r>
    <n v="5669"/>
    <x v="2826"/>
    <x v="725"/>
    <d v="2016-06-15T00:00:00"/>
    <s v="Standard Class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x v="3926"/>
    <n v="14"/>
    <n v="0.2"/>
    <n v="17.544799999999999"/>
    <n v="4"/>
    <n v="32.499999999999993"/>
    <n v="2016"/>
    <s v="June"/>
    <s v="Q2"/>
  </r>
  <r>
    <n v="5670"/>
    <x v="2826"/>
    <x v="725"/>
    <d v="2016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x v="1917"/>
    <n v="3"/>
    <n v="0"/>
    <n v="132.5898"/>
    <n v="4"/>
    <n v="34"/>
    <n v="2016"/>
    <s v="June"/>
    <s v="Q2"/>
  </r>
  <r>
    <n v="5671"/>
    <x v="2827"/>
    <x v="988"/>
    <d v="2015-06-11T00:00:00"/>
    <s v="Second Class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x v="3927"/>
    <n v="4"/>
    <n v="0"/>
    <n v="92.393600000000006"/>
    <n v="2"/>
    <n v="26"/>
    <n v="2015"/>
    <s v="June"/>
    <s v="Q2"/>
  </r>
  <r>
    <n v="5672"/>
    <x v="2827"/>
    <x v="988"/>
    <d v="2015-06-11T00:00:00"/>
    <s v="Second Class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x v="3928"/>
    <n v="3"/>
    <n v="0.2"/>
    <n v="8.7735000000000003"/>
    <n v="2"/>
    <n v="6.25"/>
    <n v="2015"/>
    <s v="June"/>
    <s v="Q2"/>
  </r>
  <r>
    <n v="5673"/>
    <x v="2828"/>
    <x v="855"/>
    <d v="2017-11-03T00:00:00"/>
    <s v="Standard Class"/>
    <s v="SH-19975"/>
    <x v="64"/>
    <x v="1"/>
    <s v="United States"/>
    <s v="Dallas"/>
    <s v="Texas"/>
    <n v="75081"/>
    <x v="2"/>
    <s v="OFF-EN-10003068"/>
    <x v="1"/>
    <s v="Envelopes"/>
    <s v="#6 3/4 Gummed Flap White Envelopes"/>
    <x v="3329"/>
    <n v="2"/>
    <n v="0.2"/>
    <n v="5.5439999999999996"/>
    <n v="7"/>
    <n v="35"/>
    <n v="2017"/>
    <s v="October"/>
    <s v="Q4"/>
  </r>
  <r>
    <n v="5674"/>
    <x v="2828"/>
    <x v="855"/>
    <d v="2017-11-03T00:00:00"/>
    <s v="Standard Class"/>
    <s v="SH-19975"/>
    <x v="64"/>
    <x v="1"/>
    <s v="United States"/>
    <s v="Dallas"/>
    <s v="Texas"/>
    <n v="75081"/>
    <x v="2"/>
    <s v="OFF-PA-10001204"/>
    <x v="1"/>
    <s v="Paper"/>
    <s v="Xerox 1972"/>
    <x v="578"/>
    <n v="2"/>
    <n v="0.2"/>
    <n v="2.64"/>
    <n v="7"/>
    <n v="31.25"/>
    <n v="2017"/>
    <s v="October"/>
    <s v="Q4"/>
  </r>
  <r>
    <n v="5675"/>
    <x v="2829"/>
    <x v="115"/>
    <d v="2016-01-27T00:00:00"/>
    <s v="Standard Class"/>
    <s v="MC-17275"/>
    <x v="507"/>
    <x v="0"/>
    <s v="United States"/>
    <s v="Seattle"/>
    <s v="Washington"/>
    <n v="98105"/>
    <x v="1"/>
    <s v="OFF-PA-10003953"/>
    <x v="1"/>
    <s v="Paper"/>
    <s v="Xerox 218"/>
    <x v="91"/>
    <n v="2"/>
    <n v="0"/>
    <n v="6.2207999999999997"/>
    <n v="5"/>
    <n v="47.999999999999993"/>
    <n v="2016"/>
    <s v="January"/>
    <s v="Q1"/>
  </r>
  <r>
    <n v="5676"/>
    <x v="2830"/>
    <x v="1061"/>
    <d v="2014-06-02T00:00:00"/>
    <s v="Standard Class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  <n v="6"/>
    <n v="0.2"/>
    <n v="5.7408000000000001"/>
    <n v="5"/>
    <n v="10"/>
    <n v="2014"/>
    <s v="May"/>
    <s v="Q2"/>
  </r>
  <r>
    <n v="5677"/>
    <x v="2830"/>
    <x v="1061"/>
    <d v="2014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s v="Imation 30456 USB Flash Drive 8GB"/>
    <x v="3930"/>
    <n v="4"/>
    <n v="0"/>
    <n v="2.2080000000000002"/>
    <n v="5"/>
    <n v="8"/>
    <n v="2014"/>
    <s v="May"/>
    <s v="Q2"/>
  </r>
  <r>
    <n v="5678"/>
    <x v="2831"/>
    <x v="282"/>
    <d v="2015-01-05T00:00:00"/>
    <s v="Standard Class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x v="2316"/>
    <n v="3"/>
    <n v="0.6"/>
    <n v="-50.668799999999997"/>
    <n v="7"/>
    <n v="-130"/>
    <n v="2014"/>
    <s v="December"/>
    <s v="Q4"/>
  </r>
  <r>
    <n v="5679"/>
    <x v="2832"/>
    <x v="1062"/>
    <d v="2016-08-03T00:00:00"/>
    <s v="Standard Class"/>
    <s v="SC-20680"/>
    <x v="649"/>
    <x v="2"/>
    <s v="United States"/>
    <s v="Holland"/>
    <s v="Michigan"/>
    <n v="49423"/>
    <x v="2"/>
    <s v="OFF-FA-10000735"/>
    <x v="1"/>
    <s v="Fasteners"/>
    <s v="Staples"/>
    <x v="3931"/>
    <n v="7"/>
    <n v="0"/>
    <n v="9.1980000000000004"/>
    <n v="6"/>
    <n v="45"/>
    <n v="2016"/>
    <s v="July"/>
    <s v="Q3"/>
  </r>
  <r>
    <n v="5680"/>
    <x v="2832"/>
    <x v="1062"/>
    <d v="2016-08-03T00:00:00"/>
    <s v="Standard Class"/>
    <s v="SC-20680"/>
    <x v="649"/>
    <x v="2"/>
    <s v="United States"/>
    <s v="Holland"/>
    <s v="Michigan"/>
    <n v="49423"/>
    <x v="2"/>
    <s v="OFF-PA-10002120"/>
    <x v="1"/>
    <s v="Paper"/>
    <s v="Xerox 1889"/>
    <x v="1427"/>
    <n v="2"/>
    <n v="0"/>
    <n v="53.860799999999998"/>
    <n v="6"/>
    <n v="49"/>
    <n v="2016"/>
    <s v="July"/>
    <s v="Q3"/>
  </r>
  <r>
    <n v="5681"/>
    <x v="2833"/>
    <x v="446"/>
    <d v="2016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x v="3932"/>
    <n v="1"/>
    <n v="0"/>
    <n v="2.9348000000000001"/>
    <n v="6"/>
    <n v="46"/>
    <n v="2016"/>
    <s v="September"/>
    <s v="Q3"/>
  </r>
  <r>
    <n v="5682"/>
    <x v="2833"/>
    <x v="446"/>
    <d v="2016-09-30T00:00:00"/>
    <s v="Standard Class"/>
    <s v="BP-11230"/>
    <x v="546"/>
    <x v="0"/>
    <s v="United States"/>
    <s v="Broken Arrow"/>
    <s v="Oklahoma"/>
    <n v="74012"/>
    <x v="2"/>
    <s v="OFF-PA-10001569"/>
    <x v="1"/>
    <s v="Paper"/>
    <s v="Xerox 232"/>
    <x v="90"/>
    <n v="1"/>
    <n v="0"/>
    <n v="3.1103999999999998"/>
    <n v="6"/>
    <n v="47.999999999999993"/>
    <n v="2016"/>
    <s v="September"/>
    <s v="Q3"/>
  </r>
  <r>
    <n v="5683"/>
    <x v="2834"/>
    <x v="1063"/>
    <d v="2014-04-08T00:00:00"/>
    <s v="Standard Class"/>
    <s v="RD-19585"/>
    <x v="361"/>
    <x v="0"/>
    <s v="United States"/>
    <s v="Athens"/>
    <s v="Georgia"/>
    <n v="30605"/>
    <x v="0"/>
    <s v="OFF-PA-10004248"/>
    <x v="1"/>
    <s v="Paper"/>
    <s v="Xerox 1990"/>
    <x v="3329"/>
    <n v="3"/>
    <n v="0"/>
    <n v="7.1280000000000001"/>
    <n v="6"/>
    <n v="45"/>
    <n v="2014"/>
    <s v="April"/>
    <s v="Q2"/>
  </r>
  <r>
    <n v="5684"/>
    <x v="2834"/>
    <x v="1063"/>
    <d v="2014-04-08T00:00:00"/>
    <s v="Standard Class"/>
    <s v="RD-19585"/>
    <x v="361"/>
    <x v="0"/>
    <s v="United States"/>
    <s v="Athens"/>
    <s v="Georgia"/>
    <n v="30605"/>
    <x v="0"/>
    <s v="TEC-PH-10001128"/>
    <x v="2"/>
    <s v="Phones"/>
    <s v="Motorola Droid Maxx"/>
    <x v="3933"/>
    <n v="7"/>
    <n v="0"/>
    <n v="293.98039999999997"/>
    <n v="6"/>
    <n v="27.999999999999996"/>
    <n v="2014"/>
    <s v="April"/>
    <s v="Q2"/>
  </r>
  <r>
    <n v="5685"/>
    <x v="2834"/>
    <x v="1063"/>
    <d v="2014-04-08T00:00:00"/>
    <s v="Standard Class"/>
    <s v="RD-19585"/>
    <x v="361"/>
    <x v="0"/>
    <s v="United States"/>
    <s v="Athens"/>
    <s v="Georgia"/>
    <n v="30605"/>
    <x v="0"/>
    <s v="OFF-AP-10003842"/>
    <x v="1"/>
    <s v="Appliances"/>
    <s v="Euro-Pro Shark Turbo Vacuum"/>
    <x v="894"/>
    <n v="5"/>
    <n v="0"/>
    <n v="40.274000000000001"/>
    <n v="6"/>
    <n v="26"/>
    <n v="2014"/>
    <s v="April"/>
    <s v="Q2"/>
  </r>
  <r>
    <n v="5686"/>
    <x v="2835"/>
    <x v="599"/>
    <d v="2015-11-05T00:00:00"/>
    <s v="Same Day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x v="2031"/>
    <n v="3"/>
    <n v="0.2"/>
    <n v="35.6526"/>
    <n v="0"/>
    <n v="36.25"/>
    <n v="2015"/>
    <s v="November"/>
    <s v="Q4"/>
  </r>
  <r>
    <n v="5687"/>
    <x v="2836"/>
    <x v="1064"/>
    <d v="2014-07-28T00:00:00"/>
    <s v="Same Day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x v="3934"/>
    <n v="5"/>
    <n v="0.2"/>
    <n v="5.1909999999999998"/>
    <n v="0"/>
    <n v="36.25"/>
    <n v="2014"/>
    <s v="July"/>
    <s v="Q3"/>
  </r>
  <r>
    <n v="5688"/>
    <x v="2836"/>
    <x v="1064"/>
    <d v="2014-07-28T00:00:00"/>
    <s v="Same Day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x v="3935"/>
    <n v="6"/>
    <n v="0.2"/>
    <n v="12.988799999999999"/>
    <n v="0"/>
    <n v="10"/>
    <n v="2014"/>
    <s v="July"/>
    <s v="Q3"/>
  </r>
  <r>
    <n v="5689"/>
    <x v="2836"/>
    <x v="1064"/>
    <d v="2014-07-28T00:00:00"/>
    <s v="Same Day"/>
    <s v="CK-12205"/>
    <x v="237"/>
    <x v="0"/>
    <s v="United States"/>
    <s v="Apopka"/>
    <s v="Florida"/>
    <n v="32712"/>
    <x v="0"/>
    <s v="OFF-EN-10000781"/>
    <x v="1"/>
    <s v="Envelopes"/>
    <s v="#10- 4 1/8&quot; x 9 1/2&quot; Recycled Envelopes"/>
    <x v="3936"/>
    <n v="7"/>
    <n v="0.2"/>
    <n v="16.518599999999999"/>
    <n v="0"/>
    <n v="33.75"/>
    <n v="2014"/>
    <s v="July"/>
    <s v="Q3"/>
  </r>
  <r>
    <n v="5690"/>
    <x v="2837"/>
    <x v="207"/>
    <d v="2015-12-31T00:00:00"/>
    <s v="Standard Class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  <n v="3"/>
    <n v="0.3"/>
    <n v="-90.376199999999997"/>
    <n v="5"/>
    <n v="-32.857142857142854"/>
    <n v="2015"/>
    <s v="December"/>
    <s v="Q4"/>
  </r>
  <r>
    <n v="5691"/>
    <x v="2838"/>
    <x v="895"/>
    <d v="2015-12-16T00:00:00"/>
    <s v="Standard Class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x v="3251"/>
    <n v="9"/>
    <n v="0"/>
    <n v="9.3024000000000004"/>
    <n v="6"/>
    <n v="34"/>
    <n v="2015"/>
    <s v="December"/>
    <s v="Q4"/>
  </r>
  <r>
    <n v="5692"/>
    <x v="2838"/>
    <x v="895"/>
    <d v="2015-12-16T00:00:00"/>
    <s v="Standard Class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  <n v="5"/>
    <n v="0"/>
    <n v="20.585000000000001"/>
    <n v="6"/>
    <n v="46"/>
    <n v="2015"/>
    <s v="December"/>
    <s v="Q4"/>
  </r>
  <r>
    <n v="5693"/>
    <x v="2838"/>
    <x v="895"/>
    <d v="2015-12-16T00:00:00"/>
    <s v="Standard Class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x v="3938"/>
    <n v="1"/>
    <n v="0"/>
    <n v="36.447299999999998"/>
    <n v="6"/>
    <n v="26.999999999999996"/>
    <n v="2015"/>
    <s v="December"/>
    <s v="Q4"/>
  </r>
  <r>
    <n v="5694"/>
    <x v="2838"/>
    <x v="895"/>
    <d v="2015-12-16T00:00:00"/>
    <s v="Standard Class"/>
    <s v="KM-16225"/>
    <x v="366"/>
    <x v="1"/>
    <s v="United States"/>
    <s v="Baltimore"/>
    <s v="Maryland"/>
    <n v="21215"/>
    <x v="3"/>
    <s v="OFF-PA-10000143"/>
    <x v="1"/>
    <s v="Paper"/>
    <s v="Astroparche Fine Business Paper"/>
    <x v="1579"/>
    <n v="5"/>
    <n v="0"/>
    <n v="12.672000000000001"/>
    <n v="6"/>
    <n v="48.000000000000007"/>
    <n v="2015"/>
    <s v="December"/>
    <s v="Q4"/>
  </r>
  <r>
    <n v="5695"/>
    <x v="2838"/>
    <x v="895"/>
    <d v="2015-12-16T00:00:00"/>
    <s v="Standard Class"/>
    <s v="KM-16225"/>
    <x v="366"/>
    <x v="1"/>
    <s v="United States"/>
    <s v="Baltimore"/>
    <s v="Maryland"/>
    <n v="21215"/>
    <x v="3"/>
    <s v="FUR-CH-10000785"/>
    <x v="0"/>
    <s v="Chairs"/>
    <s v="Global Ergonomic Managers Chair"/>
    <x v="3036"/>
    <n v="3"/>
    <n v="0"/>
    <n v="141.1644"/>
    <n v="6"/>
    <n v="25.999999999999996"/>
    <n v="2015"/>
    <s v="December"/>
    <s v="Q4"/>
  </r>
  <r>
    <n v="5696"/>
    <x v="2839"/>
    <x v="465"/>
    <d v="2016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x v="3939"/>
    <n v="2"/>
    <n v="0.2"/>
    <n v="-1.7771999999999999"/>
    <n v="2"/>
    <n v="-2.5"/>
    <n v="2016"/>
    <s v="May"/>
    <s v="Q2"/>
  </r>
  <r>
    <n v="5697"/>
    <x v="2840"/>
    <x v="336"/>
    <d v="2017-10-18T00:00:00"/>
    <s v="Standard Class"/>
    <s v="AG-10765"/>
    <x v="326"/>
    <x v="2"/>
    <s v="United States"/>
    <s v="Chicago"/>
    <s v="Illinois"/>
    <n v="60623"/>
    <x v="2"/>
    <s v="OFF-BI-10000309"/>
    <x v="1"/>
    <s v="Binders"/>
    <s v="GBC Twin Loop Wire Binding Elements, 9/16&quot; Spine, Black"/>
    <x v="3940"/>
    <n v="9"/>
    <n v="0.8"/>
    <n v="-42.463799999999999"/>
    <n v="4"/>
    <n v="-154.99999999999997"/>
    <n v="2017"/>
    <s v="October"/>
    <s v="Q4"/>
  </r>
  <r>
    <n v="5698"/>
    <x v="2840"/>
    <x v="336"/>
    <d v="2017-10-18T00:00:00"/>
    <s v="Standard Class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x v="3941"/>
    <n v="1"/>
    <n v="0.8"/>
    <n v="-23.547999999999998"/>
    <n v="4"/>
    <n v="-175"/>
    <n v="2017"/>
    <s v="October"/>
    <s v="Q4"/>
  </r>
  <r>
    <n v="5699"/>
    <x v="2841"/>
    <x v="732"/>
    <d v="2016-11-05T00:00:00"/>
    <s v="Same Day"/>
    <s v="EB-14170"/>
    <x v="432"/>
    <x v="0"/>
    <s v="United States"/>
    <s v="Laredo"/>
    <s v="Texas"/>
    <n v="78041"/>
    <x v="2"/>
    <s v="OFF-LA-10002312"/>
    <x v="1"/>
    <s v="Labels"/>
    <s v="Avery 490"/>
    <x v="1559"/>
    <n v="1"/>
    <n v="0.2"/>
    <n v="4.4400000000000004"/>
    <n v="0"/>
    <n v="37.500000000000007"/>
    <n v="2016"/>
    <s v="November"/>
    <s v="Q4"/>
  </r>
  <r>
    <n v="5700"/>
    <x v="2842"/>
    <x v="132"/>
    <d v="2017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s v="Xerox 1992"/>
    <x v="1197"/>
    <n v="6"/>
    <n v="0"/>
    <n v="17.581199999999999"/>
    <n v="5"/>
    <n v="48.999999999999993"/>
    <n v="2017"/>
    <s v="November"/>
    <s v="Q4"/>
  </r>
  <r>
    <n v="5701"/>
    <x v="2843"/>
    <x v="390"/>
    <d v="2016-11-26T00:00:00"/>
    <s v="First Class"/>
    <s v="CA-12055"/>
    <x v="402"/>
    <x v="2"/>
    <s v="United States"/>
    <s v="Cleveland"/>
    <s v="Ohio"/>
    <n v="44105"/>
    <x v="3"/>
    <s v="OFF-EN-10001532"/>
    <x v="1"/>
    <s v="Envelopes"/>
    <s v="Brown Kraft Recycled Envelopes"/>
    <x v="3942"/>
    <n v="3"/>
    <n v="0.2"/>
    <n v="15.282"/>
    <n v="2"/>
    <n v="37.5"/>
    <n v="2016"/>
    <s v="November"/>
    <s v="Q4"/>
  </r>
  <r>
    <n v="5702"/>
    <x v="2843"/>
    <x v="390"/>
    <d v="2016-11-26T00:00:00"/>
    <s v="First Class"/>
    <s v="CA-12055"/>
    <x v="402"/>
    <x v="2"/>
    <s v="United States"/>
    <s v="Cleveland"/>
    <s v="Ohio"/>
    <n v="44105"/>
    <x v="3"/>
    <s v="TEC-AC-10004855"/>
    <x v="2"/>
    <s v="Accessories"/>
    <s v="V7 USB Numeric Keypad"/>
    <x v="3943"/>
    <n v="5"/>
    <n v="0.2"/>
    <n v="-22.743500000000001"/>
    <n v="2"/>
    <n v="-16.25"/>
    <n v="2016"/>
    <s v="November"/>
    <s v="Q4"/>
  </r>
  <r>
    <n v="5703"/>
    <x v="2844"/>
    <x v="637"/>
    <d v="2014-12-21T00:00:00"/>
    <s v="Standard Class"/>
    <s v="SS-20875"/>
    <x v="286"/>
    <x v="0"/>
    <s v="United States"/>
    <s v="Marion"/>
    <s v="Ohio"/>
    <n v="43302"/>
    <x v="3"/>
    <s v="OFF-AR-10003829"/>
    <x v="1"/>
    <s v="Art"/>
    <s v="Newell 35"/>
    <x v="367"/>
    <n v="1"/>
    <n v="0.2"/>
    <n v="0.29520000000000002"/>
    <n v="7"/>
    <n v="11.25"/>
    <n v="2014"/>
    <s v="December"/>
    <s v="Q4"/>
  </r>
  <r>
    <n v="5704"/>
    <x v="2844"/>
    <x v="637"/>
    <d v="2014-12-21T00:00:00"/>
    <s v="Standard Class"/>
    <s v="SS-20875"/>
    <x v="286"/>
    <x v="0"/>
    <s v="United States"/>
    <s v="Marion"/>
    <s v="Ohio"/>
    <n v="43302"/>
    <x v="3"/>
    <s v="FUR-TA-10002645"/>
    <x v="0"/>
    <s v="Tables"/>
    <s v="Hon Rectangular Conference Tables"/>
    <x v="3944"/>
    <n v="1"/>
    <n v="0.4"/>
    <n v="-52.336500000000001"/>
    <n v="7"/>
    <n v="-38.333333333333336"/>
    <n v="2014"/>
    <s v="December"/>
    <s v="Q4"/>
  </r>
  <r>
    <n v="5705"/>
    <x v="2844"/>
    <x v="637"/>
    <d v="2014-12-21T00:00:00"/>
    <s v="Standard Class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x v="1259"/>
    <n v="1"/>
    <n v="0.2"/>
    <n v="42.893500000000003"/>
    <n v="7"/>
    <n v="16.250000000000004"/>
    <n v="2014"/>
    <s v="December"/>
    <s v="Q4"/>
  </r>
  <r>
    <n v="5706"/>
    <x v="2845"/>
    <x v="935"/>
    <d v="2014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x v="3945"/>
    <n v="3"/>
    <n v="0"/>
    <n v="3.3755999999999999"/>
    <n v="5"/>
    <n v="28.999999999999996"/>
    <n v="2014"/>
    <s v="November"/>
    <s v="Q4"/>
  </r>
  <r>
    <n v="5707"/>
    <x v="2846"/>
    <x v="585"/>
    <d v="2017-09-25T00:00:00"/>
    <s v="Second Class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x v="2943"/>
    <n v="3"/>
    <n v="0.2"/>
    <n v="14.563800000000001"/>
    <n v="3"/>
    <n v="36.25"/>
    <n v="2017"/>
    <s v="September"/>
    <s v="Q3"/>
  </r>
  <r>
    <n v="5708"/>
    <x v="2847"/>
    <x v="412"/>
    <d v="2015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x v="3946"/>
    <n v="3"/>
    <n v="0"/>
    <n v="30.187200000000001"/>
    <n v="7"/>
    <n v="38"/>
    <n v="2015"/>
    <s v="May"/>
    <s v="Q2"/>
  </r>
  <r>
    <n v="5709"/>
    <x v="2847"/>
    <x v="412"/>
    <d v="2015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x v="3825"/>
    <n v="3"/>
    <n v="0"/>
    <n v="7.1585999999999999"/>
    <n v="7"/>
    <n v="2"/>
    <n v="2015"/>
    <s v="May"/>
    <s v="Q2"/>
  </r>
  <r>
    <n v="5710"/>
    <x v="2847"/>
    <x v="412"/>
    <d v="2015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/Set"/>
    <x v="3947"/>
    <n v="2"/>
    <n v="0.1"/>
    <n v="21.294"/>
    <n v="7"/>
    <n v="16.666666666666668"/>
    <n v="2015"/>
    <s v="May"/>
    <s v="Q2"/>
  </r>
  <r>
    <n v="5711"/>
    <x v="2847"/>
    <x v="412"/>
    <d v="2015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x v="3948"/>
    <n v="7"/>
    <n v="0.2"/>
    <n v="1014.9797"/>
    <n v="7"/>
    <n v="36.25"/>
    <n v="2015"/>
    <s v="May"/>
    <s v="Q2"/>
  </r>
  <r>
    <n v="5712"/>
    <x v="2847"/>
    <x v="412"/>
    <d v="2015-05-15T00:00:00"/>
    <s v="Standard Class"/>
    <s v="NW-18400"/>
    <x v="508"/>
    <x v="0"/>
    <s v="United States"/>
    <s v="New York City"/>
    <s v="New York"/>
    <n v="10024"/>
    <x v="3"/>
    <s v="OFF-PA-10003363"/>
    <x v="1"/>
    <s v="Paper"/>
    <s v="Xerox 204"/>
    <x v="537"/>
    <n v="3"/>
    <n v="0"/>
    <n v="9.3312000000000008"/>
    <n v="7"/>
    <n v="48.000000000000007"/>
    <n v="2015"/>
    <s v="May"/>
    <s v="Q2"/>
  </r>
  <r>
    <n v="5713"/>
    <x v="2848"/>
    <x v="689"/>
    <d v="2017-07-31T00:00:00"/>
    <s v="Same Day"/>
    <s v="KW-16435"/>
    <x v="147"/>
    <x v="0"/>
    <s v="United States"/>
    <s v="Chicago"/>
    <s v="Illinois"/>
    <n v="60653"/>
    <x v="2"/>
    <s v="TEC-PH-10003092"/>
    <x v="2"/>
    <s v="Phones"/>
    <s v="Motorola L804"/>
    <x v="2163"/>
    <n v="1"/>
    <n v="0.2"/>
    <n v="4.1391"/>
    <n v="0"/>
    <n v="11.249999999999998"/>
    <n v="2017"/>
    <s v="July"/>
    <s v="Q3"/>
  </r>
  <r>
    <n v="5714"/>
    <x v="2849"/>
    <x v="72"/>
    <d v="2014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x v="3949"/>
    <n v="3"/>
    <n v="0"/>
    <n v="1.6037999999999999"/>
    <n v="4"/>
    <n v="26.999999999999996"/>
    <n v="2014"/>
    <s v="March"/>
    <s v="Q1"/>
  </r>
  <r>
    <n v="5715"/>
    <x v="2850"/>
    <x v="145"/>
    <d v="2017-09-29T00:00:00"/>
    <s v="Standard Class"/>
    <s v="AG-10900"/>
    <x v="151"/>
    <x v="0"/>
    <s v="United States"/>
    <s v="Richmond"/>
    <s v="Virginia"/>
    <n v="23223"/>
    <x v="0"/>
    <s v="OFF-ST-10001476"/>
    <x v="1"/>
    <s v="Storage"/>
    <s v="Steel Personal Filing/Posting Tote"/>
    <x v="3950"/>
    <n v="5"/>
    <n v="0"/>
    <n v="47.938499999999998"/>
    <n v="4"/>
    <n v="26.999999999999996"/>
    <n v="2017"/>
    <s v="September"/>
    <s v="Q3"/>
  </r>
  <r>
    <n v="5716"/>
    <x v="2851"/>
    <x v="330"/>
    <d v="2015-10-12T00:00:00"/>
    <s v="Second Class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x v="1000"/>
    <n v="5"/>
    <n v="0"/>
    <n v="111.59099999999999"/>
    <n v="3"/>
    <n v="17.999999999999996"/>
    <n v="2015"/>
    <s v="October"/>
    <s v="Q4"/>
  </r>
  <r>
    <n v="5717"/>
    <x v="2851"/>
    <x v="330"/>
    <d v="2015-10-12T00:00:00"/>
    <s v="Second Class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  <n v="3"/>
    <n v="0"/>
    <n v="8.4564000000000004"/>
    <n v="3"/>
    <n v="29.000000000000004"/>
    <n v="2015"/>
    <s v="October"/>
    <s v="Q4"/>
  </r>
  <r>
    <n v="5718"/>
    <x v="2851"/>
    <x v="330"/>
    <d v="2015-10-12T00:00:00"/>
    <s v="Second Class"/>
    <s v="BM-11650"/>
    <x v="312"/>
    <x v="1"/>
    <s v="United States"/>
    <s v="Ann Arbor"/>
    <s v="Michigan"/>
    <n v="48104"/>
    <x v="2"/>
    <s v="OFF-EN-10003286"/>
    <x v="1"/>
    <s v="Envelopes"/>
    <s v="Staple envelope"/>
    <x v="3951"/>
    <n v="7"/>
    <n v="0"/>
    <n v="27.241199999999999"/>
    <n v="3"/>
    <n v="47"/>
    <n v="2015"/>
    <s v="October"/>
    <s v="Q4"/>
  </r>
  <r>
    <n v="5719"/>
    <x v="2851"/>
    <x v="330"/>
    <d v="2015-10-12T00:00:00"/>
    <s v="Second Class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x v="3952"/>
    <n v="3"/>
    <n v="0.1"/>
    <n v="5.2271999999999998"/>
    <n v="3"/>
    <n v="17.777777777777779"/>
    <n v="2015"/>
    <s v="October"/>
    <s v="Q4"/>
  </r>
  <r>
    <n v="5720"/>
    <x v="2852"/>
    <x v="1065"/>
    <d v="2017-04-02T00:00:00"/>
    <s v="Second Class"/>
    <s v="RD-19720"/>
    <x v="742"/>
    <x v="0"/>
    <s v="United States"/>
    <s v="Lafayette"/>
    <s v="Indiana"/>
    <n v="47905"/>
    <x v="2"/>
    <s v="OFF-ST-10001031"/>
    <x v="1"/>
    <s v="Storage"/>
    <s v="Adjustable Personal File Tote"/>
    <x v="3953"/>
    <n v="5"/>
    <n v="0"/>
    <n v="21.164000000000001"/>
    <n v="4"/>
    <n v="26"/>
    <n v="2017"/>
    <s v="March"/>
    <s v="Q1"/>
  </r>
  <r>
    <n v="5721"/>
    <x v="2853"/>
    <x v="717"/>
    <d v="2015-11-17T00:00:00"/>
    <s v="First Class"/>
    <s v="KB-16585"/>
    <x v="10"/>
    <x v="1"/>
    <s v="United States"/>
    <s v="Springfield"/>
    <s v="Oregon"/>
    <n v="97477"/>
    <x v="1"/>
    <s v="OFF-FA-10000304"/>
    <x v="1"/>
    <s v="Fasteners"/>
    <s v="Advantus Push Pins"/>
    <x v="521"/>
    <n v="5"/>
    <n v="0.2"/>
    <n v="2.2890000000000001"/>
    <n v="3"/>
    <n v="26.25"/>
    <n v="2015"/>
    <s v="November"/>
    <s v="Q4"/>
  </r>
  <r>
    <n v="5722"/>
    <x v="2853"/>
    <x v="717"/>
    <d v="2015-11-17T00:00:00"/>
    <s v="First Class"/>
    <s v="KB-16585"/>
    <x v="10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x v="3954"/>
    <n v="3"/>
    <n v="0.2"/>
    <n v="4.5587999999999997"/>
    <n v="3"/>
    <n v="5"/>
    <n v="2015"/>
    <s v="November"/>
    <s v="Q4"/>
  </r>
  <r>
    <n v="5723"/>
    <x v="2853"/>
    <x v="717"/>
    <d v="2015-11-17T00:00:00"/>
    <s v="First Class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x v="3955"/>
    <n v="4"/>
    <n v="0.2"/>
    <n v="29.994"/>
    <n v="3"/>
    <n v="18.75"/>
    <n v="2015"/>
    <s v="November"/>
    <s v="Q4"/>
  </r>
  <r>
    <n v="5724"/>
    <x v="2854"/>
    <x v="182"/>
    <d v="2016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s v="Xerox 1905"/>
    <x v="91"/>
    <n v="2"/>
    <n v="0"/>
    <n v="6.2207999999999997"/>
    <n v="4"/>
    <n v="47.999999999999993"/>
    <n v="2016"/>
    <s v="September"/>
    <s v="Q3"/>
  </r>
  <r>
    <n v="5725"/>
    <x v="2855"/>
    <x v="358"/>
    <d v="2014-09-27T00:00:00"/>
    <s v="Standard Class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x v="3956"/>
    <n v="3"/>
    <n v="0.2"/>
    <n v="-82.884"/>
    <n v="5"/>
    <n v="-25"/>
    <n v="2014"/>
    <s v="September"/>
    <s v="Q3"/>
  </r>
  <r>
    <n v="5726"/>
    <x v="2856"/>
    <x v="12"/>
    <d v="2015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x v="435"/>
    <n v="9"/>
    <n v="0"/>
    <n v="395.96039999999999"/>
    <n v="2"/>
    <n v="44"/>
    <n v="2015"/>
    <s v="September"/>
    <s v="Q3"/>
  </r>
  <r>
    <n v="5727"/>
    <x v="2857"/>
    <x v="124"/>
    <d v="2015-05-08T00:00:00"/>
    <s v="Standard Class"/>
    <s v="AH-10690"/>
    <x v="706"/>
    <x v="1"/>
    <s v="United States"/>
    <s v="Houston"/>
    <s v="Texas"/>
    <n v="77095"/>
    <x v="2"/>
    <s v="TEC-PH-10002922"/>
    <x v="2"/>
    <s v="Phones"/>
    <s v="ShoreTel ShorePhone IP 230 VoIP phone"/>
    <x v="1251"/>
    <n v="7"/>
    <n v="0.2"/>
    <n v="118.29300000000001"/>
    <n v="4"/>
    <n v="12.5"/>
    <n v="2015"/>
    <s v="May"/>
    <s v="Q2"/>
  </r>
  <r>
    <n v="5728"/>
    <x v="2858"/>
    <x v="166"/>
    <d v="2017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x v="3957"/>
    <n v="3"/>
    <n v="0"/>
    <n v="32.059800000000003"/>
    <n v="5"/>
    <n v="18"/>
    <n v="2017"/>
    <s v="December"/>
    <s v="Q4"/>
  </r>
  <r>
    <n v="5729"/>
    <x v="2858"/>
    <x v="166"/>
    <d v="2017-12-13T00:00:00"/>
    <s v="Standard Class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x v="1219"/>
    <n v="3"/>
    <n v="0"/>
    <n v="305.13"/>
    <n v="5"/>
    <n v="27.999999999999996"/>
    <n v="2017"/>
    <s v="December"/>
    <s v="Q4"/>
  </r>
  <r>
    <n v="5730"/>
    <x v="2858"/>
    <x v="166"/>
    <d v="2017-12-13T00:00:00"/>
    <s v="Standard Class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  <n v="2"/>
    <n v="0"/>
    <n v="28.087599999999998"/>
    <n v="5"/>
    <n v="46"/>
    <n v="2017"/>
    <s v="December"/>
    <s v="Q4"/>
  </r>
  <r>
    <n v="5731"/>
    <x v="2858"/>
    <x v="166"/>
    <d v="2017-12-13T00:00:00"/>
    <s v="Standard Class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x v="3958"/>
    <n v="4"/>
    <n v="0"/>
    <n v="41.392800000000001"/>
    <n v="5"/>
    <n v="9"/>
    <n v="2017"/>
    <s v="December"/>
    <s v="Q4"/>
  </r>
  <r>
    <n v="5732"/>
    <x v="2858"/>
    <x v="166"/>
    <d v="2017-12-13T00:00:00"/>
    <s v="Standard Class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/16” x 11”"/>
    <x v="3959"/>
    <n v="4"/>
    <n v="0"/>
    <n v="12.6592"/>
    <n v="5"/>
    <n v="46"/>
    <n v="2017"/>
    <s v="December"/>
    <s v="Q4"/>
  </r>
  <r>
    <n v="5733"/>
    <x v="2859"/>
    <x v="222"/>
    <d v="2017-07-02T00:00:00"/>
    <s v="First Class"/>
    <s v="DR-12880"/>
    <x v="112"/>
    <x v="1"/>
    <s v="United States"/>
    <s v="Milford"/>
    <s v="Connecticut"/>
    <n v="6460"/>
    <x v="3"/>
    <s v="FUR-BO-10002598"/>
    <x v="0"/>
    <s v="Bookcases"/>
    <s v="Hon Metal Bookcases, Putty"/>
    <x v="3083"/>
    <n v="9"/>
    <n v="0"/>
    <n v="185.2578"/>
    <n v="3"/>
    <n v="28.999999999999996"/>
    <n v="2017"/>
    <s v="June"/>
    <s v="Q2"/>
  </r>
  <r>
    <n v="5734"/>
    <x v="2859"/>
    <x v="222"/>
    <d v="2017-07-02T00:00:00"/>
    <s v="First Class"/>
    <s v="DR-12880"/>
    <x v="112"/>
    <x v="1"/>
    <s v="United States"/>
    <s v="Milford"/>
    <s v="Connecticut"/>
    <n v="6460"/>
    <x v="3"/>
    <s v="OFF-SU-10002537"/>
    <x v="1"/>
    <s v="Supplies"/>
    <s v="Acme Box Cutter Scissors"/>
    <x v="3960"/>
    <n v="3"/>
    <n v="0"/>
    <n v="7.9794"/>
    <n v="3"/>
    <n v="26"/>
    <n v="2017"/>
    <s v="June"/>
    <s v="Q2"/>
  </r>
  <r>
    <n v="5735"/>
    <x v="2859"/>
    <x v="222"/>
    <d v="2017-07-02T00:00:00"/>
    <s v="First Class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  <n v="2"/>
    <n v="0"/>
    <n v="8.5543999999999993"/>
    <n v="3"/>
    <n v="34"/>
    <n v="2017"/>
    <s v="June"/>
    <s v="Q2"/>
  </r>
  <r>
    <n v="5736"/>
    <x v="2860"/>
    <x v="290"/>
    <d v="2014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  <n v="3"/>
    <n v="0.2"/>
    <n v="4.8719999999999999"/>
    <n v="4"/>
    <n v="35"/>
    <n v="2014"/>
    <s v="June"/>
    <s v="Q2"/>
  </r>
  <r>
    <n v="5737"/>
    <x v="2861"/>
    <x v="407"/>
    <d v="2014-01-25T00:00:00"/>
    <s v="Standard Class"/>
    <s v="MV-17485"/>
    <x v="597"/>
    <x v="0"/>
    <s v="United States"/>
    <s v="Los Angeles"/>
    <s v="California"/>
    <n v="90049"/>
    <x v="1"/>
    <s v="OFF-PA-10002893"/>
    <x v="1"/>
    <s v="Paper"/>
    <s v="Wirebound Service Call Books, 5 1/2&quot; x 4&quot;"/>
    <x v="2389"/>
    <n v="2"/>
    <n v="0"/>
    <n v="9.2927999999999997"/>
    <n v="5"/>
    <n v="48"/>
    <n v="2014"/>
    <s v="January"/>
    <s v="Q1"/>
  </r>
  <r>
    <n v="5738"/>
    <x v="2861"/>
    <x v="407"/>
    <d v="2014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x v="78"/>
    <n v="2"/>
    <n v="0"/>
    <n v="5.79"/>
    <n v="5"/>
    <n v="30"/>
    <n v="2014"/>
    <s v="January"/>
    <s v="Q1"/>
  </r>
  <r>
    <n v="5739"/>
    <x v="2862"/>
    <x v="413"/>
    <d v="2017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  <n v="3"/>
    <n v="0.2"/>
    <n v="13.4316"/>
    <n v="6"/>
    <n v="35"/>
    <n v="2016"/>
    <s v="December"/>
    <s v="Q4"/>
  </r>
  <r>
    <n v="5740"/>
    <x v="2863"/>
    <x v="615"/>
    <d v="2017-03-31T00:00:00"/>
    <s v="First Class"/>
    <s v="DH-13075"/>
    <x v="704"/>
    <x v="1"/>
    <s v="United States"/>
    <s v="Fairfield"/>
    <s v="California"/>
    <n v="94533"/>
    <x v="1"/>
    <s v="OFF-PA-10000232"/>
    <x v="1"/>
    <s v="Paper"/>
    <s v="Xerox 1975"/>
    <x v="91"/>
    <n v="2"/>
    <n v="0"/>
    <n v="6.3503999999999996"/>
    <n v="3"/>
    <n v="48.999999999999993"/>
    <n v="2017"/>
    <s v="March"/>
    <s v="Q1"/>
  </r>
  <r>
    <n v="5741"/>
    <x v="2863"/>
    <x v="615"/>
    <d v="2017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x v="3963"/>
    <n v="1"/>
    <n v="0"/>
    <n v="10.0624"/>
    <n v="3"/>
    <n v="38"/>
    <n v="2017"/>
    <s v="March"/>
    <s v="Q1"/>
  </r>
  <r>
    <n v="5742"/>
    <x v="2863"/>
    <x v="615"/>
    <d v="2017-03-31T00:00:00"/>
    <s v="First Class"/>
    <s v="DH-13075"/>
    <x v="704"/>
    <x v="1"/>
    <s v="United States"/>
    <s v="Fairfield"/>
    <s v="California"/>
    <n v="94533"/>
    <x v="1"/>
    <s v="TEC-MA-10004679"/>
    <x v="2"/>
    <s v="Machines"/>
    <s v="StarTech.com 10/100 VDSL2 Ethernet Extender Kit"/>
    <x v="3964"/>
    <n v="2"/>
    <n v="0.2"/>
    <n v="53.271999999999998"/>
    <n v="3"/>
    <n v="10"/>
    <n v="2017"/>
    <s v="March"/>
    <s v="Q1"/>
  </r>
  <r>
    <n v="5743"/>
    <x v="2863"/>
    <x v="615"/>
    <d v="2017-03-31T00:00:00"/>
    <s v="First Class"/>
    <s v="DH-13075"/>
    <x v="704"/>
    <x v="1"/>
    <s v="United States"/>
    <s v="Fairfield"/>
    <s v="California"/>
    <n v="94533"/>
    <x v="1"/>
    <s v="OFF-PA-10003651"/>
    <x v="1"/>
    <s v="Paper"/>
    <s v="Xerox 1968"/>
    <x v="2979"/>
    <n v="4"/>
    <n v="0"/>
    <n v="12.8256"/>
    <n v="3"/>
    <n v="48"/>
    <n v="2017"/>
    <s v="March"/>
    <s v="Q1"/>
  </r>
  <r>
    <n v="5744"/>
    <x v="2863"/>
    <x v="615"/>
    <d v="2017-03-31T00:00:00"/>
    <s v="First Class"/>
    <s v="DH-13075"/>
    <x v="704"/>
    <x v="1"/>
    <s v="United States"/>
    <s v="Fairfield"/>
    <s v="California"/>
    <n v="94533"/>
    <x v="1"/>
    <s v="OFF-PA-10000743"/>
    <x v="1"/>
    <s v="Paper"/>
    <s v="Xerox 1977"/>
    <x v="130"/>
    <n v="3"/>
    <n v="0"/>
    <n v="9.6191999999999993"/>
    <n v="3"/>
    <n v="48"/>
    <n v="2017"/>
    <s v="March"/>
    <s v="Q1"/>
  </r>
  <r>
    <n v="5745"/>
    <x v="2863"/>
    <x v="615"/>
    <d v="2017-03-31T00:00:00"/>
    <s v="First Class"/>
    <s v="DH-13075"/>
    <x v="704"/>
    <x v="1"/>
    <s v="United States"/>
    <s v="Fairfield"/>
    <s v="California"/>
    <n v="94533"/>
    <x v="1"/>
    <s v="OFF-ST-10002743"/>
    <x v="1"/>
    <s v="Storage"/>
    <s v="SAFCO Boltless Steel Shelving"/>
    <x v="3965"/>
    <n v="7"/>
    <n v="0"/>
    <n v="7.9547999999999996"/>
    <n v="3"/>
    <n v="0.99999999999999989"/>
    <n v="2017"/>
    <s v="March"/>
    <s v="Q1"/>
  </r>
  <r>
    <n v="5746"/>
    <x v="2863"/>
    <x v="615"/>
    <d v="2017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s v="Stackable Trays"/>
    <x v="742"/>
    <n v="7"/>
    <n v="0"/>
    <n v="6.8992000000000004"/>
    <n v="3"/>
    <n v="32.000000000000007"/>
    <n v="2017"/>
    <s v="March"/>
    <s v="Q1"/>
  </r>
  <r>
    <n v="5747"/>
    <x v="2864"/>
    <x v="16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s v="Cisco SPA301"/>
    <x v="2475"/>
    <n v="2"/>
    <n v="0.2"/>
    <n v="31.198"/>
    <n v="4"/>
    <n v="12.5"/>
    <n v="2016"/>
    <s v="December"/>
    <s v="Q4"/>
  </r>
  <r>
    <n v="5748"/>
    <x v="2864"/>
    <x v="16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s v="Maxell 4.7GB DVD-R"/>
    <x v="3065"/>
    <n v="3"/>
    <n v="0.2"/>
    <n v="17.8794"/>
    <n v="4"/>
    <n v="26.25"/>
    <n v="2016"/>
    <s v="December"/>
    <s v="Q4"/>
  </r>
  <r>
    <n v="5749"/>
    <x v="2864"/>
    <x v="16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s v="Imation 30456 USB Flash Drive 8GB"/>
    <x v="3319"/>
    <n v="3"/>
    <n v="0.2"/>
    <n v="-2.484"/>
    <n v="4"/>
    <n v="-15.000000000000002"/>
    <n v="2016"/>
    <s v="December"/>
    <s v="Q4"/>
  </r>
  <r>
    <n v="5750"/>
    <x v="2865"/>
    <x v="551"/>
    <d v="2017-11-22T00:00:00"/>
    <s v="Standard Class"/>
    <s v="DK-13090"/>
    <x v="54"/>
    <x v="0"/>
    <s v="United States"/>
    <s v="Long Beach"/>
    <s v="New York"/>
    <n v="11561"/>
    <x v="3"/>
    <s v="TEC-PH-10000923"/>
    <x v="2"/>
    <s v="Phones"/>
    <s v="Belkin SportFit Armband For iPhone 5s/5c, Fuchsia"/>
    <x v="3966"/>
    <n v="5"/>
    <n v="0"/>
    <n v="36.725499999999997"/>
    <n v="4"/>
    <n v="48.999999999999993"/>
    <n v="2017"/>
    <s v="November"/>
    <s v="Q4"/>
  </r>
  <r>
    <n v="5751"/>
    <x v="2866"/>
    <x v="992"/>
    <d v="2014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x v="3967"/>
    <n v="3"/>
    <n v="0.5"/>
    <n v="-184.8366"/>
    <n v="6"/>
    <n v="-52"/>
    <n v="2014"/>
    <s v="May"/>
    <s v="Q2"/>
  </r>
  <r>
    <n v="5752"/>
    <x v="2867"/>
    <x v="115"/>
    <d v="2016-01-28T00:00:00"/>
    <s v="Standard Class"/>
    <s v="FP-14320"/>
    <x v="224"/>
    <x v="0"/>
    <s v="United States"/>
    <s v="San Diego"/>
    <s v="California"/>
    <n v="92037"/>
    <x v="1"/>
    <s v="OFF-LA-10003498"/>
    <x v="1"/>
    <s v="Labels"/>
    <s v="Avery 475"/>
    <x v="1821"/>
    <n v="3"/>
    <n v="0"/>
    <n v="22.2"/>
    <n v="6"/>
    <n v="50"/>
    <n v="2016"/>
    <s v="January"/>
    <s v="Q1"/>
  </r>
  <r>
    <n v="5753"/>
    <x v="2867"/>
    <x v="115"/>
    <d v="2016-01-28T00:00:00"/>
    <s v="Standard Class"/>
    <s v="FP-14320"/>
    <x v="224"/>
    <x v="0"/>
    <s v="United States"/>
    <s v="San Diego"/>
    <s v="California"/>
    <n v="92037"/>
    <x v="1"/>
    <s v="OFF-LA-10004484"/>
    <x v="1"/>
    <s v="Labels"/>
    <s v="Avery 476"/>
    <x v="2740"/>
    <n v="5"/>
    <n v="0"/>
    <n v="9.4990000000000006"/>
    <n v="6"/>
    <n v="46.000000000000007"/>
    <n v="2016"/>
    <s v="January"/>
    <s v="Q1"/>
  </r>
  <r>
    <n v="5754"/>
    <x v="2868"/>
    <x v="1066"/>
    <d v="2016-02-10T00:00:00"/>
    <s v="Standard Class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x v="402"/>
    <n v="4"/>
    <n v="0"/>
    <n v="225.26400000000001"/>
    <n v="7"/>
    <n v="26"/>
    <n v="2016"/>
    <s v="February"/>
    <s v="Q1"/>
  </r>
  <r>
    <n v="5755"/>
    <x v="2869"/>
    <x v="368"/>
    <d v="2015-04-03T00:00:00"/>
    <s v="Second Class"/>
    <s v="AS-10240"/>
    <x v="238"/>
    <x v="0"/>
    <s v="United States"/>
    <s v="Springfield"/>
    <s v="Virginia"/>
    <n v="22153"/>
    <x v="0"/>
    <s v="OFF-AR-10003732"/>
    <x v="1"/>
    <s v="Art"/>
    <s v="Newell 333"/>
    <x v="345"/>
    <n v="2"/>
    <n v="0"/>
    <n v="1.4456"/>
    <n v="5"/>
    <n v="26"/>
    <n v="2015"/>
    <s v="March"/>
    <s v="Q1"/>
  </r>
  <r>
    <n v="5756"/>
    <x v="2870"/>
    <x v="1005"/>
    <d v="2014-10-18T00:00:00"/>
    <s v="Standard Class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  <n v="4"/>
    <n v="0.8"/>
    <n v="-8.532"/>
    <n v="4"/>
    <n v="-270"/>
    <n v="2014"/>
    <s v="October"/>
    <s v="Q4"/>
  </r>
  <r>
    <n v="5757"/>
    <x v="2870"/>
    <x v="1005"/>
    <d v="2014-10-18T00:00:00"/>
    <s v="Standard Class"/>
    <s v="HG-15025"/>
    <x v="643"/>
    <x v="0"/>
    <s v="United States"/>
    <s v="Fort Worth"/>
    <s v="Texas"/>
    <n v="76106"/>
    <x v="2"/>
    <s v="TEC-CO-10002095"/>
    <x v="2"/>
    <s v="Copiers"/>
    <s v="Hewlett Packard 610 Color Digital Copier / Printer"/>
    <x v="3969"/>
    <n v="5"/>
    <n v="0.2"/>
    <n v="624.98749999999995"/>
    <n v="4"/>
    <n v="31.249999999999993"/>
    <n v="2014"/>
    <s v="October"/>
    <s v="Q4"/>
  </r>
  <r>
    <n v="5758"/>
    <x v="2871"/>
    <x v="1067"/>
    <d v="2015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x v="3970"/>
    <n v="3"/>
    <n v="0.2"/>
    <n v="12.1149"/>
    <n v="5"/>
    <n v="26.25"/>
    <n v="2015"/>
    <s v="August"/>
    <s v="Q3"/>
  </r>
  <r>
    <n v="5759"/>
    <x v="2872"/>
    <x v="6"/>
    <d v="2015-11-23T00:00:00"/>
    <s v="First Class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x v="3971"/>
    <n v="3"/>
    <n v="0.5"/>
    <n v="-1.9791000000000001"/>
    <n v="1"/>
    <n v="-6.0000000000000009"/>
    <n v="2015"/>
    <s v="November"/>
    <s v="Q4"/>
  </r>
  <r>
    <n v="5760"/>
    <x v="2873"/>
    <x v="945"/>
    <d v="2016-12-30T00:00:00"/>
    <s v="Same Day"/>
    <s v="JP-16135"/>
    <x v="655"/>
    <x v="2"/>
    <s v="United States"/>
    <s v="Los Angeles"/>
    <s v="California"/>
    <n v="90032"/>
    <x v="1"/>
    <s v="OFF-ST-10001526"/>
    <x v="1"/>
    <s v="Storage"/>
    <s v="Iceberg Mobile Mega Data/Printer Cart "/>
    <x v="2246"/>
    <n v="4"/>
    <n v="0"/>
    <n v="125.14319999999999"/>
    <n v="0"/>
    <n v="26"/>
    <n v="2016"/>
    <s v="December"/>
    <s v="Q4"/>
  </r>
  <r>
    <n v="5761"/>
    <x v="2873"/>
    <x v="945"/>
    <d v="2016-12-30T00:00:00"/>
    <s v="Same Day"/>
    <s v="JP-16135"/>
    <x v="655"/>
    <x v="2"/>
    <s v="United States"/>
    <s v="Los Angeles"/>
    <s v="California"/>
    <n v="90032"/>
    <x v="1"/>
    <s v="OFF-BI-10002194"/>
    <x v="1"/>
    <s v="Binders"/>
    <s v="Cardinal Hold-It CD Pocket"/>
    <x v="3972"/>
    <n v="1"/>
    <n v="0.2"/>
    <n v="2.1545999999999998"/>
    <n v="0"/>
    <n v="33.75"/>
    <n v="2016"/>
    <s v="December"/>
    <s v="Q4"/>
  </r>
  <r>
    <n v="5762"/>
    <x v="2874"/>
    <x v="801"/>
    <d v="2017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x v="3036"/>
    <n v="3"/>
    <n v="0"/>
    <n v="152.0232"/>
    <n v="3"/>
    <n v="27.999999999999996"/>
    <n v="2017"/>
    <s v="August"/>
    <s v="Q3"/>
  </r>
  <r>
    <n v="5763"/>
    <x v="2874"/>
    <x v="801"/>
    <d v="2017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s v="DAX Wood Document Frame"/>
    <x v="3471"/>
    <n v="4"/>
    <n v="0"/>
    <n v="19.7712"/>
    <n v="3"/>
    <n v="36"/>
    <n v="2017"/>
    <s v="August"/>
    <s v="Q3"/>
  </r>
  <r>
    <n v="5764"/>
    <x v="2875"/>
    <x v="502"/>
    <d v="2015-11-05T00:00:00"/>
    <s v="First Class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  <n v="10"/>
    <n v="0.1"/>
    <n v="209.274"/>
    <n v="2"/>
    <n v="14.444444444444446"/>
    <n v="2015"/>
    <s v="November"/>
    <s v="Q4"/>
  </r>
  <r>
    <n v="5765"/>
    <x v="2876"/>
    <x v="229"/>
    <d v="2015-09-12T00:00:00"/>
    <s v="Second Class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x v="3974"/>
    <n v="6"/>
    <n v="0"/>
    <n v="17.693999999999999"/>
    <n v="2"/>
    <n v="5"/>
    <n v="2015"/>
    <s v="September"/>
    <s v="Q3"/>
  </r>
  <r>
    <n v="5766"/>
    <x v="2877"/>
    <x v="1068"/>
    <d v="2014-11-14T00:00:00"/>
    <s v="Standard Class"/>
    <s v="EB-13870"/>
    <x v="12"/>
    <x v="0"/>
    <s v="United States"/>
    <s v="Redding"/>
    <s v="California"/>
    <n v="96003"/>
    <x v="1"/>
    <s v="TEC-PH-10004447"/>
    <x v="2"/>
    <s v="Phones"/>
    <s v="Toshiba IPT2010-SD IP Telephone"/>
    <x v="3720"/>
    <n v="3"/>
    <n v="0.2"/>
    <n v="25.0182"/>
    <n v="6"/>
    <n v="7.5"/>
    <n v="2014"/>
    <s v="November"/>
    <s v="Q4"/>
  </r>
  <r>
    <n v="5767"/>
    <x v="2878"/>
    <x v="750"/>
    <d v="2016-10-15T00:00:00"/>
    <s v="Standard Class"/>
    <s v="PM-19135"/>
    <x v="327"/>
    <x v="2"/>
    <s v="United States"/>
    <s v="San Antonio"/>
    <s v="Texas"/>
    <n v="78207"/>
    <x v="2"/>
    <s v="OFF-LA-10004545"/>
    <x v="1"/>
    <s v="Labels"/>
    <s v="Avery 50"/>
    <x v="3975"/>
    <n v="6"/>
    <n v="0.2"/>
    <n v="20.2986"/>
    <n v="7"/>
    <n v="33.75"/>
    <n v="2016"/>
    <s v="October"/>
    <s v="Q4"/>
  </r>
  <r>
    <n v="5768"/>
    <x v="2879"/>
    <x v="565"/>
    <d v="2017-09-12T00:00:00"/>
    <s v="Second Class"/>
    <s v="AR-10345"/>
    <x v="753"/>
    <x v="1"/>
    <s v="United States"/>
    <s v="Houston"/>
    <s v="Texas"/>
    <n v="77070"/>
    <x v="2"/>
    <s v="TEC-AC-10003116"/>
    <x v="2"/>
    <s v="Accessories"/>
    <s v="Memorex Froggy Flash Drive 8 GB"/>
    <x v="3976"/>
    <n v="6"/>
    <n v="0.2"/>
    <n v="20.234999999999999"/>
    <n v="4"/>
    <n v="23.75"/>
    <n v="2017"/>
    <s v="September"/>
    <s v="Q3"/>
  </r>
  <r>
    <n v="5769"/>
    <x v="2880"/>
    <x v="1069"/>
    <d v="2015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s v="Avery 518"/>
    <x v="974"/>
    <n v="1"/>
    <n v="0"/>
    <n v="1.512"/>
    <n v="4"/>
    <n v="48.000000000000007"/>
    <n v="2015"/>
    <s v="February"/>
    <s v="Q1"/>
  </r>
  <r>
    <n v="5770"/>
    <x v="2880"/>
    <x v="1069"/>
    <d v="2015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  <n v="4"/>
    <n v="0"/>
    <n v="10.224"/>
    <n v="4"/>
    <n v="45"/>
    <n v="2015"/>
    <s v="February"/>
    <s v="Q1"/>
  </r>
  <r>
    <n v="5771"/>
    <x v="2881"/>
    <x v="496"/>
    <d v="2015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x v="3977"/>
    <n v="3"/>
    <n v="0"/>
    <n v="4.6220999999999997"/>
    <n v="4"/>
    <n v="31"/>
    <n v="2015"/>
    <s v="September"/>
    <s v="Q3"/>
  </r>
  <r>
    <n v="5772"/>
    <x v="2881"/>
    <x v="496"/>
    <d v="2015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x v="3978"/>
    <n v="4"/>
    <n v="0"/>
    <n v="335.85480000000001"/>
    <n v="4"/>
    <n v="29.000000000000004"/>
    <n v="2015"/>
    <s v="September"/>
    <s v="Q3"/>
  </r>
  <r>
    <n v="5773"/>
    <x v="2882"/>
    <x v="650"/>
    <d v="2015-12-01T00:00:00"/>
    <s v="Standard Class"/>
    <s v="EA-14035"/>
    <x v="105"/>
    <x v="1"/>
    <s v="United States"/>
    <s v="Springfield"/>
    <s v="Missouri"/>
    <n v="65807"/>
    <x v="2"/>
    <s v="TEC-CO-10002313"/>
    <x v="2"/>
    <s v="Copiers"/>
    <s v="Canon PC1080F Personal Copier"/>
    <x v="3979"/>
    <n v="1"/>
    <n v="0"/>
    <n v="233.99610000000001"/>
    <n v="5"/>
    <n v="39"/>
    <n v="2015"/>
    <s v="November"/>
    <s v="Q4"/>
  </r>
  <r>
    <n v="5774"/>
    <x v="2883"/>
    <x v="1070"/>
    <d v="2016-09-06T00:00:00"/>
    <s v="Standard Class"/>
    <s v="TP-21130"/>
    <x v="236"/>
    <x v="0"/>
    <s v="United States"/>
    <s v="Waco"/>
    <s v="Texas"/>
    <n v="76706"/>
    <x v="2"/>
    <s v="OFF-ST-10001580"/>
    <x v="1"/>
    <s v="Storage"/>
    <s v="Super Decoflex Portable Personal File"/>
    <x v="934"/>
    <n v="2"/>
    <n v="0.2"/>
    <n v="2.3967999999999998"/>
    <n v="6"/>
    <n v="10"/>
    <n v="2016"/>
    <s v="August"/>
    <s v="Q3"/>
  </r>
  <r>
    <n v="5775"/>
    <x v="2884"/>
    <x v="408"/>
    <d v="2016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s v="Hon Comfortask Task/Swivel Chairs"/>
    <x v="3980"/>
    <n v="7"/>
    <n v="0.2"/>
    <n v="-31.914400000000001"/>
    <n v="4"/>
    <n v="-5"/>
    <n v="2016"/>
    <s v="April"/>
    <s v="Q2"/>
  </r>
  <r>
    <n v="5776"/>
    <x v="2884"/>
    <x v="408"/>
    <d v="2016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s v="JM Magazine Binder"/>
    <x v="3981"/>
    <n v="1"/>
    <n v="0.2"/>
    <n v="4.6227999999999998"/>
    <n v="4"/>
    <n v="35"/>
    <n v="2016"/>
    <s v="April"/>
    <s v="Q2"/>
  </r>
  <r>
    <n v="5777"/>
    <x v="2885"/>
    <x v="429"/>
    <d v="2016-12-08T00:00:00"/>
    <s v="Standard Class"/>
    <s v="LM-17065"/>
    <x v="215"/>
    <x v="0"/>
    <s v="United States"/>
    <s v="Auburn"/>
    <s v="New York"/>
    <n v="13021"/>
    <x v="3"/>
    <s v="OFF-BI-10000301"/>
    <x v="1"/>
    <s v="Binders"/>
    <s v="GBC Instant Report Kit"/>
    <x v="1626"/>
    <n v="3"/>
    <n v="0.2"/>
    <n v="5.8230000000000004"/>
    <n v="4"/>
    <n v="37.5"/>
    <n v="2016"/>
    <s v="December"/>
    <s v="Q4"/>
  </r>
  <r>
    <n v="5778"/>
    <x v="2886"/>
    <x v="429"/>
    <d v="2016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s v="Xerox 1915"/>
    <x v="1230"/>
    <n v="1"/>
    <n v="0"/>
    <n v="50.328000000000003"/>
    <n v="5"/>
    <n v="48.000000000000007"/>
    <n v="2016"/>
    <s v="December"/>
    <s v="Q4"/>
  </r>
  <r>
    <n v="5779"/>
    <x v="2887"/>
    <x v="7"/>
    <d v="2014-11-18T00:00:00"/>
    <s v="Standard Class"/>
    <s v="AP-10915"/>
    <x v="275"/>
    <x v="0"/>
    <s v="United States"/>
    <s v="Los Angeles"/>
    <s v="California"/>
    <n v="90008"/>
    <x v="1"/>
    <s v="OFF-AR-10003156"/>
    <x v="1"/>
    <s v="Art"/>
    <s v="50 Colored Long Pencils"/>
    <x v="426"/>
    <n v="3"/>
    <n v="0"/>
    <n v="7.9248000000000003"/>
    <n v="7"/>
    <n v="26"/>
    <n v="2014"/>
    <s v="November"/>
    <s v="Q4"/>
  </r>
  <r>
    <n v="5780"/>
    <x v="2887"/>
    <x v="7"/>
    <d v="2014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s v="Hon Olson Stacker Stools"/>
    <x v="3982"/>
    <n v="1"/>
    <n v="0.2"/>
    <n v="11.264799999999999"/>
    <n v="7"/>
    <n v="10"/>
    <n v="2014"/>
    <s v="November"/>
    <s v="Q4"/>
  </r>
  <r>
    <n v="5781"/>
    <x v="2888"/>
    <x v="788"/>
    <d v="2015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x v="973"/>
    <n v="3"/>
    <n v="0.2"/>
    <n v="24.291899999999998"/>
    <n v="7"/>
    <n v="33.75"/>
    <n v="2015"/>
    <s v="April"/>
    <s v="Q2"/>
  </r>
  <r>
    <n v="5782"/>
    <x v="2889"/>
    <x v="295"/>
    <d v="2015-12-16T00:00:00"/>
    <s v="Second Class"/>
    <s v="XP-21865"/>
    <x v="190"/>
    <x v="0"/>
    <s v="United States"/>
    <s v="Chico"/>
    <s v="California"/>
    <n v="95928"/>
    <x v="1"/>
    <s v="OFF-AR-10001547"/>
    <x v="1"/>
    <s v="Art"/>
    <s v="Newell 311"/>
    <x v="3983"/>
    <n v="1"/>
    <n v="0"/>
    <n v="0.59670000000000001"/>
    <n v="4"/>
    <n v="27"/>
    <n v="2015"/>
    <s v="December"/>
    <s v="Q4"/>
  </r>
  <r>
    <n v="5783"/>
    <x v="2889"/>
    <x v="295"/>
    <d v="2015-12-16T00:00:00"/>
    <s v="Second Class"/>
    <s v="XP-21865"/>
    <x v="190"/>
    <x v="0"/>
    <s v="United States"/>
    <s v="Chico"/>
    <s v="California"/>
    <n v="95928"/>
    <x v="1"/>
    <s v="OFF-EN-10003072"/>
    <x v="1"/>
    <s v="Envelopes"/>
    <s v="Peel &amp; Seel Envelopes"/>
    <x v="2814"/>
    <n v="4"/>
    <n v="0"/>
    <n v="7.4496000000000002"/>
    <n v="4"/>
    <n v="48.000000000000007"/>
    <n v="2015"/>
    <s v="December"/>
    <s v="Q4"/>
  </r>
  <r>
    <n v="5784"/>
    <x v="2889"/>
    <x v="295"/>
    <d v="2015-12-16T00:00:00"/>
    <s v="Second Class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/2&quot; x 7&quot;"/>
    <x v="2900"/>
    <n v="4"/>
    <n v="0"/>
    <n v="16.398"/>
    <n v="4"/>
    <n v="45"/>
    <n v="2015"/>
    <s v="December"/>
    <s v="Q4"/>
  </r>
  <r>
    <n v="5785"/>
    <x v="2890"/>
    <x v="280"/>
    <d v="2017-10-08T00:00:00"/>
    <s v="Standard Class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x v="3984"/>
    <n v="6"/>
    <n v="0.7"/>
    <n v="-384.71640000000002"/>
    <n v="6"/>
    <n v="-176.66666666666666"/>
    <n v="2017"/>
    <s v="October"/>
    <s v="Q4"/>
  </r>
  <r>
    <n v="5786"/>
    <x v="2890"/>
    <x v="280"/>
    <d v="2017-10-08T00:00:00"/>
    <s v="Standard Class"/>
    <s v="JK-16090"/>
    <x v="765"/>
    <x v="0"/>
    <s v="United States"/>
    <s v="Springfield"/>
    <s v="Oregon"/>
    <n v="97477"/>
    <x v="1"/>
    <s v="OFF-SU-10004664"/>
    <x v="1"/>
    <s v="Supplies"/>
    <s v="Acme Softgrip Scissors"/>
    <x v="381"/>
    <n v="6"/>
    <n v="0.2"/>
    <n v="4.3956"/>
    <n v="6"/>
    <n v="11.249999999999998"/>
    <n v="2017"/>
    <s v="October"/>
    <s v="Q4"/>
  </r>
  <r>
    <n v="5787"/>
    <x v="2890"/>
    <x v="280"/>
    <d v="2017-10-08T00:00:00"/>
    <s v="Standard Class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x v="3985"/>
    <n v="7"/>
    <n v="0.7"/>
    <n v="-16.601199999999999"/>
    <n v="6"/>
    <n v="-73.333333333333314"/>
    <n v="2017"/>
    <s v="October"/>
    <s v="Q4"/>
  </r>
  <r>
    <n v="5788"/>
    <x v="2890"/>
    <x v="280"/>
    <d v="2017-10-08T00:00:00"/>
    <s v="Standard Class"/>
    <s v="JK-16090"/>
    <x v="765"/>
    <x v="0"/>
    <s v="United States"/>
    <s v="Springfield"/>
    <s v="Oregon"/>
    <n v="97477"/>
    <x v="1"/>
    <s v="OFF-AR-10003727"/>
    <x v="1"/>
    <s v="Art"/>
    <s v="Berol Giant Pencil Sharpener"/>
    <x v="3986"/>
    <n v="7"/>
    <n v="0.2"/>
    <n v="10.7037"/>
    <n v="6"/>
    <n v="11.249999999999998"/>
    <n v="2017"/>
    <s v="October"/>
    <s v="Q4"/>
  </r>
  <r>
    <n v="5789"/>
    <x v="2891"/>
    <x v="318"/>
    <d v="2017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s v="Stackable Trays"/>
    <x v="3987"/>
    <n v="5"/>
    <n v="0.2"/>
    <n v="1.8480000000000001"/>
    <n v="4"/>
    <n v="15"/>
    <n v="2017"/>
    <s v="April"/>
    <s v="Q2"/>
  </r>
  <r>
    <n v="5790"/>
    <x v="2891"/>
    <x v="318"/>
    <d v="2017-04-14T00:00:00"/>
    <s v="Second Class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  <n v="3"/>
    <n v="0.7"/>
    <n v="-3.0933000000000002"/>
    <n v="4"/>
    <n v="-70"/>
    <n v="2017"/>
    <s v="April"/>
    <s v="Q2"/>
  </r>
  <r>
    <n v="5791"/>
    <x v="2892"/>
    <x v="365"/>
    <d v="2017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x v="762"/>
    <n v="7"/>
    <n v="0"/>
    <n v="16.8"/>
    <n v="3"/>
    <n v="48.000000000000007"/>
    <n v="2017"/>
    <s v="September"/>
    <s v="Q3"/>
  </r>
  <r>
    <n v="5792"/>
    <x v="2892"/>
    <x v="365"/>
    <d v="2017-10-02T00:00:00"/>
    <s v="First Class"/>
    <s v="PG-18820"/>
    <x v="310"/>
    <x v="0"/>
    <s v="United States"/>
    <s v="Bakersfield"/>
    <s v="California"/>
    <n v="93309"/>
    <x v="1"/>
    <s v="FUR-CH-10002961"/>
    <x v="0"/>
    <s v="Chairs"/>
    <s v="Leather Task Chair, Black"/>
    <x v="74"/>
    <n v="1"/>
    <n v="0.2"/>
    <n v="0"/>
    <n v="3"/>
    <n v="0"/>
    <n v="2017"/>
    <s v="September"/>
    <s v="Q3"/>
  </r>
  <r>
    <n v="5793"/>
    <x v="2892"/>
    <x v="365"/>
    <d v="2017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  <n v="2"/>
    <n v="0"/>
    <n v="25.438400000000001"/>
    <n v="3"/>
    <n v="26"/>
    <n v="2017"/>
    <s v="September"/>
    <s v="Q3"/>
  </r>
  <r>
    <n v="5794"/>
    <x v="2892"/>
    <x v="365"/>
    <d v="2017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  <n v="1"/>
    <n v="0"/>
    <n v="15.525"/>
    <n v="3"/>
    <n v="30"/>
    <n v="2017"/>
    <s v="September"/>
    <s v="Q3"/>
  </r>
  <r>
    <n v="5795"/>
    <x v="2892"/>
    <x v="365"/>
    <d v="2017-10-02T00:00:00"/>
    <s v="First Class"/>
    <s v="PG-18820"/>
    <x v="310"/>
    <x v="0"/>
    <s v="United States"/>
    <s v="Bakersfield"/>
    <s v="California"/>
    <n v="93309"/>
    <x v="1"/>
    <s v="OFF-BI-10003364"/>
    <x v="1"/>
    <s v="Binders"/>
    <s v="Binding Machine Supplies"/>
    <x v="996"/>
    <n v="2"/>
    <n v="0.2"/>
    <n v="16.3352"/>
    <n v="3"/>
    <n v="35"/>
    <n v="2017"/>
    <s v="September"/>
    <s v="Q3"/>
  </r>
  <r>
    <n v="5796"/>
    <x v="2893"/>
    <x v="411"/>
    <d v="2014-10-03T00:00:00"/>
    <s v="Second Class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x v="3988"/>
    <n v="9"/>
    <n v="0"/>
    <n v="362.84039999999999"/>
    <n v="4"/>
    <n v="26"/>
    <n v="2014"/>
    <s v="September"/>
    <s v="Q3"/>
  </r>
  <r>
    <n v="5797"/>
    <x v="2893"/>
    <x v="411"/>
    <d v="2014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x v="3989"/>
    <n v="4"/>
    <n v="0"/>
    <n v="36.381599999999999"/>
    <n v="4"/>
    <n v="31"/>
    <n v="2014"/>
    <s v="September"/>
    <s v="Q3"/>
  </r>
  <r>
    <n v="5798"/>
    <x v="2893"/>
    <x v="411"/>
    <d v="2014-10-03T00:00:00"/>
    <s v="Second Class"/>
    <s v="LD-17005"/>
    <x v="436"/>
    <x v="0"/>
    <s v="United States"/>
    <s v="New York City"/>
    <s v="New York"/>
    <n v="10011"/>
    <x v="3"/>
    <s v="OFF-LA-10000121"/>
    <x v="1"/>
    <s v="Labels"/>
    <s v="Avery 48"/>
    <x v="1365"/>
    <n v="3"/>
    <n v="0"/>
    <n v="8.6940000000000008"/>
    <n v="4"/>
    <n v="46.000000000000007"/>
    <n v="2014"/>
    <s v="September"/>
    <s v="Q3"/>
  </r>
  <r>
    <n v="5799"/>
    <x v="2893"/>
    <x v="411"/>
    <d v="2014-10-03T00:00:00"/>
    <s v="Second Class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x v="2661"/>
    <n v="2"/>
    <n v="0"/>
    <n v="37.9848"/>
    <n v="4"/>
    <n v="49.000000000000007"/>
    <n v="2014"/>
    <s v="September"/>
    <s v="Q3"/>
  </r>
  <r>
    <n v="5800"/>
    <x v="2894"/>
    <x v="1071"/>
    <d v="2014-08-25T00:00:00"/>
    <s v="Second Class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x v="3990"/>
    <n v="2"/>
    <n v="0.3"/>
    <n v="-6.0195999999999996"/>
    <n v="5"/>
    <n v="-1.4285714285714284"/>
    <n v="2014"/>
    <s v="August"/>
    <s v="Q3"/>
  </r>
  <r>
    <n v="5801"/>
    <x v="2895"/>
    <x v="384"/>
    <d v="2014-07-14T00:00:00"/>
    <s v="First Class"/>
    <s v="MN-17935"/>
    <x v="438"/>
    <x v="0"/>
    <s v="United States"/>
    <s v="El Paso"/>
    <s v="Texas"/>
    <n v="79907"/>
    <x v="2"/>
    <s v="TEC-PH-10000895"/>
    <x v="2"/>
    <s v="Phones"/>
    <s v="Polycom VVX 310 VoIP phone"/>
    <x v="3991"/>
    <n v="4"/>
    <n v="0.2"/>
    <n v="43.197600000000001"/>
    <n v="3"/>
    <n v="7.5000000000000009"/>
    <n v="2014"/>
    <s v="July"/>
    <s v="Q3"/>
  </r>
  <r>
    <n v="5802"/>
    <x v="2895"/>
    <x v="384"/>
    <d v="2014-07-14T00:00:00"/>
    <s v="First Class"/>
    <s v="MN-17935"/>
    <x v="438"/>
    <x v="0"/>
    <s v="United States"/>
    <s v="El Paso"/>
    <s v="Texas"/>
    <n v="79907"/>
    <x v="2"/>
    <s v="OFF-PA-10000552"/>
    <x v="1"/>
    <s v="Paper"/>
    <s v="Xerox 200"/>
    <x v="559"/>
    <n v="2"/>
    <n v="0.2"/>
    <n v="3.6288"/>
    <n v="3"/>
    <n v="35"/>
    <n v="2014"/>
    <s v="July"/>
    <s v="Q3"/>
  </r>
  <r>
    <n v="5803"/>
    <x v="2896"/>
    <x v="204"/>
    <d v="2015-03-24T00:00:00"/>
    <s v="First Class"/>
    <s v="RD-19900"/>
    <x v="76"/>
    <x v="0"/>
    <s v="United States"/>
    <s v="Thousand Oaks"/>
    <s v="California"/>
    <n v="91360"/>
    <x v="1"/>
    <s v="TEC-PH-10000376"/>
    <x v="2"/>
    <s v="Phones"/>
    <s v="Square Credit Card Reader"/>
    <x v="2913"/>
    <n v="2"/>
    <n v="0.2"/>
    <n v="1.1988000000000001"/>
    <n v="2"/>
    <n v="7.5000000000000009"/>
    <n v="2015"/>
    <s v="March"/>
    <s v="Q1"/>
  </r>
  <r>
    <n v="5804"/>
    <x v="2897"/>
    <x v="605"/>
    <d v="2017-05-19T00:00:00"/>
    <s v="Standard Class"/>
    <s v="JP-16135"/>
    <x v="655"/>
    <x v="2"/>
    <s v="United States"/>
    <s v="Springfield"/>
    <s v="Ohio"/>
    <n v="45503"/>
    <x v="3"/>
    <s v="OFF-AR-10003504"/>
    <x v="1"/>
    <s v="Art"/>
    <s v="Newell 347"/>
    <x v="1495"/>
    <n v="3"/>
    <n v="0.2"/>
    <n v="1.1556"/>
    <n v="7"/>
    <n v="11.249999999999998"/>
    <n v="2017"/>
    <s v="May"/>
    <s v="Q2"/>
  </r>
  <r>
    <n v="5805"/>
    <x v="2898"/>
    <x v="38"/>
    <d v="2017-11-19T00:00:00"/>
    <s v="Standard Class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/Legal Size Black"/>
    <x v="1815"/>
    <n v="4"/>
    <n v="0.2"/>
    <n v="6.1791999999999998"/>
    <n v="6"/>
    <n v="10"/>
    <n v="2017"/>
    <s v="November"/>
    <s v="Q4"/>
  </r>
  <r>
    <n v="5806"/>
    <x v="2898"/>
    <x v="38"/>
    <d v="2017-11-19T00:00:00"/>
    <s v="Standard Class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x v="3992"/>
    <n v="3"/>
    <n v="0.32"/>
    <n v="-27.264600000000002"/>
    <n v="6"/>
    <n v="-13.23529411764706"/>
    <n v="2017"/>
    <s v="November"/>
    <s v="Q4"/>
  </r>
  <r>
    <n v="5807"/>
    <x v="2899"/>
    <x v="913"/>
    <d v="2016-09-07T00:00:00"/>
    <s v="Second Class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  <n v="3"/>
    <n v="0.2"/>
    <n v="4.1147999999999998"/>
    <n v="3"/>
    <n v="33.75"/>
    <n v="2016"/>
    <s v="September"/>
    <s v="Q3"/>
  </r>
  <r>
    <n v="5808"/>
    <x v="2899"/>
    <x v="913"/>
    <d v="2016-09-07T00:00:00"/>
    <s v="Second Class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x v="2734"/>
    <n v="2"/>
    <n v="0.2"/>
    <n v="8.7167999999999992"/>
    <n v="3"/>
    <n v="9.9999999999999982"/>
    <n v="2016"/>
    <s v="September"/>
    <s v="Q3"/>
  </r>
  <r>
    <n v="5809"/>
    <x v="2899"/>
    <x v="913"/>
    <d v="2016-09-07T00:00:00"/>
    <s v="Second Class"/>
    <s v="DL-13315"/>
    <x v="111"/>
    <x v="0"/>
    <s v="United States"/>
    <s v="Knoxville"/>
    <s v="Tennessee"/>
    <n v="37918"/>
    <x v="0"/>
    <s v="OFF-AR-10002987"/>
    <x v="1"/>
    <s v="Art"/>
    <s v="Prismacolor Color Pencil Set"/>
    <x v="3993"/>
    <n v="2"/>
    <n v="0.2"/>
    <n v="8.3328000000000007"/>
    <n v="3"/>
    <n v="26.25"/>
    <n v="2016"/>
    <s v="September"/>
    <s v="Q3"/>
  </r>
  <r>
    <n v="5810"/>
    <x v="2900"/>
    <x v="1072"/>
    <d v="2016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x v="3994"/>
    <n v="4"/>
    <n v="0.2"/>
    <n v="-18.180800000000001"/>
    <n v="5"/>
    <n v="-13.750000000000002"/>
    <n v="2016"/>
    <s v="February"/>
    <s v="Q1"/>
  </r>
  <r>
    <n v="5811"/>
    <x v="2901"/>
    <x v="204"/>
    <d v="2015-03-26T00:00:00"/>
    <s v="Standard Class"/>
    <s v="JD-16150"/>
    <x v="251"/>
    <x v="1"/>
    <s v="United States"/>
    <s v="San Diego"/>
    <s v="California"/>
    <n v="92037"/>
    <x v="1"/>
    <s v="OFF-PA-10003127"/>
    <x v="1"/>
    <s v="Paper"/>
    <s v="Easy-staple paper"/>
    <x v="151"/>
    <n v="4"/>
    <n v="0"/>
    <n v="48.539200000000001"/>
    <n v="4"/>
    <n v="46"/>
    <n v="2015"/>
    <s v="March"/>
    <s v="Q1"/>
  </r>
  <r>
    <n v="5812"/>
    <x v="2901"/>
    <x v="204"/>
    <d v="2015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x v="1361"/>
    <n v="2"/>
    <n v="0"/>
    <n v="15.6332"/>
    <n v="4"/>
    <n v="17"/>
    <n v="2015"/>
    <s v="March"/>
    <s v="Q1"/>
  </r>
  <r>
    <n v="5813"/>
    <x v="2901"/>
    <x v="204"/>
    <d v="2015-03-26T00:00:00"/>
    <s v="Standard Class"/>
    <s v="JD-16150"/>
    <x v="251"/>
    <x v="1"/>
    <s v="United States"/>
    <s v="San Diego"/>
    <s v="California"/>
    <n v="92037"/>
    <x v="1"/>
    <s v="TEC-PH-10001795"/>
    <x v="2"/>
    <s v="Phones"/>
    <s v="ClearOne CHATAttach 160 - speaker phone"/>
    <x v="3995"/>
    <n v="3"/>
    <n v="0.2"/>
    <n v="185.99700000000001"/>
    <n v="4"/>
    <n v="12.5"/>
    <n v="2015"/>
    <s v="March"/>
    <s v="Q1"/>
  </r>
  <r>
    <n v="5814"/>
    <x v="2902"/>
    <x v="740"/>
    <d v="2015-07-03T00:00:00"/>
    <s v="First Class"/>
    <s v="SR-20740"/>
    <x v="256"/>
    <x v="2"/>
    <s v="United States"/>
    <s v="New York City"/>
    <s v="New York"/>
    <n v="10024"/>
    <x v="3"/>
    <s v="OFF-PA-10003797"/>
    <x v="1"/>
    <s v="Paper"/>
    <s v="Xerox 209"/>
    <x v="537"/>
    <n v="3"/>
    <n v="0"/>
    <n v="9.3312000000000008"/>
    <n v="1"/>
    <n v="48.000000000000007"/>
    <n v="2015"/>
    <s v="July"/>
    <s v="Q3"/>
  </r>
  <r>
    <n v="5815"/>
    <x v="2903"/>
    <x v="925"/>
    <d v="2015-06-17T00:00:00"/>
    <s v="First Class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x v="3996"/>
    <n v="1"/>
    <n v="0.2"/>
    <n v="-0.72950000000000004"/>
    <n v="2"/>
    <n v="-6.25"/>
    <n v="2015"/>
    <s v="June"/>
    <s v="Q2"/>
  </r>
  <r>
    <n v="5816"/>
    <x v="2904"/>
    <x v="35"/>
    <d v="2014-11-26T00:00:00"/>
    <s v="Same Day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x v="460"/>
    <n v="4"/>
    <n v="0"/>
    <n v="78.388800000000003"/>
    <n v="0"/>
    <n v="28.000000000000004"/>
    <n v="2014"/>
    <s v="November"/>
    <s v="Q4"/>
  </r>
  <r>
    <n v="5817"/>
    <x v="2904"/>
    <x v="35"/>
    <d v="2014-11-26T00:00:00"/>
    <s v="Same Day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  <n v="3"/>
    <n v="0.2"/>
    <n v="4.6806000000000001"/>
    <n v="0"/>
    <n v="36.25"/>
    <n v="2014"/>
    <s v="November"/>
    <s v="Q4"/>
  </r>
  <r>
    <n v="5818"/>
    <x v="2904"/>
    <x v="35"/>
    <d v="2014-11-26T00:00:00"/>
    <s v="Same Day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x v="1217"/>
    <n v="4"/>
    <n v="0.2"/>
    <n v="5.7671999999999999"/>
    <n v="0"/>
    <n v="33.75"/>
    <n v="2014"/>
    <s v="November"/>
    <s v="Q4"/>
  </r>
  <r>
    <n v="5819"/>
    <x v="2904"/>
    <x v="35"/>
    <d v="2014-11-26T00:00:00"/>
    <s v="Same Day"/>
    <s v="LS-17245"/>
    <x v="201"/>
    <x v="0"/>
    <s v="United States"/>
    <s v="Utica"/>
    <s v="New York"/>
    <n v="13501"/>
    <x v="3"/>
    <s v="OFF-LA-10001158"/>
    <x v="1"/>
    <s v="Labels"/>
    <s v="Avery Address/Shipping Labels for Typewriters, 4&quot; x 2&quot;"/>
    <x v="3998"/>
    <n v="9"/>
    <n v="0"/>
    <n v="44.712000000000003"/>
    <n v="0"/>
    <n v="48"/>
    <n v="2014"/>
    <s v="November"/>
    <s v="Q4"/>
  </r>
  <r>
    <n v="5820"/>
    <x v="2904"/>
    <x v="35"/>
    <d v="2014-11-26T00:00:00"/>
    <s v="Same Day"/>
    <s v="LS-17245"/>
    <x v="201"/>
    <x v="0"/>
    <s v="United States"/>
    <s v="Utica"/>
    <s v="New York"/>
    <n v="13501"/>
    <x v="3"/>
    <s v="OFF-LA-10001613"/>
    <x v="1"/>
    <s v="Labels"/>
    <s v="Avery File Folder Labels"/>
    <x v="132"/>
    <n v="4"/>
    <n v="0"/>
    <n v="5.6448"/>
    <n v="0"/>
    <n v="49.000000000000007"/>
    <n v="2014"/>
    <s v="November"/>
    <s v="Q4"/>
  </r>
  <r>
    <n v="5821"/>
    <x v="2905"/>
    <x v="605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x v="3999"/>
    <n v="2"/>
    <n v="0"/>
    <n v="4.7724000000000002"/>
    <n v="6"/>
    <n v="2"/>
    <n v="2017"/>
    <s v="May"/>
    <s v="Q2"/>
  </r>
  <r>
    <n v="5822"/>
    <x v="2905"/>
    <x v="605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  <n v="1"/>
    <n v="0"/>
    <n v="2.0979000000000001"/>
    <n v="6"/>
    <n v="27"/>
    <n v="2017"/>
    <s v="May"/>
    <s v="Q2"/>
  </r>
  <r>
    <n v="5823"/>
    <x v="2905"/>
    <x v="605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  <n v="5"/>
    <n v="0.2"/>
    <n v="-10.705500000000001"/>
    <n v="6"/>
    <n v="-3.75"/>
    <n v="2017"/>
    <s v="May"/>
    <s v="Q2"/>
  </r>
  <r>
    <n v="5824"/>
    <x v="2905"/>
    <x v="605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x v="4002"/>
    <n v="4"/>
    <n v="0.2"/>
    <n v="6.4691999999999998"/>
    <n v="6"/>
    <n v="33.75"/>
    <n v="2017"/>
    <s v="May"/>
    <s v="Q2"/>
  </r>
  <r>
    <n v="5825"/>
    <x v="2906"/>
    <x v="1073"/>
    <d v="2014-05-02T00:00:00"/>
    <s v="Same Day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x v="4003"/>
    <n v="3"/>
    <n v="0.2"/>
    <n v="1.9601999999999999"/>
    <n v="0"/>
    <n v="7.5"/>
    <n v="2014"/>
    <s v="May"/>
    <s v="Q2"/>
  </r>
  <r>
    <n v="5826"/>
    <x v="2907"/>
    <x v="213"/>
    <d v="2017-09-06T00:00:00"/>
    <s v="Second Class"/>
    <s v="KB-16405"/>
    <x v="683"/>
    <x v="2"/>
    <s v="United States"/>
    <s v="New York City"/>
    <s v="New York"/>
    <n v="10035"/>
    <x v="3"/>
    <s v="OFF-PA-10000418"/>
    <x v="1"/>
    <s v="Paper"/>
    <s v="Xerox 189"/>
    <x v="1242"/>
    <n v="4"/>
    <n v="0"/>
    <n v="201.31200000000001"/>
    <n v="3"/>
    <n v="48.000000000000007"/>
    <n v="2017"/>
    <s v="September"/>
    <s v="Q3"/>
  </r>
  <r>
    <n v="5827"/>
    <x v="2907"/>
    <x v="213"/>
    <d v="2017-09-06T00:00:00"/>
    <s v="Second Class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x v="4004"/>
    <n v="1"/>
    <n v="0.1"/>
    <n v="14.124599999999999"/>
    <n v="3"/>
    <n v="15.555555555555554"/>
    <n v="2017"/>
    <s v="September"/>
    <s v="Q3"/>
  </r>
  <r>
    <n v="5828"/>
    <x v="2907"/>
    <x v="213"/>
    <d v="2017-09-06T00:00:00"/>
    <s v="Second Class"/>
    <s v="KB-16405"/>
    <x v="683"/>
    <x v="2"/>
    <s v="United States"/>
    <s v="New York City"/>
    <s v="New York"/>
    <n v="10035"/>
    <x v="3"/>
    <s v="FUR-CH-10004860"/>
    <x v="0"/>
    <s v="Chairs"/>
    <s v="Global Low Back Tilter Chair"/>
    <x v="4005"/>
    <n v="2"/>
    <n v="0.1"/>
    <n v="-8.0784000000000002"/>
    <n v="3"/>
    <n v="-4.4444444444444446"/>
    <n v="2017"/>
    <s v="September"/>
    <s v="Q3"/>
  </r>
  <r>
    <n v="5829"/>
    <x v="2907"/>
    <x v="213"/>
    <d v="2017-09-06T00:00:00"/>
    <s v="Second Class"/>
    <s v="KB-16405"/>
    <x v="683"/>
    <x v="2"/>
    <s v="United States"/>
    <s v="New York City"/>
    <s v="New York"/>
    <n v="10035"/>
    <x v="3"/>
    <s v="OFF-AR-10003251"/>
    <x v="1"/>
    <s v="Art"/>
    <s v="Prang Drawing Pencil Set"/>
    <x v="345"/>
    <n v="2"/>
    <n v="0"/>
    <n v="2.2240000000000002"/>
    <n v="3"/>
    <n v="40.000000000000007"/>
    <n v="2017"/>
    <s v="September"/>
    <s v="Q3"/>
  </r>
  <r>
    <n v="5830"/>
    <x v="2908"/>
    <x v="275"/>
    <d v="2016-12-07T00:00:00"/>
    <s v="Standard Class"/>
    <s v="MM-17920"/>
    <x v="462"/>
    <x v="0"/>
    <s v="United States"/>
    <s v="Richmond"/>
    <s v="Indiana"/>
    <n v="47374"/>
    <x v="2"/>
    <s v="FUR-TA-10004575"/>
    <x v="0"/>
    <s v="Tables"/>
    <s v="Hon 5100 Series Wood Tables"/>
    <x v="4006"/>
    <n v="2"/>
    <n v="0"/>
    <n v="104.75279999999999"/>
    <n v="4"/>
    <n v="17.999999999999996"/>
    <n v="2016"/>
    <s v="December"/>
    <s v="Q4"/>
  </r>
  <r>
    <n v="5831"/>
    <x v="2908"/>
    <x v="275"/>
    <d v="2016-12-07T00:00:00"/>
    <s v="Standard Class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x v="4007"/>
    <n v="1"/>
    <n v="0"/>
    <n v="8.0945999999999998"/>
    <n v="4"/>
    <n v="26.999999999999996"/>
    <n v="2016"/>
    <s v="December"/>
    <s v="Q4"/>
  </r>
  <r>
    <n v="5832"/>
    <x v="2909"/>
    <x v="1074"/>
    <d v="2015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x v="4008"/>
    <n v="4"/>
    <n v="0"/>
    <n v="176.78639999999999"/>
    <n v="4"/>
    <n v="34"/>
    <n v="2015"/>
    <s v="July"/>
    <s v="Q3"/>
  </r>
  <r>
    <n v="5833"/>
    <x v="2910"/>
    <x v="658"/>
    <d v="2016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s v="Avery 494"/>
    <x v="301"/>
    <n v="3"/>
    <n v="0.2"/>
    <n v="2.0358000000000001"/>
    <n v="5"/>
    <n v="32.5"/>
    <n v="2016"/>
    <s v="July"/>
    <s v="Q3"/>
  </r>
  <r>
    <n v="5834"/>
    <x v="2910"/>
    <x v="658"/>
    <d v="2016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s v="Leather Task Chair, Black"/>
    <x v="4009"/>
    <n v="5"/>
    <n v="0.2"/>
    <n v="0"/>
    <n v="5"/>
    <n v="0"/>
    <n v="2016"/>
    <s v="July"/>
    <s v="Q3"/>
  </r>
  <r>
    <n v="5835"/>
    <x v="2911"/>
    <x v="988"/>
    <d v="2015-06-16T00:00:00"/>
    <s v="Standard Class"/>
    <s v="MJ-17740"/>
    <x v="77"/>
    <x v="0"/>
    <s v="United States"/>
    <s v="Miami"/>
    <s v="Florida"/>
    <n v="33178"/>
    <x v="0"/>
    <s v="OFF-BI-10003876"/>
    <x v="1"/>
    <s v="Binders"/>
    <s v="Green Canvas Binder for 8-1/2&quot; x 14&quot; Sheets"/>
    <x v="4010"/>
    <n v="5"/>
    <n v="0.7"/>
    <n v="-42.8"/>
    <n v="7"/>
    <n v="-66.666666666666657"/>
    <n v="2015"/>
    <s v="June"/>
    <s v="Q2"/>
  </r>
  <r>
    <n v="5836"/>
    <x v="2911"/>
    <x v="988"/>
    <d v="2015-06-16T00:00:00"/>
    <s v="Standard Class"/>
    <s v="MJ-17740"/>
    <x v="77"/>
    <x v="0"/>
    <s v="United States"/>
    <s v="Miami"/>
    <s v="Florida"/>
    <n v="33178"/>
    <x v="0"/>
    <s v="OFF-BI-10002133"/>
    <x v="1"/>
    <s v="Binders"/>
    <s v="Wilson Jones Elliptical Ring 3 1/2&quot; Capacity Binders, 800 sheets"/>
    <x v="1782"/>
    <n v="3"/>
    <n v="0.7"/>
    <n v="-26.963999999999999"/>
    <n v="7"/>
    <n v="-70"/>
    <n v="2015"/>
    <s v="June"/>
    <s v="Q2"/>
  </r>
  <r>
    <n v="5837"/>
    <x v="2911"/>
    <x v="988"/>
    <d v="2015-06-16T00:00:00"/>
    <s v="Standard Class"/>
    <s v="MJ-17740"/>
    <x v="77"/>
    <x v="0"/>
    <s v="United States"/>
    <s v="Miami"/>
    <s v="Florida"/>
    <n v="33178"/>
    <x v="0"/>
    <s v="TEC-AC-10004396"/>
    <x v="2"/>
    <s v="Accessories"/>
    <s v="Logitech Keyboard K120"/>
    <x v="4011"/>
    <n v="5"/>
    <n v="0.2"/>
    <n v="-8.1675000000000004"/>
    <n v="7"/>
    <n v="-11.250000000000002"/>
    <n v="2015"/>
    <s v="June"/>
    <s v="Q2"/>
  </r>
  <r>
    <n v="5838"/>
    <x v="2912"/>
    <x v="344"/>
    <d v="2017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x v="4012"/>
    <n v="4"/>
    <n v="0.2"/>
    <n v="5.7568000000000001"/>
    <n v="6"/>
    <n v="10"/>
    <n v="2017"/>
    <s v="November"/>
    <s v="Q4"/>
  </r>
  <r>
    <n v="5839"/>
    <x v="2913"/>
    <x v="1075"/>
    <d v="2015-04-03T00:00:00"/>
    <s v="Standard Class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x v="4013"/>
    <n v="5"/>
    <n v="0"/>
    <n v="3.3479999999999999"/>
    <n v="7"/>
    <n v="3.9999999999999996"/>
    <n v="2015"/>
    <s v="March"/>
    <s v="Q1"/>
  </r>
  <r>
    <n v="5840"/>
    <x v="2914"/>
    <x v="357"/>
    <d v="2015-09-26T00:00:00"/>
    <s v="Second Class"/>
    <s v="MG-17875"/>
    <x v="675"/>
    <x v="2"/>
    <s v="United States"/>
    <s v="Arlington"/>
    <s v="Virginia"/>
    <n v="22204"/>
    <x v="0"/>
    <s v="OFF-PA-10001972"/>
    <x v="1"/>
    <s v="Paper"/>
    <s v="Xerox 214"/>
    <x v="56"/>
    <n v="5"/>
    <n v="0"/>
    <n v="15.552"/>
    <n v="4"/>
    <n v="48"/>
    <n v="2015"/>
    <s v="September"/>
    <s v="Q3"/>
  </r>
  <r>
    <n v="5841"/>
    <x v="2914"/>
    <x v="357"/>
    <d v="2015-09-26T00:00:00"/>
    <s v="Second Class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x v="3175"/>
    <n v="2"/>
    <n v="0"/>
    <n v="11.035399999999999"/>
    <n v="4"/>
    <n v="23"/>
    <n v="2015"/>
    <s v="September"/>
    <s v="Q3"/>
  </r>
  <r>
    <n v="5842"/>
    <x v="2915"/>
    <x v="972"/>
    <d v="2015-11-21T00:00:00"/>
    <s v="Standard Class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x v="4014"/>
    <n v="4"/>
    <n v="0.2"/>
    <n v="51.996000000000002"/>
    <n v="4"/>
    <n v="12.5"/>
    <n v="2015"/>
    <s v="November"/>
    <s v="Q4"/>
  </r>
  <r>
    <n v="5843"/>
    <x v="2915"/>
    <x v="972"/>
    <d v="2015-11-21T00:00:00"/>
    <s v="Standard Class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x v="4015"/>
    <n v="5"/>
    <n v="0"/>
    <n v="6.0979999999999999"/>
    <n v="4"/>
    <n v="2"/>
    <n v="2015"/>
    <s v="November"/>
    <s v="Q4"/>
  </r>
  <r>
    <n v="5844"/>
    <x v="2915"/>
    <x v="972"/>
    <d v="2015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  <n v="4"/>
    <n v="0"/>
    <n v="29.145600000000002"/>
    <n v="4"/>
    <n v="36.000000000000007"/>
    <n v="2015"/>
    <s v="November"/>
    <s v="Q4"/>
  </r>
  <r>
    <n v="5845"/>
    <x v="2915"/>
    <x v="972"/>
    <d v="2015-11-21T00:00:00"/>
    <s v="Standard Class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x v="4017"/>
    <n v="7"/>
    <n v="0"/>
    <n v="54.404699999999998"/>
    <n v="4"/>
    <n v="6.9999999999999991"/>
    <n v="2015"/>
    <s v="November"/>
    <s v="Q4"/>
  </r>
  <r>
    <n v="5846"/>
    <x v="2915"/>
    <x v="972"/>
    <d v="2015-11-21T00:00:00"/>
    <s v="Standard Class"/>
    <s v="BS-11665"/>
    <x v="574"/>
    <x v="0"/>
    <s v="United States"/>
    <s v="San Diego"/>
    <s v="California"/>
    <n v="92105"/>
    <x v="1"/>
    <s v="OFF-PA-10001639"/>
    <x v="1"/>
    <s v="Paper"/>
    <s v="Xerox 203"/>
    <x v="56"/>
    <n v="5"/>
    <n v="0"/>
    <n v="15.552"/>
    <n v="4"/>
    <n v="48"/>
    <n v="2015"/>
    <s v="November"/>
    <s v="Q4"/>
  </r>
  <r>
    <n v="5847"/>
    <x v="2915"/>
    <x v="972"/>
    <d v="2015-11-21T00:00:00"/>
    <s v="Standard Class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  <n v="2"/>
    <n v="0.2"/>
    <n v="2.8195999999999999"/>
    <n v="4"/>
    <n v="1.25"/>
    <n v="2015"/>
    <s v="November"/>
    <s v="Q4"/>
  </r>
  <r>
    <n v="5848"/>
    <x v="2915"/>
    <x v="972"/>
    <d v="2015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x v="3031"/>
    <n v="3"/>
    <n v="0"/>
    <n v="15.372"/>
    <n v="4"/>
    <n v="42"/>
    <n v="2015"/>
    <s v="November"/>
    <s v="Q4"/>
  </r>
  <r>
    <n v="5849"/>
    <x v="2916"/>
    <x v="113"/>
    <d v="2015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x v="4019"/>
    <n v="2"/>
    <n v="0"/>
    <n v="178.91"/>
    <n v="4"/>
    <n v="25"/>
    <n v="2015"/>
    <s v="November"/>
    <s v="Q4"/>
  </r>
  <r>
    <n v="5850"/>
    <x v="2916"/>
    <x v="113"/>
    <d v="2015-11-14T00:00:00"/>
    <s v="Standard Class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x v="4020"/>
    <n v="3"/>
    <n v="0"/>
    <n v="143.1918"/>
    <n v="4"/>
    <n v="18"/>
    <n v="2015"/>
    <s v="November"/>
    <s v="Q4"/>
  </r>
  <r>
    <n v="5851"/>
    <x v="2916"/>
    <x v="113"/>
    <d v="2015-11-14T00:00:00"/>
    <s v="Standard Class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x v="3629"/>
    <n v="1"/>
    <n v="0"/>
    <n v="274.995"/>
    <n v="4"/>
    <n v="50"/>
    <n v="2015"/>
    <s v="November"/>
    <s v="Q4"/>
  </r>
  <r>
    <n v="5852"/>
    <x v="2916"/>
    <x v="113"/>
    <d v="2015-11-14T00:00:00"/>
    <s v="Standard Class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x v="4021"/>
    <n v="3"/>
    <n v="0"/>
    <n v="34.389600000000002"/>
    <n v="4"/>
    <n v="46"/>
    <n v="2015"/>
    <s v="November"/>
    <s v="Q4"/>
  </r>
  <r>
    <n v="5853"/>
    <x v="2916"/>
    <x v="113"/>
    <d v="2015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s v="Staple-based wall hangings"/>
    <x v="4022"/>
    <n v="3"/>
    <n v="0"/>
    <n v="12.8568"/>
    <n v="4"/>
    <n v="44"/>
    <n v="2015"/>
    <s v="November"/>
    <s v="Q4"/>
  </r>
  <r>
    <n v="5854"/>
    <x v="2917"/>
    <x v="1076"/>
    <d v="2014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x v="1313"/>
    <n v="2"/>
    <n v="0"/>
    <n v="4.7236000000000002"/>
    <n v="4"/>
    <n v="49"/>
    <n v="2014"/>
    <s v="September"/>
    <s v="Q3"/>
  </r>
  <r>
    <n v="5855"/>
    <x v="2918"/>
    <x v="1077"/>
    <d v="2015-08-11T00:00:00"/>
    <s v="Standard Class"/>
    <s v="AH-10690"/>
    <x v="706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  <n v="7"/>
    <n v="0.2"/>
    <n v="-1.2558"/>
    <n v="6"/>
    <n v="-3.75"/>
    <n v="2015"/>
    <s v="August"/>
    <s v="Q3"/>
  </r>
  <r>
    <n v="5856"/>
    <x v="2918"/>
    <x v="1077"/>
    <d v="2015-08-11T00:00:00"/>
    <s v="Standard Class"/>
    <s v="AH-10690"/>
    <x v="706"/>
    <x v="1"/>
    <s v="United States"/>
    <s v="Dallas"/>
    <s v="Texas"/>
    <n v="75220"/>
    <x v="2"/>
    <s v="OFF-SU-10003567"/>
    <x v="1"/>
    <s v="Supplies"/>
    <s v="Stiletto Hand Letter Openers"/>
    <x v="4023"/>
    <n v="3"/>
    <n v="0.2"/>
    <n v="-4.8959999999999999"/>
    <n v="6"/>
    <n v="-21.25"/>
    <n v="2015"/>
    <s v="August"/>
    <s v="Q3"/>
  </r>
  <r>
    <n v="5857"/>
    <x v="2918"/>
    <x v="1077"/>
    <d v="2015-08-11T00:00:00"/>
    <s v="Standard Class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x v="4024"/>
    <n v="1"/>
    <n v="0.8"/>
    <n v="-2.1791999999999998"/>
    <n v="6"/>
    <n v="-159.99999999999997"/>
    <n v="2015"/>
    <s v="August"/>
    <s v="Q3"/>
  </r>
  <r>
    <n v="5858"/>
    <x v="2918"/>
    <x v="1077"/>
    <d v="2015-08-11T00:00:00"/>
    <s v="Standard Class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x v="1787"/>
    <n v="5"/>
    <n v="0.6"/>
    <n v="-11.439"/>
    <n v="6"/>
    <n v="-77.5"/>
    <n v="2015"/>
    <s v="August"/>
    <s v="Q3"/>
  </r>
  <r>
    <n v="5859"/>
    <x v="2919"/>
    <x v="213"/>
    <d v="2017-09-07T00:00:00"/>
    <s v="Second Class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  <n v="2"/>
    <n v="0.15"/>
    <n v="14.098000000000001"/>
    <n v="4"/>
    <n v="5.882352941176471"/>
    <n v="2017"/>
    <s v="September"/>
    <s v="Q3"/>
  </r>
  <r>
    <n v="5860"/>
    <x v="2920"/>
    <x v="549"/>
    <d v="2015-11-08T00:00:00"/>
    <s v="Standard Class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x v="85"/>
    <n v="2"/>
    <n v="0"/>
    <n v="45.293999999999997"/>
    <n v="7"/>
    <n v="15"/>
    <n v="2015"/>
    <s v="November"/>
    <s v="Q4"/>
  </r>
  <r>
    <n v="5861"/>
    <x v="2921"/>
    <x v="1078"/>
    <d v="2015-05-04T00:00:00"/>
    <s v="Second Class"/>
    <s v="JK-15640"/>
    <x v="82"/>
    <x v="2"/>
    <s v="United States"/>
    <s v="Philadelphia"/>
    <s v="Pennsylvania"/>
    <n v="19120"/>
    <x v="3"/>
    <s v="OFF-PA-10001526"/>
    <x v="1"/>
    <s v="Paper"/>
    <s v="Xerox 1949"/>
    <x v="885"/>
    <n v="2"/>
    <n v="0.2"/>
    <n v="2.8883999999999999"/>
    <n v="5"/>
    <n v="36.25"/>
    <n v="2015"/>
    <s v="April"/>
    <s v="Q2"/>
  </r>
  <r>
    <n v="5862"/>
    <x v="2922"/>
    <x v="766"/>
    <d v="2016-05-04T00:00:00"/>
    <s v="Second Class"/>
    <s v="CM-12235"/>
    <x v="632"/>
    <x v="0"/>
    <s v="United States"/>
    <s v="Little Rock"/>
    <s v="Arkansas"/>
    <n v="72209"/>
    <x v="0"/>
    <s v="OFF-PA-10001497"/>
    <x v="1"/>
    <s v="Paper"/>
    <s v="Xerox 1914"/>
    <x v="1427"/>
    <n v="2"/>
    <n v="0"/>
    <n v="53.860799999999998"/>
    <n v="3"/>
    <n v="49"/>
    <n v="2016"/>
    <s v="May"/>
    <s v="Q2"/>
  </r>
  <r>
    <n v="5863"/>
    <x v="2922"/>
    <x v="766"/>
    <d v="2016-05-04T00:00:00"/>
    <s v="Second Class"/>
    <s v="CM-12235"/>
    <x v="632"/>
    <x v="0"/>
    <s v="United States"/>
    <s v="Little Rock"/>
    <s v="Arkansas"/>
    <n v="72209"/>
    <x v="0"/>
    <s v="OFF-PA-10003936"/>
    <x v="1"/>
    <s v="Paper"/>
    <s v="Xerox 1994"/>
    <x v="537"/>
    <n v="3"/>
    <n v="0"/>
    <n v="9.3312000000000008"/>
    <n v="3"/>
    <n v="48.000000000000007"/>
    <n v="2016"/>
    <s v="May"/>
    <s v="Q2"/>
  </r>
  <r>
    <n v="5864"/>
    <x v="2922"/>
    <x v="766"/>
    <d v="2016-05-04T00:00:00"/>
    <s v="Second Class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x v="946"/>
    <n v="2"/>
    <n v="0"/>
    <n v="4.3524000000000003"/>
    <n v="3"/>
    <n v="39"/>
    <n v="2016"/>
    <s v="May"/>
    <s v="Q2"/>
  </r>
  <r>
    <n v="5865"/>
    <x v="2923"/>
    <x v="79"/>
    <d v="2014-08-07T00:00:00"/>
    <s v="Second Class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x v="1941"/>
    <n v="3"/>
    <n v="0"/>
    <n v="22.2516"/>
    <n v="2"/>
    <n v="28.000000000000004"/>
    <n v="2014"/>
    <s v="August"/>
    <s v="Q3"/>
  </r>
  <r>
    <n v="5866"/>
    <x v="2923"/>
    <x v="79"/>
    <d v="2014-08-07T00:00:00"/>
    <s v="Second Class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x v="4026"/>
    <n v="2"/>
    <n v="0"/>
    <n v="2.0064000000000002"/>
    <n v="2"/>
    <n v="44.000000000000007"/>
    <n v="2014"/>
    <s v="August"/>
    <s v="Q3"/>
  </r>
  <r>
    <n v="5867"/>
    <x v="2923"/>
    <x v="79"/>
    <d v="2014-08-07T00:00:00"/>
    <s v="Second Class"/>
    <s v="RS-19420"/>
    <x v="602"/>
    <x v="1"/>
    <s v="United States"/>
    <s v="Meriden"/>
    <s v="Connecticut"/>
    <n v="6450"/>
    <x v="3"/>
    <s v="FUR-CH-10002335"/>
    <x v="0"/>
    <s v="Chairs"/>
    <s v="Hon GuestStacker Chair"/>
    <x v="4027"/>
    <n v="5"/>
    <n v="0"/>
    <n v="294.67099999999999"/>
    <n v="2"/>
    <n v="26"/>
    <n v="2014"/>
    <s v="August"/>
    <s v="Q3"/>
  </r>
  <r>
    <n v="5868"/>
    <x v="2924"/>
    <x v="810"/>
    <d v="2016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s v="Newell 312"/>
    <x v="1081"/>
    <n v="1"/>
    <n v="0.2"/>
    <n v="0.58399999999999996"/>
    <n v="4"/>
    <n v="12.5"/>
    <n v="2016"/>
    <s v="January"/>
    <s v="Q1"/>
  </r>
  <r>
    <n v="5869"/>
    <x v="2924"/>
    <x v="810"/>
    <d v="2016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s v="Avery Arch Ring Binders"/>
    <x v="4028"/>
    <n v="6"/>
    <n v="0.7"/>
    <n v="-80.177999999999997"/>
    <n v="4"/>
    <n v="-76.666666666666657"/>
    <n v="2016"/>
    <s v="January"/>
    <s v="Q1"/>
  </r>
  <r>
    <n v="5870"/>
    <x v="2925"/>
    <x v="77"/>
    <d v="2016-11-12T00:00:00"/>
    <s v="Standard Class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x v="2311"/>
    <n v="4"/>
    <n v="0.2"/>
    <n v="100.196"/>
    <n v="5"/>
    <n v="6.25"/>
    <n v="2016"/>
    <s v="November"/>
    <s v="Q4"/>
  </r>
  <r>
    <n v="5871"/>
    <x v="2926"/>
    <x v="403"/>
    <d v="2016-06-14T00:00:00"/>
    <s v="Same Day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x v="4029"/>
    <n v="7"/>
    <n v="0.2"/>
    <n v="80.843000000000004"/>
    <n v="0"/>
    <n v="6.25"/>
    <n v="2016"/>
    <s v="June"/>
    <s v="Q2"/>
  </r>
  <r>
    <n v="5872"/>
    <x v="2927"/>
    <x v="446"/>
    <d v="2016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  <n v="3"/>
    <n v="0"/>
    <n v="21.7515"/>
    <n v="4"/>
    <n v="17"/>
    <n v="2016"/>
    <s v="September"/>
    <s v="Q3"/>
  </r>
  <r>
    <n v="5873"/>
    <x v="2928"/>
    <x v="983"/>
    <d v="2017-04-03T00:00:00"/>
    <s v="Standard Class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x v="4031"/>
    <n v="1"/>
    <n v="0"/>
    <n v="16.732800000000001"/>
    <n v="4"/>
    <n v="28.000000000000004"/>
    <n v="2017"/>
    <s v="March"/>
    <s v="Q1"/>
  </r>
  <r>
    <n v="5874"/>
    <x v="2929"/>
    <x v="400"/>
    <d v="2017-06-04T00:00:00"/>
    <s v="Same Day"/>
    <s v="EH-14005"/>
    <x v="382"/>
    <x v="2"/>
    <s v="United States"/>
    <s v="Jonesboro"/>
    <s v="Arkansas"/>
    <n v="72401"/>
    <x v="0"/>
    <s v="OFF-BI-10002353"/>
    <x v="1"/>
    <s v="Binders"/>
    <s v="GBC VeloBind Cover Sets"/>
    <x v="4032"/>
    <n v="7"/>
    <n v="0"/>
    <n v="54.04"/>
    <n v="0"/>
    <n v="50"/>
    <n v="2017"/>
    <s v="June"/>
    <s v="Q2"/>
  </r>
  <r>
    <n v="5875"/>
    <x v="2929"/>
    <x v="400"/>
    <d v="2017-06-04T00:00:00"/>
    <s v="Same Day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x v="4033"/>
    <n v="3"/>
    <n v="0"/>
    <n v="4.3883999999999999"/>
    <n v="0"/>
    <n v="46"/>
    <n v="2017"/>
    <s v="June"/>
    <s v="Q2"/>
  </r>
  <r>
    <n v="5876"/>
    <x v="2930"/>
    <x v="1003"/>
    <d v="2015-04-09T00:00:00"/>
    <s v="First Class"/>
    <s v="FM-14290"/>
    <x v="86"/>
    <x v="2"/>
    <s v="United States"/>
    <s v="Philadelphia"/>
    <s v="Pennsylvania"/>
    <n v="19140"/>
    <x v="3"/>
    <s v="OFF-AR-10001954"/>
    <x v="1"/>
    <s v="Art"/>
    <s v="Newell 331"/>
    <x v="4034"/>
    <n v="3"/>
    <n v="0.2"/>
    <n v="1.0268999999999999"/>
    <n v="2"/>
    <n v="8.75"/>
    <n v="2015"/>
    <s v="April"/>
    <s v="Q2"/>
  </r>
  <r>
    <n v="5877"/>
    <x v="2931"/>
    <x v="371"/>
    <d v="2014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x v="2456"/>
    <n v="7"/>
    <n v="0"/>
    <n v="219.45140000000001"/>
    <n v="5"/>
    <n v="49"/>
    <n v="2014"/>
    <s v="May"/>
    <s v="Q2"/>
  </r>
  <r>
    <n v="5878"/>
    <x v="2931"/>
    <x v="371"/>
    <d v="2014-05-26T00:00:00"/>
    <s v="Standard Class"/>
    <s v="FG-14260"/>
    <x v="435"/>
    <x v="2"/>
    <s v="United States"/>
    <s v="Lawrence"/>
    <s v="Massachusetts"/>
    <n v="1841"/>
    <x v="3"/>
    <s v="OFF-PA-10003022"/>
    <x v="1"/>
    <s v="Paper"/>
    <s v="Xerox 1992"/>
    <x v="1444"/>
    <n v="3"/>
    <n v="0"/>
    <n v="8.7905999999999995"/>
    <n v="5"/>
    <n v="48.999999999999993"/>
    <n v="2014"/>
    <s v="May"/>
    <s v="Q2"/>
  </r>
  <r>
    <n v="5879"/>
    <x v="2931"/>
    <x v="371"/>
    <d v="2014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x v="3496"/>
    <n v="6"/>
    <n v="0"/>
    <n v="68.846400000000003"/>
    <n v="5"/>
    <n v="28.000000000000004"/>
    <n v="2014"/>
    <s v="May"/>
    <s v="Q2"/>
  </r>
  <r>
    <n v="5880"/>
    <x v="2932"/>
    <x v="64"/>
    <d v="2016-09-11T00:00:00"/>
    <s v="Standard Class"/>
    <s v="MV-17485"/>
    <x v="597"/>
    <x v="0"/>
    <s v="United States"/>
    <s v="New York City"/>
    <s v="New York"/>
    <n v="10011"/>
    <x v="3"/>
    <s v="OFF-PA-10001815"/>
    <x v="1"/>
    <s v="Paper"/>
    <s v="Xerox 1885"/>
    <x v="801"/>
    <n v="4"/>
    <n v="0"/>
    <n v="92.236800000000002"/>
    <n v="6"/>
    <n v="48.000000000000007"/>
    <n v="2016"/>
    <s v="September"/>
    <s v="Q3"/>
  </r>
  <r>
    <n v="5881"/>
    <x v="2933"/>
    <x v="31"/>
    <d v="2016-09-22T00:00:00"/>
    <s v="Standard Class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x v="476"/>
    <n v="2"/>
    <n v="0.2"/>
    <n v="50.097999999999999"/>
    <n v="4"/>
    <n v="6.25"/>
    <n v="2016"/>
    <s v="September"/>
    <s v="Q3"/>
  </r>
  <r>
    <n v="5882"/>
    <x v="2933"/>
    <x v="31"/>
    <d v="2016-09-22T00:00:00"/>
    <s v="Standard Class"/>
    <s v="JW-15220"/>
    <x v="478"/>
    <x v="1"/>
    <s v="United States"/>
    <s v="San Diego"/>
    <s v="California"/>
    <n v="92105"/>
    <x v="1"/>
    <s v="OFF-PA-10000100"/>
    <x v="1"/>
    <s v="Paper"/>
    <s v="Xerox 1945"/>
    <x v="1519"/>
    <n v="9"/>
    <n v="0"/>
    <n v="180.76589999999999"/>
    <n v="4"/>
    <n v="48.999999999999993"/>
    <n v="2016"/>
    <s v="September"/>
    <s v="Q3"/>
  </r>
  <r>
    <n v="5883"/>
    <x v="2933"/>
    <x v="31"/>
    <d v="2016-09-22T00:00:00"/>
    <s v="Standard Class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x v="4035"/>
    <n v="9"/>
    <n v="0.2"/>
    <n v="-99.621899999999997"/>
    <n v="4"/>
    <n v="-11.249999999999998"/>
    <n v="2016"/>
    <s v="September"/>
    <s v="Q3"/>
  </r>
  <r>
    <n v="5884"/>
    <x v="2934"/>
    <x v="69"/>
    <d v="2016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x v="4036"/>
    <n v="2"/>
    <n v="0"/>
    <n v="7.3528000000000002"/>
    <n v="2"/>
    <n v="26"/>
    <n v="2016"/>
    <s v="March"/>
    <s v="Q1"/>
  </r>
  <r>
    <n v="5885"/>
    <x v="2934"/>
    <x v="69"/>
    <d v="2016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x v="4037"/>
    <n v="3"/>
    <n v="0"/>
    <n v="196.50360000000001"/>
    <n v="2"/>
    <n v="4"/>
    <n v="2016"/>
    <s v="March"/>
    <s v="Q1"/>
  </r>
  <r>
    <n v="5886"/>
    <x v="2935"/>
    <x v="1079"/>
    <d v="2014-10-17T00:00:00"/>
    <s v="Same Day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x v="642"/>
    <n v="3"/>
    <n v="0.2"/>
    <n v="5.0232000000000001"/>
    <n v="1"/>
    <n v="35"/>
    <n v="2014"/>
    <s v="October"/>
    <s v="Q4"/>
  </r>
  <r>
    <n v="5887"/>
    <x v="2935"/>
    <x v="1079"/>
    <d v="2014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s v="Logitech Illuminated - Keyboard"/>
    <x v="686"/>
    <n v="3"/>
    <n v="0"/>
    <n v="86.385599999999997"/>
    <n v="1"/>
    <n v="48"/>
    <n v="2014"/>
    <s v="October"/>
    <s v="Q4"/>
  </r>
  <r>
    <n v="5888"/>
    <x v="2936"/>
    <x v="1048"/>
    <d v="2017-10-11T00:00:00"/>
    <s v="First Class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x v="3802"/>
    <n v="1"/>
    <n v="0"/>
    <n v="11.117599999999999"/>
    <n v="3"/>
    <n v="26"/>
    <n v="2017"/>
    <s v="October"/>
    <s v="Q4"/>
  </r>
  <r>
    <n v="5889"/>
    <x v="2937"/>
    <x v="820"/>
    <d v="2015-05-12T00:00:00"/>
    <s v="Standard Class"/>
    <s v="CC-12220"/>
    <x v="417"/>
    <x v="0"/>
    <s v="United States"/>
    <s v="Owensboro"/>
    <s v="Kentucky"/>
    <n v="42301"/>
    <x v="0"/>
    <s v="OFF-PA-10001952"/>
    <x v="1"/>
    <s v="Paper"/>
    <s v="Xerox 1902"/>
    <x v="1816"/>
    <n v="2"/>
    <n v="0"/>
    <n v="21.012799999999999"/>
    <n v="5"/>
    <n v="46"/>
    <n v="2015"/>
    <s v="May"/>
    <s v="Q2"/>
  </r>
  <r>
    <n v="5890"/>
    <x v="2938"/>
    <x v="167"/>
    <d v="2016-04-17T00:00:00"/>
    <s v="First Class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x v="2910"/>
    <n v="2"/>
    <n v="0"/>
    <n v="11.7782"/>
    <n v="3"/>
    <n v="47"/>
    <n v="2016"/>
    <s v="April"/>
    <s v="Q2"/>
  </r>
  <r>
    <n v="5891"/>
    <x v="2939"/>
    <x v="831"/>
    <d v="2016-11-26T00:00:00"/>
    <s v="Standard Class"/>
    <s v="RD-19720"/>
    <x v="742"/>
    <x v="0"/>
    <s v="United States"/>
    <s v="Chicago"/>
    <s v="Illinois"/>
    <n v="60610"/>
    <x v="2"/>
    <s v="OFF-PA-10001790"/>
    <x v="1"/>
    <s v="Paper"/>
    <s v="Xerox 1910"/>
    <x v="4038"/>
    <n v="1"/>
    <n v="0.2"/>
    <n v="13.4512"/>
    <n v="5"/>
    <n v="35"/>
    <n v="2016"/>
    <s v="November"/>
    <s v="Q4"/>
  </r>
  <r>
    <n v="5892"/>
    <x v="2939"/>
    <x v="831"/>
    <d v="2016-11-26T00:00:00"/>
    <s v="Standard Class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x v="4039"/>
    <n v="2"/>
    <n v="0.2"/>
    <n v="1.6175999999999999"/>
    <n v="5"/>
    <n v="7.5"/>
    <n v="2016"/>
    <s v="November"/>
    <s v="Q4"/>
  </r>
  <r>
    <n v="5893"/>
    <x v="2939"/>
    <x v="831"/>
    <d v="2016-11-26T00:00:00"/>
    <s v="Standard Class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x v="4040"/>
    <n v="3"/>
    <n v="0.2"/>
    <n v="2.0394000000000001"/>
    <n v="5"/>
    <n v="2.5000000000000004"/>
    <n v="2016"/>
    <s v="November"/>
    <s v="Q4"/>
  </r>
  <r>
    <n v="5894"/>
    <x v="2940"/>
    <x v="18"/>
    <d v="2017-09-14T00:00:00"/>
    <s v="Standard Class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x v="1094"/>
    <n v="1"/>
    <n v="0"/>
    <n v="1.3622000000000001"/>
    <n v="4"/>
    <n v="49.000000000000007"/>
    <n v="2017"/>
    <s v="September"/>
    <s v="Q3"/>
  </r>
  <r>
    <n v="5895"/>
    <x v="2941"/>
    <x v="428"/>
    <d v="2017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/High-Stak Systems"/>
    <x v="4041"/>
    <n v="3"/>
    <n v="0"/>
    <n v="23.968800000000002"/>
    <n v="5"/>
    <n v="24.000000000000004"/>
    <n v="2017"/>
    <s v="September"/>
    <s v="Q3"/>
  </r>
  <r>
    <n v="5896"/>
    <x v="2942"/>
    <x v="301"/>
    <d v="2014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s v="Avery 475"/>
    <x v="1821"/>
    <n v="3"/>
    <n v="0"/>
    <n v="22.2"/>
    <n v="7"/>
    <n v="50"/>
    <n v="2014"/>
    <s v="November"/>
    <s v="Q4"/>
  </r>
  <r>
    <n v="5897"/>
    <x v="2942"/>
    <x v="301"/>
    <d v="2014-11-08T00:00:00"/>
    <s v="Standard Class"/>
    <s v="PL-18925"/>
    <x v="484"/>
    <x v="2"/>
    <s v="United States"/>
    <s v="Los Angeles"/>
    <s v="California"/>
    <n v="90049"/>
    <x v="1"/>
    <s v="OFF-PA-10004947"/>
    <x v="1"/>
    <s v="Paper"/>
    <s v="Easy-staple paper"/>
    <x v="1567"/>
    <n v="5"/>
    <n v="0"/>
    <n v="9.6300000000000008"/>
    <n v="7"/>
    <n v="45.000000000000007"/>
    <n v="2014"/>
    <s v="November"/>
    <s v="Q4"/>
  </r>
  <r>
    <n v="5898"/>
    <x v="2943"/>
    <x v="1015"/>
    <d v="2016-04-09T00:00:00"/>
    <s v="Standard Class"/>
    <s v="ZD-21925"/>
    <x v="9"/>
    <x v="0"/>
    <s v="United States"/>
    <s v="Richmond"/>
    <s v="Indiana"/>
    <n v="47374"/>
    <x v="2"/>
    <s v="FUR-FU-10003799"/>
    <x v="0"/>
    <s v="Furnishings"/>
    <s v="Seth Thomas 13 1/2&quot; Wall Clock"/>
    <x v="4042"/>
    <n v="4"/>
    <n v="0"/>
    <n v="22.0472"/>
    <n v="6"/>
    <n v="31"/>
    <n v="2016"/>
    <s v="April"/>
    <s v="Q2"/>
  </r>
  <r>
    <n v="5899"/>
    <x v="2943"/>
    <x v="1015"/>
    <d v="2016-04-09T00:00:00"/>
    <s v="Standard Class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x v="4043"/>
    <n v="4"/>
    <n v="0"/>
    <n v="124.7808"/>
    <n v="6"/>
    <n v="48.000000000000007"/>
    <n v="2016"/>
    <s v="April"/>
    <s v="Q2"/>
  </r>
  <r>
    <n v="5900"/>
    <x v="2944"/>
    <x v="602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s v="Staple envelope"/>
    <x v="3855"/>
    <n v="1"/>
    <n v="0"/>
    <n v="4.8899999999999997"/>
    <n v="4"/>
    <n v="50"/>
    <n v="2017"/>
    <s v="January"/>
    <s v="Q1"/>
  </r>
  <r>
    <n v="5901"/>
    <x v="2945"/>
    <x v="312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x v="4044"/>
    <n v="9"/>
    <n v="0.2"/>
    <n v="7.56"/>
    <n v="4"/>
    <n v="31.25"/>
    <n v="2015"/>
    <s v="November"/>
    <s v="Q4"/>
  </r>
  <r>
    <n v="5902"/>
    <x v="2946"/>
    <x v="581"/>
    <d v="2016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s v="Ultra Door Pull Handle"/>
    <x v="610"/>
    <n v="3"/>
    <n v="0"/>
    <n v="10.4148"/>
    <n v="5"/>
    <n v="33"/>
    <n v="2016"/>
    <s v="November"/>
    <s v="Q4"/>
  </r>
  <r>
    <n v="5903"/>
    <x v="2947"/>
    <x v="44"/>
    <d v="2017-11-06T00:00:00"/>
    <s v="Same Day"/>
    <s v="FM-14290"/>
    <x v="86"/>
    <x v="2"/>
    <s v="United States"/>
    <s v="San Francisco"/>
    <s v="California"/>
    <n v="94122"/>
    <x v="1"/>
    <s v="OFF-PA-10000157"/>
    <x v="1"/>
    <s v="Paper"/>
    <s v="Xerox 191"/>
    <x v="725"/>
    <n v="3"/>
    <n v="0"/>
    <n v="28.171800000000001"/>
    <n v="0"/>
    <n v="47"/>
    <n v="2017"/>
    <s v="November"/>
    <s v="Q4"/>
  </r>
  <r>
    <n v="5904"/>
    <x v="2947"/>
    <x v="44"/>
    <d v="2017-11-06T00:00:00"/>
    <s v="Same Day"/>
    <s v="FM-14290"/>
    <x v="86"/>
    <x v="2"/>
    <s v="United States"/>
    <s v="San Francisco"/>
    <s v="California"/>
    <n v="94122"/>
    <x v="1"/>
    <s v="OFF-PA-10002764"/>
    <x v="1"/>
    <s v="Paper"/>
    <s v="Easy-staple paper"/>
    <x v="1544"/>
    <n v="4"/>
    <n v="0"/>
    <n v="22.226400000000002"/>
    <n v="0"/>
    <n v="49.000000000000007"/>
    <n v="2017"/>
    <s v="November"/>
    <s v="Q4"/>
  </r>
  <r>
    <n v="5905"/>
    <x v="2947"/>
    <x v="44"/>
    <d v="2017-11-06T00:00:00"/>
    <s v="Same Day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x v="1579"/>
    <n v="5"/>
    <n v="0"/>
    <n v="12.672000000000001"/>
    <n v="0"/>
    <n v="48.000000000000007"/>
    <n v="2017"/>
    <s v="November"/>
    <s v="Q4"/>
  </r>
  <r>
    <n v="5906"/>
    <x v="2947"/>
    <x v="44"/>
    <d v="2017-11-06T00:00:00"/>
    <s v="Same Day"/>
    <s v="FM-14290"/>
    <x v="86"/>
    <x v="2"/>
    <s v="United States"/>
    <s v="San Francisco"/>
    <s v="California"/>
    <n v="94122"/>
    <x v="1"/>
    <s v="OFF-LA-10000414"/>
    <x v="1"/>
    <s v="Labels"/>
    <s v="Avery 503"/>
    <x v="1399"/>
    <n v="4"/>
    <n v="0"/>
    <n v="19.872"/>
    <n v="0"/>
    <n v="48.000000000000007"/>
    <n v="2017"/>
    <s v="November"/>
    <s v="Q4"/>
  </r>
  <r>
    <n v="5907"/>
    <x v="2947"/>
    <x v="44"/>
    <d v="2017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x v="4045"/>
    <n v="1"/>
    <n v="0"/>
    <n v="1.0169999999999999"/>
    <n v="0"/>
    <n v="6"/>
    <n v="2017"/>
    <s v="November"/>
    <s v="Q4"/>
  </r>
  <r>
    <n v="5908"/>
    <x v="2948"/>
    <x v="499"/>
    <d v="2016-12-07T00:00:00"/>
    <s v="Standard Class"/>
    <s v="KD-16495"/>
    <x v="470"/>
    <x v="1"/>
    <s v="United States"/>
    <s v="San Jose"/>
    <s v="California"/>
    <n v="95123"/>
    <x v="1"/>
    <s v="OFF-BI-10002353"/>
    <x v="1"/>
    <s v="Binders"/>
    <s v="GBC VeloBind Cover Sets"/>
    <x v="4046"/>
    <n v="2"/>
    <n v="0.2"/>
    <n v="9.2639999999999993"/>
    <n v="5"/>
    <n v="37.499999999999993"/>
    <n v="2016"/>
    <s v="December"/>
    <s v="Q4"/>
  </r>
  <r>
    <n v="5909"/>
    <x v="2948"/>
    <x v="499"/>
    <d v="2016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  <n v="3"/>
    <n v="0"/>
    <n v="26.864999999999998"/>
    <n v="5"/>
    <n v="44.999999999999993"/>
    <n v="2016"/>
    <s v="December"/>
    <s v="Q4"/>
  </r>
  <r>
    <n v="5910"/>
    <x v="2948"/>
    <x v="499"/>
    <d v="2016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x v="1582"/>
    <n v="3"/>
    <n v="0"/>
    <n v="5.6627999999999998"/>
    <n v="5"/>
    <n v="39"/>
    <n v="2016"/>
    <s v="December"/>
    <s v="Q4"/>
  </r>
  <r>
    <n v="5911"/>
    <x v="2948"/>
    <x v="499"/>
    <d v="2016-12-07T00:00:00"/>
    <s v="Standard Class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x v="4047"/>
    <n v="3"/>
    <n v="0.2"/>
    <n v="33.8598"/>
    <n v="5"/>
    <n v="32.5"/>
    <n v="2016"/>
    <s v="December"/>
    <s v="Q4"/>
  </r>
  <r>
    <n v="5912"/>
    <x v="2949"/>
    <x v="907"/>
    <d v="2016-12-22T00:00:00"/>
    <s v="Standard Class"/>
    <s v="SC-20680"/>
    <x v="649"/>
    <x v="2"/>
    <s v="United States"/>
    <s v="Seattle"/>
    <s v="Washington"/>
    <n v="98115"/>
    <x v="1"/>
    <s v="OFF-ST-10001328"/>
    <x v="1"/>
    <s v="Storage"/>
    <s v="Personal Filing Tote with Lid, Black/Gray"/>
    <x v="2028"/>
    <n v="3"/>
    <n v="0"/>
    <n v="13.0284"/>
    <n v="5"/>
    <n v="27.999999999999996"/>
    <n v="2016"/>
    <s v="December"/>
    <s v="Q4"/>
  </r>
  <r>
    <n v="5913"/>
    <x v="2950"/>
    <x v="829"/>
    <d v="2014-08-26T00:00:00"/>
    <s v="Second Class"/>
    <s v="DW-13585"/>
    <x v="61"/>
    <x v="1"/>
    <s v="United States"/>
    <s v="Owensboro"/>
    <s v="Kentucky"/>
    <n v="42301"/>
    <x v="0"/>
    <s v="OFF-SU-10004661"/>
    <x v="1"/>
    <s v="Supplies"/>
    <s v="Acme Titanium Bonded Scissors"/>
    <x v="4048"/>
    <n v="3"/>
    <n v="0"/>
    <n v="6.63"/>
    <n v="2"/>
    <n v="26"/>
    <n v="2014"/>
    <s v="August"/>
    <s v="Q3"/>
  </r>
  <r>
    <n v="5914"/>
    <x v="2951"/>
    <x v="14"/>
    <d v="2015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x v="81"/>
    <n v="5"/>
    <n v="0"/>
    <n v="1.0429999999999999"/>
    <n v="6"/>
    <n v="6.9999999999999991"/>
    <n v="2015"/>
    <s v="September"/>
    <s v="Q3"/>
  </r>
  <r>
    <n v="5915"/>
    <x v="2951"/>
    <x v="14"/>
    <d v="2015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s v="Avery 485"/>
    <x v="2041"/>
    <n v="7"/>
    <n v="0"/>
    <n v="41.223700000000001"/>
    <n v="6"/>
    <n v="47"/>
    <n v="2015"/>
    <s v="September"/>
    <s v="Q3"/>
  </r>
  <r>
    <n v="5916"/>
    <x v="2951"/>
    <x v="14"/>
    <d v="2015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x v="4049"/>
    <n v="2"/>
    <n v="0.1"/>
    <n v="8.8783999999999992"/>
    <n v="6"/>
    <n v="4.4444444444444438"/>
    <n v="2015"/>
    <s v="September"/>
    <s v="Q3"/>
  </r>
  <r>
    <n v="5917"/>
    <x v="2951"/>
    <x v="14"/>
    <d v="2015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x v="4050"/>
    <n v="4"/>
    <n v="0"/>
    <n v="27.434000000000001"/>
    <n v="6"/>
    <n v="29.000000000000004"/>
    <n v="2015"/>
    <s v="September"/>
    <s v="Q3"/>
  </r>
  <r>
    <n v="5918"/>
    <x v="2951"/>
    <x v="14"/>
    <d v="2015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x v="4051"/>
    <n v="6"/>
    <n v="0.2"/>
    <n v="158.57640000000001"/>
    <n v="6"/>
    <n v="3.7500000000000004"/>
    <n v="2015"/>
    <s v="September"/>
    <s v="Q3"/>
  </r>
  <r>
    <n v="5919"/>
    <x v="2951"/>
    <x v="14"/>
    <d v="2015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x v="4052"/>
    <n v="5"/>
    <n v="0.2"/>
    <n v="-25.048999999999999"/>
    <n v="6"/>
    <n v="-1.25"/>
    <n v="2015"/>
    <s v="September"/>
    <s v="Q3"/>
  </r>
  <r>
    <n v="5920"/>
    <x v="2951"/>
    <x v="14"/>
    <d v="2015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x v="2713"/>
    <n v="3"/>
    <n v="0"/>
    <n v="58.791600000000003"/>
    <n v="6"/>
    <n v="28.000000000000004"/>
    <n v="2015"/>
    <s v="September"/>
    <s v="Q3"/>
  </r>
  <r>
    <n v="5921"/>
    <x v="2951"/>
    <x v="14"/>
    <d v="2015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  <n v="2"/>
    <n v="0"/>
    <n v="217.767"/>
    <n v="6"/>
    <n v="33"/>
    <n v="2015"/>
    <s v="September"/>
    <s v="Q3"/>
  </r>
  <r>
    <n v="5922"/>
    <x v="2951"/>
    <x v="14"/>
    <d v="2015-09-23T00:00:00"/>
    <s v="Standard Class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  <n v="2"/>
    <n v="0"/>
    <n v="53.260800000000003"/>
    <n v="6"/>
    <n v="48.000000000000007"/>
    <n v="2015"/>
    <s v="September"/>
    <s v="Q3"/>
  </r>
  <r>
    <n v="5923"/>
    <x v="2951"/>
    <x v="14"/>
    <d v="2015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x v="760"/>
    <n v="4"/>
    <n v="0"/>
    <n v="1.3560000000000001"/>
    <n v="6"/>
    <n v="2.0000000000000004"/>
    <n v="2015"/>
    <s v="September"/>
    <s v="Q3"/>
  </r>
  <r>
    <n v="5924"/>
    <x v="2952"/>
    <x v="491"/>
    <d v="2016-11-30T00:00:00"/>
    <s v="Second Class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x v="4053"/>
    <n v="2"/>
    <n v="0.4"/>
    <n v="-120.0508"/>
    <n v="4"/>
    <n v="-38.333333333333336"/>
    <n v="2016"/>
    <s v="November"/>
    <s v="Q4"/>
  </r>
  <r>
    <n v="5925"/>
    <x v="2953"/>
    <x v="123"/>
    <d v="2017-11-22T00:00:00"/>
    <s v="Second Class"/>
    <s v="RB-19435"/>
    <x v="579"/>
    <x v="0"/>
    <s v="United States"/>
    <s v="Springfield"/>
    <s v="Virginia"/>
    <n v="22153"/>
    <x v="0"/>
    <s v="OFF-AR-10001177"/>
    <x v="1"/>
    <s v="Art"/>
    <s v="Newell 349"/>
    <x v="1003"/>
    <n v="7"/>
    <n v="0"/>
    <n v="6.6584000000000003"/>
    <n v="3"/>
    <n v="28.999999999999996"/>
    <n v="2017"/>
    <s v="November"/>
    <s v="Q4"/>
  </r>
  <r>
    <n v="5926"/>
    <x v="2954"/>
    <x v="95"/>
    <d v="2017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x v="4054"/>
    <n v="10"/>
    <n v="0"/>
    <n v="362.83499999999998"/>
    <n v="5"/>
    <n v="32.999999999999993"/>
    <n v="2017"/>
    <s v="June"/>
    <s v="Q2"/>
  </r>
  <r>
    <n v="5927"/>
    <x v="2955"/>
    <x v="918"/>
    <d v="2014-04-12T00:00:00"/>
    <s v="Standard Class"/>
    <s v="RA-19885"/>
    <x v="19"/>
    <x v="1"/>
    <s v="United States"/>
    <s v="Decatur"/>
    <s v="Alabama"/>
    <n v="35601"/>
    <x v="0"/>
    <s v="FUR-TA-10001086"/>
    <x v="0"/>
    <s v="Tables"/>
    <s v="SAFCO PlanMaster Boards, 60w x 37-1/2d, White Melamine"/>
    <x v="4055"/>
    <n v="8"/>
    <n v="0"/>
    <n v="316.13920000000002"/>
    <n v="4"/>
    <n v="26"/>
    <n v="2014"/>
    <s v="April"/>
    <s v="Q2"/>
  </r>
  <r>
    <n v="5928"/>
    <x v="2956"/>
    <x v="856"/>
    <d v="2014-10-15T00:00:00"/>
    <s v="Standard Class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x v="2026"/>
    <n v="1"/>
    <n v="0"/>
    <n v="3.4357000000000002"/>
    <n v="4"/>
    <n v="47"/>
    <n v="2014"/>
    <s v="October"/>
    <s v="Q4"/>
  </r>
  <r>
    <n v="5929"/>
    <x v="2956"/>
    <x v="856"/>
    <d v="2014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x v="4056"/>
    <n v="4"/>
    <n v="0"/>
    <n v="3.9247999999999998"/>
    <n v="4"/>
    <n v="44"/>
    <n v="2014"/>
    <s v="October"/>
    <s v="Q4"/>
  </r>
  <r>
    <n v="5930"/>
    <x v="2957"/>
    <x v="437"/>
    <d v="2017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x v="4057"/>
    <n v="3"/>
    <n v="0.5"/>
    <n v="-45.349200000000003"/>
    <n v="2"/>
    <n v="-52.000000000000014"/>
    <n v="2017"/>
    <s v="July"/>
    <s v="Q3"/>
  </r>
  <r>
    <n v="5931"/>
    <x v="2957"/>
    <x v="437"/>
    <d v="2017-07-09T00:00:00"/>
    <s v="First Class"/>
    <s v="RL-19615"/>
    <x v="210"/>
    <x v="0"/>
    <s v="United States"/>
    <s v="Philadelphia"/>
    <s v="Pennsylvania"/>
    <n v="19120"/>
    <x v="3"/>
    <s v="OFF-PA-10004100"/>
    <x v="1"/>
    <s v="Paper"/>
    <s v="Xerox 216"/>
    <x v="12"/>
    <n v="3"/>
    <n v="0.2"/>
    <n v="5.4432"/>
    <n v="2"/>
    <n v="35"/>
    <n v="2017"/>
    <s v="July"/>
    <s v="Q3"/>
  </r>
  <r>
    <n v="5932"/>
    <x v="2957"/>
    <x v="437"/>
    <d v="2017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s v="Apple iPhone 5S"/>
    <x v="4058"/>
    <n v="2"/>
    <n v="0.4"/>
    <n v="-113.998"/>
    <n v="2"/>
    <n v="-16.666666666666664"/>
    <n v="2017"/>
    <s v="July"/>
    <s v="Q3"/>
  </r>
  <r>
    <n v="5933"/>
    <x v="2957"/>
    <x v="437"/>
    <d v="2017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x v="2513"/>
    <n v="3"/>
    <n v="0.2"/>
    <n v="1.0044"/>
    <n v="2"/>
    <n v="7.5"/>
    <n v="2017"/>
    <s v="July"/>
    <s v="Q3"/>
  </r>
  <r>
    <n v="5934"/>
    <x v="2957"/>
    <x v="437"/>
    <d v="2017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x v="3549"/>
    <n v="3"/>
    <n v="0.2"/>
    <n v="4.8231000000000002"/>
    <n v="2"/>
    <n v="28.750000000000004"/>
    <n v="2017"/>
    <s v="July"/>
    <s v="Q3"/>
  </r>
  <r>
    <n v="5935"/>
    <x v="2957"/>
    <x v="437"/>
    <d v="2017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  <n v="2"/>
    <n v="0.2"/>
    <n v="85.787000000000006"/>
    <n v="2"/>
    <n v="16.250000000000004"/>
    <n v="2017"/>
    <s v="July"/>
    <s v="Q3"/>
  </r>
  <r>
    <n v="5936"/>
    <x v="2958"/>
    <x v="975"/>
    <d v="2016-07-04T00:00:00"/>
    <s v="Same Day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x v="3286"/>
    <n v="5"/>
    <n v="0"/>
    <n v="8.6359999999999992"/>
    <n v="0"/>
    <n v="34"/>
    <n v="2016"/>
    <s v="July"/>
    <s v="Q3"/>
  </r>
  <r>
    <n v="5937"/>
    <x v="2958"/>
    <x v="975"/>
    <d v="2016-07-04T00:00:00"/>
    <s v="Same Day"/>
    <s v="RB-19465"/>
    <x v="46"/>
    <x v="2"/>
    <s v="United States"/>
    <s v="Seattle"/>
    <s v="Washington"/>
    <n v="98103"/>
    <x v="1"/>
    <s v="TEC-PH-10001198"/>
    <x v="2"/>
    <s v="Phones"/>
    <s v="Avaya 4621SW VoIP phone"/>
    <x v="1637"/>
    <n v="3"/>
    <n v="0.2"/>
    <n v="19.9665"/>
    <n v="0"/>
    <n v="11.25"/>
    <n v="2016"/>
    <s v="July"/>
    <s v="Q3"/>
  </r>
  <r>
    <n v="5938"/>
    <x v="2958"/>
    <x v="975"/>
    <d v="2016-07-04T00:00:00"/>
    <s v="Same Day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x v="973"/>
    <n v="3"/>
    <n v="0.2"/>
    <n v="8.9969999999999999"/>
    <n v="0"/>
    <n v="12.5"/>
    <n v="2016"/>
    <s v="July"/>
    <s v="Q3"/>
  </r>
  <r>
    <n v="5939"/>
    <x v="2959"/>
    <x v="240"/>
    <d v="2017-05-25T00:00:00"/>
    <s v="Standard Class"/>
    <s v="JF-15295"/>
    <x v="639"/>
    <x v="0"/>
    <s v="United States"/>
    <s v="Plano"/>
    <s v="Texas"/>
    <n v="75023"/>
    <x v="2"/>
    <s v="TEC-PH-10003811"/>
    <x v="2"/>
    <s v="Phones"/>
    <s v="Jabra Supreme Plus Driver Edition Headset"/>
    <x v="4060"/>
    <n v="1"/>
    <n v="0.2"/>
    <n v="9.5991999999999997"/>
    <n v="6"/>
    <n v="10"/>
    <n v="2017"/>
    <s v="May"/>
    <s v="Q2"/>
  </r>
  <r>
    <n v="5940"/>
    <x v="2959"/>
    <x v="240"/>
    <d v="2017-05-25T00:00:00"/>
    <s v="Standard Class"/>
    <s v="JF-15295"/>
    <x v="639"/>
    <x v="0"/>
    <s v="United States"/>
    <s v="Plano"/>
    <s v="Texas"/>
    <n v="75023"/>
    <x v="2"/>
    <s v="OFF-LA-10004178"/>
    <x v="1"/>
    <s v="Labels"/>
    <s v="Avery 491"/>
    <x v="1145"/>
    <n v="4"/>
    <n v="0.2"/>
    <n v="4.2952000000000004"/>
    <n v="6"/>
    <n v="32.500000000000007"/>
    <n v="2017"/>
    <s v="May"/>
    <s v="Q2"/>
  </r>
  <r>
    <n v="5941"/>
    <x v="2960"/>
    <x v="386"/>
    <d v="2017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x v="4061"/>
    <n v="12"/>
    <n v="0"/>
    <n v="130.75200000000001"/>
    <n v="2"/>
    <n v="30.000000000000004"/>
    <n v="2017"/>
    <s v="October"/>
    <s v="Q4"/>
  </r>
  <r>
    <n v="5942"/>
    <x v="2960"/>
    <x v="386"/>
    <d v="2017-10-14T00:00:00"/>
    <s v="Second Class"/>
    <s v="RW-19690"/>
    <x v="355"/>
    <x v="0"/>
    <s v="United States"/>
    <s v="Los Angeles"/>
    <s v="California"/>
    <n v="90049"/>
    <x v="1"/>
    <s v="OFF-AR-10000940"/>
    <x v="1"/>
    <s v="Art"/>
    <s v="Newell 343"/>
    <x v="486"/>
    <n v="2"/>
    <n v="0"/>
    <n v="1.5875999999999999"/>
    <n v="2"/>
    <n v="26.999999999999996"/>
    <n v="2017"/>
    <s v="October"/>
    <s v="Q4"/>
  </r>
  <r>
    <n v="5943"/>
    <x v="2961"/>
    <x v="876"/>
    <d v="2016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x v="1972"/>
    <n v="4"/>
    <n v="0.2"/>
    <n v="18.4772"/>
    <n v="7"/>
    <n v="8.75"/>
    <n v="2016"/>
    <s v="August"/>
    <s v="Q3"/>
  </r>
  <r>
    <n v="5944"/>
    <x v="2962"/>
    <x v="55"/>
    <d v="2014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x v="2933"/>
    <n v="1"/>
    <n v="0"/>
    <n v="2.6375999999999999"/>
    <n v="4"/>
    <n v="42"/>
    <n v="2014"/>
    <s v="August"/>
    <s v="Q3"/>
  </r>
  <r>
    <n v="5945"/>
    <x v="2962"/>
    <x v="55"/>
    <d v="2014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x v="2016"/>
    <n v="5"/>
    <n v="0"/>
    <n v="30.431999999999999"/>
    <n v="4"/>
    <n v="32"/>
    <n v="2014"/>
    <s v="August"/>
    <s v="Q3"/>
  </r>
  <r>
    <n v="5946"/>
    <x v="2962"/>
    <x v="55"/>
    <d v="2014-08-29T00:00:00"/>
    <s v="Standard Class"/>
    <s v="JM-15265"/>
    <x v="25"/>
    <x v="1"/>
    <s v="United States"/>
    <s v="Los Angeles"/>
    <s v="California"/>
    <n v="90036"/>
    <x v="1"/>
    <s v="OFF-PA-10004983"/>
    <x v="1"/>
    <s v="Paper"/>
    <s v="Xerox 23"/>
    <x v="233"/>
    <n v="4"/>
    <n v="0"/>
    <n v="12.441599999999999"/>
    <n v="4"/>
    <n v="47.999999999999993"/>
    <n v="2014"/>
    <s v="August"/>
    <s v="Q3"/>
  </r>
  <r>
    <n v="5947"/>
    <x v="2962"/>
    <x v="55"/>
    <d v="2014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s v="Portable Personal File Box"/>
    <x v="4062"/>
    <n v="4"/>
    <n v="0"/>
    <n v="13.1868"/>
    <n v="4"/>
    <n v="26.999999999999996"/>
    <n v="2014"/>
    <s v="August"/>
    <s v="Q3"/>
  </r>
  <r>
    <n v="5948"/>
    <x v="2963"/>
    <x v="471"/>
    <d v="2015-09-18T00:00:00"/>
    <s v="Second Class"/>
    <s v="BE-11455"/>
    <x v="534"/>
    <x v="2"/>
    <s v="United States"/>
    <s v="Des Moines"/>
    <s v="Iowa"/>
    <n v="50315"/>
    <x v="2"/>
    <s v="OFF-BI-10004040"/>
    <x v="1"/>
    <s v="Binders"/>
    <s v="Wilson Jones Impact Binders"/>
    <x v="4063"/>
    <n v="5"/>
    <n v="0"/>
    <n v="12.691000000000001"/>
    <n v="4"/>
    <n v="49.000000000000007"/>
    <n v="2015"/>
    <s v="September"/>
    <s v="Q3"/>
  </r>
  <r>
    <n v="5949"/>
    <x v="2964"/>
    <x v="916"/>
    <d v="2017-03-05T00:00:00"/>
    <s v="Same Day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x v="4064"/>
    <n v="4"/>
    <n v="0"/>
    <n v="19.6328"/>
    <n v="0"/>
    <n v="46"/>
    <n v="2017"/>
    <s v="March"/>
    <s v="Q1"/>
  </r>
  <r>
    <n v="5950"/>
    <x v="2964"/>
    <x v="916"/>
    <d v="2017-03-05T00:00:00"/>
    <s v="Same Day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x v="670"/>
    <n v="3"/>
    <n v="0"/>
    <n v="125.98739999999999"/>
    <n v="0"/>
    <n v="41.999999999999993"/>
    <n v="2017"/>
    <s v="March"/>
    <s v="Q1"/>
  </r>
  <r>
    <n v="5951"/>
    <x v="2964"/>
    <x v="916"/>
    <d v="2017-03-05T00:00:00"/>
    <s v="Same Day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x v="2664"/>
    <n v="2"/>
    <n v="0"/>
    <n v="78.671999999999997"/>
    <n v="0"/>
    <n v="30"/>
    <n v="2017"/>
    <s v="March"/>
    <s v="Q1"/>
  </r>
  <r>
    <n v="5952"/>
    <x v="2964"/>
    <x v="916"/>
    <d v="2017-03-05T00:00:00"/>
    <s v="Same Day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x v="4065"/>
    <n v="6"/>
    <n v="0"/>
    <n v="112.4928"/>
    <n v="0"/>
    <n v="48"/>
    <n v="2017"/>
    <s v="March"/>
    <s v="Q1"/>
  </r>
  <r>
    <n v="5953"/>
    <x v="2965"/>
    <x v="4"/>
    <d v="2017-04-21T00:00:00"/>
    <s v="Standard Class"/>
    <s v="SD-20485"/>
    <x v="174"/>
    <x v="2"/>
    <s v="United States"/>
    <s v="Houston"/>
    <s v="Texas"/>
    <n v="77041"/>
    <x v="2"/>
    <s v="OFF-PA-10001826"/>
    <x v="1"/>
    <s v="Paper"/>
    <s v="Xerox 207"/>
    <x v="557"/>
    <n v="4"/>
    <n v="0.2"/>
    <n v="7.2576000000000001"/>
    <n v="6"/>
    <n v="35"/>
    <n v="2017"/>
    <s v="April"/>
    <s v="Q2"/>
  </r>
  <r>
    <n v="5954"/>
    <x v="2966"/>
    <x v="809"/>
    <d v="2014-03-31T00:00:00"/>
    <s v="First Class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x v="4066"/>
    <n v="5"/>
    <n v="0"/>
    <n v="2.94"/>
    <n v="1"/>
    <n v="27.999999999999996"/>
    <n v="2014"/>
    <s v="March"/>
    <s v="Q1"/>
  </r>
  <r>
    <n v="5955"/>
    <x v="2967"/>
    <x v="7"/>
    <d v="2014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x v="934"/>
    <n v="2"/>
    <n v="0.2"/>
    <n v="7.7896000000000001"/>
    <n v="4"/>
    <n v="32.5"/>
    <n v="2014"/>
    <s v="November"/>
    <s v="Q4"/>
  </r>
  <r>
    <n v="5956"/>
    <x v="2967"/>
    <x v="7"/>
    <d v="2014-11-15T00:00:00"/>
    <s v="Second Class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x v="3431"/>
    <n v="4"/>
    <n v="0.5"/>
    <n v="-250.54079999999999"/>
    <n v="4"/>
    <n v="-47.999999999999993"/>
    <n v="2014"/>
    <s v="November"/>
    <s v="Q4"/>
  </r>
  <r>
    <n v="5957"/>
    <x v="2968"/>
    <x v="299"/>
    <d v="2016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  <n v="5"/>
    <n v="0"/>
    <n v="6.7655000000000003"/>
    <n v="3"/>
    <n v="1.0000000000000002"/>
    <n v="2016"/>
    <s v="March"/>
    <s v="Q1"/>
  </r>
  <r>
    <n v="5958"/>
    <x v="2968"/>
    <x v="299"/>
    <d v="2016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x v="894"/>
    <n v="5"/>
    <n v="0"/>
    <n v="40.274000000000001"/>
    <n v="3"/>
    <n v="26"/>
    <n v="2016"/>
    <s v="March"/>
    <s v="Q1"/>
  </r>
  <r>
    <n v="5959"/>
    <x v="2968"/>
    <x v="299"/>
    <d v="2016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s v="Security-Tint Envelopes"/>
    <x v="2433"/>
    <n v="4"/>
    <n v="0"/>
    <n v="14.974399999999999"/>
    <n v="3"/>
    <n v="49"/>
    <n v="2016"/>
    <s v="March"/>
    <s v="Q1"/>
  </r>
  <r>
    <n v="5960"/>
    <x v="2968"/>
    <x v="299"/>
    <d v="2016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x v="4068"/>
    <n v="3"/>
    <n v="0.2"/>
    <n v="77.035200000000003"/>
    <n v="3"/>
    <n v="10"/>
    <n v="2016"/>
    <s v="March"/>
    <s v="Q1"/>
  </r>
  <r>
    <n v="5961"/>
    <x v="2969"/>
    <x v="839"/>
    <d v="2017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x v="3051"/>
    <n v="4"/>
    <n v="0"/>
    <n v="6.5472000000000001"/>
    <n v="5"/>
    <n v="31"/>
    <n v="2017"/>
    <s v="February"/>
    <s v="Q1"/>
  </r>
  <r>
    <n v="5962"/>
    <x v="2970"/>
    <x v="7"/>
    <d v="2014-11-13T00:00:00"/>
    <s v="Second Class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x v="4069"/>
    <n v="9"/>
    <n v="0.2"/>
    <n v="57.592799999999997"/>
    <n v="2"/>
    <n v="10"/>
    <n v="2014"/>
    <s v="November"/>
    <s v="Q4"/>
  </r>
  <r>
    <n v="5963"/>
    <x v="2970"/>
    <x v="7"/>
    <d v="2014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  <n v="2"/>
    <n v="0"/>
    <n v="2.0228000000000002"/>
    <n v="2"/>
    <n v="26"/>
    <n v="2014"/>
    <s v="November"/>
    <s v="Q4"/>
  </r>
  <r>
    <n v="5964"/>
    <x v="2970"/>
    <x v="7"/>
    <d v="2014-11-13T00:00:00"/>
    <s v="Second Class"/>
    <s v="MA-17560"/>
    <x v="15"/>
    <x v="2"/>
    <s v="United States"/>
    <s v="Los Angeles"/>
    <s v="California"/>
    <n v="90004"/>
    <x v="1"/>
    <s v="OFF-PA-10003625"/>
    <x v="1"/>
    <s v="Paper"/>
    <s v="Xerox 1979"/>
    <x v="1832"/>
    <n v="4"/>
    <n v="0"/>
    <n v="55.764000000000003"/>
    <n v="2"/>
    <n v="45"/>
    <n v="2014"/>
    <s v="November"/>
    <s v="Q4"/>
  </r>
  <r>
    <n v="5965"/>
    <x v="2971"/>
    <x v="648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x v="1683"/>
    <n v="3"/>
    <n v="0"/>
    <n v="5.1660000000000004"/>
    <n v="5"/>
    <n v="30.000000000000004"/>
    <n v="2017"/>
    <s v="August"/>
    <s v="Q3"/>
  </r>
  <r>
    <n v="5966"/>
    <x v="2971"/>
    <x v="648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s v="Companion Letter/Legal File, Black"/>
    <x v="118"/>
    <n v="6"/>
    <n v="0"/>
    <n v="63.436799999999998"/>
    <n v="5"/>
    <n v="27.999999999999996"/>
    <n v="2017"/>
    <s v="August"/>
    <s v="Q3"/>
  </r>
  <r>
    <n v="5967"/>
    <x v="2971"/>
    <x v="648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 Headset"/>
    <x v="4070"/>
    <n v="3"/>
    <n v="0.2"/>
    <n v="10.788"/>
    <n v="5"/>
    <n v="10"/>
    <n v="2017"/>
    <s v="August"/>
    <s v="Q3"/>
  </r>
  <r>
    <n v="5968"/>
    <x v="2972"/>
    <x v="804"/>
    <d v="2016-01-17T00:00:00"/>
    <s v="First Class"/>
    <s v="BE-11335"/>
    <x v="336"/>
    <x v="2"/>
    <s v="United States"/>
    <s v="New York City"/>
    <s v="New York"/>
    <n v="10009"/>
    <x v="3"/>
    <s v="OFF-PA-10001033"/>
    <x v="1"/>
    <s v="Paper"/>
    <s v="Xerox 1893"/>
    <x v="2597"/>
    <n v="2"/>
    <n v="0"/>
    <n v="40.170200000000001"/>
    <n v="2"/>
    <n v="49"/>
    <n v="2016"/>
    <s v="January"/>
    <s v="Q1"/>
  </r>
  <r>
    <n v="5969"/>
    <x v="2973"/>
    <x v="836"/>
    <d v="2014-07-22T00:00:00"/>
    <s v="First Class"/>
    <s v="CC-12145"/>
    <x v="230"/>
    <x v="0"/>
    <s v="United States"/>
    <s v="San Diego"/>
    <s v="California"/>
    <n v="92105"/>
    <x v="1"/>
    <s v="OFF-PA-10000418"/>
    <x v="1"/>
    <s v="Paper"/>
    <s v="Xerox 189"/>
    <x v="1230"/>
    <n v="1"/>
    <n v="0"/>
    <n v="50.328000000000003"/>
    <n v="2"/>
    <n v="48.000000000000007"/>
    <n v="2014"/>
    <s v="July"/>
    <s v="Q3"/>
  </r>
  <r>
    <n v="5970"/>
    <x v="2973"/>
    <x v="836"/>
    <d v="2014-07-22T00:00:00"/>
    <s v="First Class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x v="4071"/>
    <n v="2"/>
    <n v="0.2"/>
    <n v="3.1551999999999998"/>
    <n v="2"/>
    <n v="36.249999999999993"/>
    <n v="2014"/>
    <s v="July"/>
    <s v="Q3"/>
  </r>
  <r>
    <n v="5971"/>
    <x v="2973"/>
    <x v="836"/>
    <d v="2014-07-22T00:00:00"/>
    <s v="First Class"/>
    <s v="CC-12145"/>
    <x v="230"/>
    <x v="0"/>
    <s v="United States"/>
    <s v="San Diego"/>
    <s v="California"/>
    <n v="92105"/>
    <x v="1"/>
    <s v="OFF-PA-10002230"/>
    <x v="1"/>
    <s v="Paper"/>
    <s v="Xerox 1897"/>
    <x v="544"/>
    <n v="4"/>
    <n v="0"/>
    <n v="9.7607999999999997"/>
    <n v="2"/>
    <n v="48.999999999999993"/>
    <n v="2014"/>
    <s v="July"/>
    <s v="Q3"/>
  </r>
  <r>
    <n v="5972"/>
    <x v="2973"/>
    <x v="836"/>
    <d v="2014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x v="4072"/>
    <n v="3"/>
    <n v="0"/>
    <n v="15.4872"/>
    <n v="2"/>
    <n v="36"/>
    <n v="2014"/>
    <s v="July"/>
    <s v="Q3"/>
  </r>
  <r>
    <n v="5973"/>
    <x v="2974"/>
    <x v="695"/>
    <d v="2017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x v="2949"/>
    <n v="1"/>
    <n v="0.2"/>
    <n v="30.097999999999999"/>
    <n v="5"/>
    <n v="12.5"/>
    <n v="2017"/>
    <s v="February"/>
    <s v="Q1"/>
  </r>
  <r>
    <n v="5974"/>
    <x v="2975"/>
    <x v="707"/>
    <d v="2015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  <n v="2"/>
    <n v="0"/>
    <n v="124.488"/>
    <n v="4"/>
    <n v="30"/>
    <n v="2015"/>
    <s v="December"/>
    <s v="Q4"/>
  </r>
  <r>
    <n v="5975"/>
    <x v="2976"/>
    <x v="75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s v="Fellowes Econo/Stor Drawers"/>
    <x v="4074"/>
    <n v="5"/>
    <n v="0.2"/>
    <n v="-67.850999999999999"/>
    <n v="5"/>
    <n v="-17.5"/>
    <n v="2016"/>
    <s v="October"/>
    <s v="Q4"/>
  </r>
  <r>
    <n v="5976"/>
    <x v="2977"/>
    <x v="1002"/>
    <d v="2017-07-17T00:00:00"/>
    <s v="Standard Class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x v="2861"/>
    <n v="2"/>
    <n v="0"/>
    <n v="93.698800000000006"/>
    <n v="4"/>
    <n v="26"/>
    <n v="2017"/>
    <s v="July"/>
    <s v="Q3"/>
  </r>
  <r>
    <n v="5977"/>
    <x v="2977"/>
    <x v="1002"/>
    <d v="2017-07-17T00:00:00"/>
    <s v="Standard Class"/>
    <s v="RR-19525"/>
    <x v="645"/>
    <x v="1"/>
    <s v="United States"/>
    <s v="Overland Park"/>
    <s v="Kansas"/>
    <n v="66212"/>
    <x v="2"/>
    <s v="OFF-PA-10003673"/>
    <x v="1"/>
    <s v="Paper"/>
    <s v="Strathmore Photo Mount Cards"/>
    <x v="4075"/>
    <n v="2"/>
    <n v="0"/>
    <n v="6.2375999999999996"/>
    <n v="4"/>
    <n v="46"/>
    <n v="2017"/>
    <s v="July"/>
    <s v="Q3"/>
  </r>
  <r>
    <n v="5978"/>
    <x v="2978"/>
    <x v="558"/>
    <d v="2017-04-25T00:00:00"/>
    <s v="First Class"/>
    <s v="SV-20935"/>
    <x v="603"/>
    <x v="0"/>
    <s v="United States"/>
    <s v="Mesa"/>
    <s v="Arizona"/>
    <n v="85204"/>
    <x v="1"/>
    <s v="TEC-PH-10004614"/>
    <x v="2"/>
    <s v="Phones"/>
    <s v="AT&amp;T 841000 Phone"/>
    <x v="4076"/>
    <n v="10"/>
    <n v="0.2"/>
    <n v="34.5"/>
    <n v="1"/>
    <n v="6.25"/>
    <n v="2017"/>
    <s v="April"/>
    <s v="Q2"/>
  </r>
  <r>
    <n v="5979"/>
    <x v="2979"/>
    <x v="557"/>
    <d v="2014-09-13T00:00:00"/>
    <s v="Standard Class"/>
    <s v="RB-19465"/>
    <x v="46"/>
    <x v="2"/>
    <s v="United States"/>
    <s v="Tulsa"/>
    <s v="Oklahoma"/>
    <n v="74133"/>
    <x v="2"/>
    <s v="FUR-TA-10001039"/>
    <x v="0"/>
    <s v="Tables"/>
    <s v="KI Adjustable-Height Table"/>
    <x v="4077"/>
    <n v="5"/>
    <n v="0"/>
    <n v="111.774"/>
    <n v="6"/>
    <n v="26"/>
    <n v="2014"/>
    <s v="September"/>
    <s v="Q3"/>
  </r>
  <r>
    <n v="5980"/>
    <x v="2979"/>
    <x v="557"/>
    <d v="2014-09-13T00:00:00"/>
    <s v="Standard Class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x v="4078"/>
    <n v="2"/>
    <n v="0"/>
    <n v="15.3888"/>
    <n v="6"/>
    <n v="48"/>
    <n v="2014"/>
    <s v="September"/>
    <s v="Q3"/>
  </r>
  <r>
    <n v="5981"/>
    <x v="2979"/>
    <x v="557"/>
    <d v="2014-09-13T00:00:00"/>
    <s v="Standard Class"/>
    <s v="RB-19465"/>
    <x v="46"/>
    <x v="2"/>
    <s v="United States"/>
    <s v="Tulsa"/>
    <s v="Oklahoma"/>
    <n v="74133"/>
    <x v="2"/>
    <s v="FUR-CH-10004698"/>
    <x v="0"/>
    <s v="Chairs"/>
    <s v="Padded Folding Chairs, Black, 4/Carton"/>
    <x v="4079"/>
    <n v="2"/>
    <n v="0"/>
    <n v="45.348799999999997"/>
    <n v="6"/>
    <n v="27.999999999999996"/>
    <n v="2014"/>
    <s v="September"/>
    <s v="Q3"/>
  </r>
  <r>
    <n v="5982"/>
    <x v="2979"/>
    <x v="557"/>
    <d v="2014-09-13T00:00:00"/>
    <s v="Standard Class"/>
    <s v="RB-19465"/>
    <x v="46"/>
    <x v="2"/>
    <s v="United States"/>
    <s v="Tulsa"/>
    <s v="Oklahoma"/>
    <n v="74133"/>
    <x v="2"/>
    <s v="OFF-ST-10003327"/>
    <x v="1"/>
    <s v="Storage"/>
    <s v="Akro-Mils 12-Gallon Tote"/>
    <x v="4080"/>
    <n v="2"/>
    <n v="0"/>
    <n v="5.7594000000000003"/>
    <n v="6"/>
    <n v="29.000000000000004"/>
    <n v="2014"/>
    <s v="September"/>
    <s v="Q3"/>
  </r>
  <r>
    <n v="5983"/>
    <x v="2980"/>
    <x v="831"/>
    <d v="2016-11-28T00:00:00"/>
    <s v="Standard Class"/>
    <s v="MV-18190"/>
    <x v="160"/>
    <x v="0"/>
    <s v="United States"/>
    <s v="New York City"/>
    <s v="New York"/>
    <n v="10035"/>
    <x v="3"/>
    <s v="OFF-PA-10000232"/>
    <x v="1"/>
    <s v="Paper"/>
    <s v="Xerox 1975"/>
    <x v="91"/>
    <n v="2"/>
    <n v="0"/>
    <n v="6.3503999999999996"/>
    <n v="7"/>
    <n v="48.999999999999993"/>
    <n v="2016"/>
    <s v="November"/>
    <s v="Q4"/>
  </r>
  <r>
    <n v="5984"/>
    <x v="2981"/>
    <x v="118"/>
    <d v="2017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s v="Xerox 1927"/>
    <x v="3236"/>
    <n v="6"/>
    <n v="0.2"/>
    <n v="6.42"/>
    <n v="2"/>
    <n v="31.25"/>
    <n v="2017"/>
    <s v="September"/>
    <s v="Q3"/>
  </r>
  <r>
    <n v="5985"/>
    <x v="2982"/>
    <x v="108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/2"/>
    <x v="2280"/>
    <n v="6"/>
    <n v="0"/>
    <n v="76.087800000000001"/>
    <n v="6"/>
    <n v="41"/>
    <n v="2016"/>
    <s v="July"/>
    <s v="Q3"/>
  </r>
  <r>
    <n v="5986"/>
    <x v="2982"/>
    <x v="108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  <n v="2"/>
    <n v="0"/>
    <n v="35.677599999999998"/>
    <n v="6"/>
    <n v="46"/>
    <n v="2016"/>
    <s v="July"/>
    <s v="Q3"/>
  </r>
  <r>
    <n v="5987"/>
    <x v="2982"/>
    <x v="108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s v="Rogers Deluxe File Chest"/>
    <x v="1177"/>
    <n v="4"/>
    <n v="0"/>
    <n v="0.87919999999999998"/>
    <n v="6"/>
    <n v="1"/>
    <n v="2016"/>
    <s v="July"/>
    <s v="Q3"/>
  </r>
  <r>
    <n v="5988"/>
    <x v="2982"/>
    <x v="108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s v="Xerox 1893"/>
    <x v="4082"/>
    <n v="6"/>
    <n v="0"/>
    <n v="120.5106"/>
    <n v="6"/>
    <n v="49"/>
    <n v="2016"/>
    <s v="July"/>
    <s v="Q3"/>
  </r>
  <r>
    <n v="5989"/>
    <x v="2982"/>
    <x v="108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x v="4083"/>
    <n v="1"/>
    <n v="0"/>
    <n v="4.0419999999999998"/>
    <n v="6"/>
    <n v="47"/>
    <n v="2016"/>
    <s v="July"/>
    <s v="Q3"/>
  </r>
  <r>
    <n v="5990"/>
    <x v="2982"/>
    <x v="108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x v="2414"/>
    <n v="5"/>
    <n v="0"/>
    <n v="126.22499999999999"/>
    <n v="6"/>
    <n v="25"/>
    <n v="2016"/>
    <s v="July"/>
    <s v="Q3"/>
  </r>
  <r>
    <n v="5991"/>
    <x v="2983"/>
    <x v="175"/>
    <d v="2017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x v="4084"/>
    <n v="7"/>
    <n v="0.2"/>
    <n v="884.05799999999999"/>
    <n v="6"/>
    <n v="37.5"/>
    <n v="2017"/>
    <s v="September"/>
    <s v="Q3"/>
  </r>
  <r>
    <n v="5992"/>
    <x v="2983"/>
    <x v="175"/>
    <d v="2017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x v="4085"/>
    <n v="7"/>
    <n v="0.2"/>
    <n v="32.335099999999997"/>
    <n v="6"/>
    <n v="8.75"/>
    <n v="2017"/>
    <s v="September"/>
    <s v="Q3"/>
  </r>
  <r>
    <n v="5993"/>
    <x v="2983"/>
    <x v="175"/>
    <d v="2017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s v="Global Deluxe Steno Chair"/>
    <x v="4086"/>
    <n v="3"/>
    <n v="0.2"/>
    <n v="-20.784600000000001"/>
    <n v="6"/>
    <n v="-11.25"/>
    <n v="2017"/>
    <s v="September"/>
    <s v="Q3"/>
  </r>
  <r>
    <n v="5994"/>
    <x v="2984"/>
    <x v="25"/>
    <d v="2016-12-11T00:00:00"/>
    <s v="Same Day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x v="643"/>
    <n v="5"/>
    <n v="0.2"/>
    <n v="-4.0599999999999996"/>
    <n v="0"/>
    <n v="-6.25"/>
    <n v="2016"/>
    <s v="December"/>
    <s v="Q4"/>
  </r>
  <r>
    <n v="5995"/>
    <x v="2984"/>
    <x v="25"/>
    <d v="2016-12-11T00:00:00"/>
    <s v="Same Day"/>
    <s v="NS-18640"/>
    <x v="374"/>
    <x v="1"/>
    <s v="United States"/>
    <s v="Columbus"/>
    <s v="Ohio"/>
    <n v="43229"/>
    <x v="3"/>
    <s v="OFF-SU-10004782"/>
    <x v="1"/>
    <s v="Supplies"/>
    <s v="Elite 5&quot; Scissors"/>
    <x v="1902"/>
    <n v="2"/>
    <n v="0.2"/>
    <n v="1.69"/>
    <n v="0"/>
    <n v="12.5"/>
    <n v="2016"/>
    <s v="December"/>
    <s v="Q4"/>
  </r>
  <r>
    <n v="5996"/>
    <x v="2984"/>
    <x v="25"/>
    <d v="2016-12-11T00:00:00"/>
    <s v="Same Day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x v="4087"/>
    <n v="5"/>
    <n v="0.3"/>
    <n v="-137.529"/>
    <n v="0"/>
    <n v="-30"/>
    <n v="2016"/>
    <s v="December"/>
    <s v="Q4"/>
  </r>
  <r>
    <n v="5997"/>
    <x v="2984"/>
    <x v="25"/>
    <d v="2016-12-11T00:00:00"/>
    <s v="Same Day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x v="2342"/>
    <n v="4"/>
    <n v="0.2"/>
    <n v="24.196000000000002"/>
    <n v="0"/>
    <n v="6.25"/>
    <n v="2016"/>
    <s v="December"/>
    <s v="Q4"/>
  </r>
  <r>
    <n v="5998"/>
    <x v="2984"/>
    <x v="25"/>
    <d v="2016-12-11T00:00:00"/>
    <s v="Same Day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x v="4088"/>
    <n v="3"/>
    <n v="0.4"/>
    <n v="-147.8655"/>
    <n v="0"/>
    <n v="-45"/>
    <n v="2016"/>
    <s v="December"/>
    <s v="Q4"/>
  </r>
  <r>
    <n v="5999"/>
    <x v="2985"/>
    <x v="325"/>
    <d v="2014-12-14T00:00:00"/>
    <s v="Standard Class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  <n v="3"/>
    <n v="0.2"/>
    <n v="4.2294"/>
    <n v="4"/>
    <n v="1.25"/>
    <n v="2014"/>
    <s v="December"/>
    <s v="Q4"/>
  </r>
  <r>
    <n v="6000"/>
    <x v="2985"/>
    <x v="325"/>
    <d v="2014-12-14T00:00:00"/>
    <s v="Standard Class"/>
    <s v="SH-19975"/>
    <x v="64"/>
    <x v="1"/>
    <s v="United States"/>
    <s v="Caldwell"/>
    <s v="Idaho"/>
    <n v="83605"/>
    <x v="1"/>
    <s v="OFF-PA-10000019"/>
    <x v="1"/>
    <s v="Paper"/>
    <s v="Xerox 1931"/>
    <x v="233"/>
    <n v="4"/>
    <n v="0"/>
    <n v="12.441599999999999"/>
    <n v="4"/>
    <n v="47.999999999999993"/>
    <n v="2014"/>
    <s v="December"/>
    <s v="Q4"/>
  </r>
  <r>
    <n v="6001"/>
    <x v="2985"/>
    <x v="325"/>
    <d v="2014-12-14T00:00:00"/>
    <s v="Standard Class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x v="419"/>
    <n v="4"/>
    <n v="0"/>
    <n v="42.025599999999997"/>
    <n v="4"/>
    <n v="46"/>
    <n v="2014"/>
    <s v="December"/>
    <s v="Q4"/>
  </r>
  <r>
    <n v="6002"/>
    <x v="2986"/>
    <x v="736"/>
    <d v="2014-12-17T00:00:00"/>
    <s v="Standard Class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x v="2839"/>
    <n v="3"/>
    <n v="0.2"/>
    <n v="7.6965000000000003"/>
    <n v="4"/>
    <n v="8.75"/>
    <n v="2014"/>
    <s v="December"/>
    <s v="Q4"/>
  </r>
  <r>
    <n v="6003"/>
    <x v="2986"/>
    <x v="736"/>
    <d v="2014-12-17T00:00:00"/>
    <s v="Standard Class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x v="3862"/>
    <n v="2"/>
    <n v="0.7"/>
    <n v="-4.1711999999999998"/>
    <n v="4"/>
    <n v="-80"/>
    <n v="2014"/>
    <s v="December"/>
    <s v="Q4"/>
  </r>
  <r>
    <n v="6004"/>
    <x v="2987"/>
    <x v="296"/>
    <d v="2017-09-27T00:00:00"/>
    <s v="Standard Class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x v="4090"/>
    <n v="1"/>
    <n v="0.7"/>
    <n v="-8.6058000000000003"/>
    <n v="6"/>
    <n v="-70"/>
    <n v="2017"/>
    <s v="September"/>
    <s v="Q3"/>
  </r>
  <r>
    <n v="6005"/>
    <x v="2988"/>
    <x v="210"/>
    <d v="2017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x v="2354"/>
    <n v="4"/>
    <n v="0"/>
    <n v="8.2992000000000008"/>
    <n v="4"/>
    <n v="42"/>
    <n v="2017"/>
    <s v="September"/>
    <s v="Q3"/>
  </r>
  <r>
    <n v="6006"/>
    <x v="2989"/>
    <x v="121"/>
    <d v="2015-11-07T00:00:00"/>
    <s v="Standard Class"/>
    <s v="SW-20245"/>
    <x v="573"/>
    <x v="0"/>
    <s v="United States"/>
    <s v="Troy"/>
    <s v="New York"/>
    <n v="12180"/>
    <x v="3"/>
    <s v="FUR-CH-10003535"/>
    <x v="0"/>
    <s v="Chairs"/>
    <s v="Global Armless Task Chair, Royal Blue"/>
    <x v="4091"/>
    <n v="2"/>
    <n v="0.1"/>
    <n v="8.5372000000000003"/>
    <n v="5"/>
    <n v="7.7777777777777777"/>
    <n v="2015"/>
    <s v="November"/>
    <s v="Q4"/>
  </r>
  <r>
    <n v="6007"/>
    <x v="2990"/>
    <x v="157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s v="Plantronics MX500i Earset"/>
    <x v="3565"/>
    <n v="3"/>
    <n v="0"/>
    <n v="3.8654999999999999"/>
    <n v="7"/>
    <n v="3.0000000000000004"/>
    <n v="2017"/>
    <s v="December"/>
    <s v="Q4"/>
  </r>
  <r>
    <n v="6008"/>
    <x v="2991"/>
    <x v="719"/>
    <d v="2017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  <n v="3"/>
    <n v="0"/>
    <n v="21.7515"/>
    <n v="2"/>
    <n v="17"/>
    <n v="2017"/>
    <s v="April"/>
    <s v="Q2"/>
  </r>
  <r>
    <n v="6009"/>
    <x v="2992"/>
    <x v="1081"/>
    <d v="2016-01-03T00:00:00"/>
    <s v="Standard Class"/>
    <s v="CL-12565"/>
    <x v="52"/>
    <x v="0"/>
    <s v="United States"/>
    <s v="Los Angeles"/>
    <s v="California"/>
    <n v="90049"/>
    <x v="1"/>
    <s v="OFF-PA-10000595"/>
    <x v="1"/>
    <s v="Paper"/>
    <s v="Xerox 1929"/>
    <x v="4092"/>
    <n v="3"/>
    <n v="0"/>
    <n v="31.519200000000001"/>
    <n v="4"/>
    <n v="46"/>
    <n v="2015"/>
    <s v="December"/>
    <s v="Q4"/>
  </r>
  <r>
    <n v="6010"/>
    <x v="2992"/>
    <x v="1081"/>
    <d v="2016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x v="4093"/>
    <n v="3"/>
    <n v="0"/>
    <n v="14.2386"/>
    <n v="4"/>
    <n v="19"/>
    <n v="2015"/>
    <s v="December"/>
    <s v="Q4"/>
  </r>
  <r>
    <n v="6011"/>
    <x v="2992"/>
    <x v="1081"/>
    <d v="2016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s v="Zebra GX420t Direct Thermal/Thermal Transfer Printer"/>
    <x v="4094"/>
    <n v="6"/>
    <n v="0.2"/>
    <n v="286.71300000000002"/>
    <n v="4"/>
    <n v="11.250000000000002"/>
    <n v="2015"/>
    <s v="December"/>
    <s v="Q4"/>
  </r>
  <r>
    <n v="6012"/>
    <x v="2992"/>
    <x v="1081"/>
    <d v="2016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  <n v="4"/>
    <n v="45"/>
    <n v="2015"/>
    <s v="December"/>
    <s v="Q4"/>
  </r>
  <r>
    <n v="6013"/>
    <x v="2992"/>
    <x v="1081"/>
    <d v="2016-01-03T00:00:00"/>
    <s v="Standard Class"/>
    <s v="CL-12565"/>
    <x v="52"/>
    <x v="0"/>
    <s v="United States"/>
    <s v="Los Angeles"/>
    <s v="California"/>
    <n v="90049"/>
    <x v="1"/>
    <s v="TEC-PH-10004345"/>
    <x v="2"/>
    <s v="Phones"/>
    <s v="Cisco SPA 502G IP Phone"/>
    <x v="4095"/>
    <n v="3"/>
    <n v="0.2"/>
    <n v="35.984999999999999"/>
    <n v="4"/>
    <n v="12.5"/>
    <n v="2015"/>
    <s v="December"/>
    <s v="Q4"/>
  </r>
  <r>
    <n v="6014"/>
    <x v="2993"/>
    <x v="612"/>
    <d v="2016-03-11T00:00:00"/>
    <s v="First Class"/>
    <s v="KF-16285"/>
    <x v="580"/>
    <x v="2"/>
    <s v="United States"/>
    <s v="Los Angeles"/>
    <s v="California"/>
    <n v="90008"/>
    <x v="1"/>
    <s v="OFF-PA-10004405"/>
    <x v="1"/>
    <s v="Paper"/>
    <s v="Rediform Voice Mail Log Books"/>
    <x v="81"/>
    <n v="5"/>
    <n v="0"/>
    <n v="7.1520000000000001"/>
    <n v="1"/>
    <n v="48"/>
    <n v="2016"/>
    <s v="March"/>
    <s v="Q1"/>
  </r>
  <r>
    <n v="6015"/>
    <x v="2993"/>
    <x v="612"/>
    <d v="2016-03-11T00:00:00"/>
    <s v="First Class"/>
    <s v="KF-16285"/>
    <x v="580"/>
    <x v="2"/>
    <s v="United States"/>
    <s v="Los Angeles"/>
    <s v="California"/>
    <n v="90008"/>
    <x v="1"/>
    <s v="TEC-PH-10002885"/>
    <x v="2"/>
    <s v="Phones"/>
    <s v="Apple iPhone 5"/>
    <x v="4096"/>
    <n v="8"/>
    <n v="0.2"/>
    <n v="363.90480000000002"/>
    <n v="1"/>
    <n v="8.75"/>
    <n v="2016"/>
    <s v="March"/>
    <s v="Q1"/>
  </r>
  <r>
    <n v="6016"/>
    <x v="2994"/>
    <x v="322"/>
    <d v="2014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x v="1361"/>
    <n v="2"/>
    <n v="0"/>
    <n v="15.6332"/>
    <n v="6"/>
    <n v="17"/>
    <n v="2014"/>
    <s v="April"/>
    <s v="Q2"/>
  </r>
  <r>
    <n v="6017"/>
    <x v="2994"/>
    <x v="322"/>
    <d v="2014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  <n v="7"/>
    <n v="0"/>
    <n v="12.9129"/>
    <n v="6"/>
    <n v="39"/>
    <n v="2014"/>
    <s v="April"/>
    <s v="Q2"/>
  </r>
  <r>
    <n v="6018"/>
    <x v="2994"/>
    <x v="322"/>
    <d v="2014-04-12T00:00:00"/>
    <s v="Standard Class"/>
    <s v="AY-10555"/>
    <x v="672"/>
    <x v="1"/>
    <s v="United States"/>
    <s v="Los Angeles"/>
    <s v="California"/>
    <n v="90049"/>
    <x v="1"/>
    <s v="OFF-PA-10003309"/>
    <x v="1"/>
    <s v="Paper"/>
    <s v="Xerox 211"/>
    <x v="537"/>
    <n v="3"/>
    <n v="0"/>
    <n v="9.3312000000000008"/>
    <n v="6"/>
    <n v="48.000000000000007"/>
    <n v="2014"/>
    <s v="April"/>
    <s v="Q2"/>
  </r>
  <r>
    <n v="6019"/>
    <x v="2994"/>
    <x v="322"/>
    <d v="2014-04-12T00:00:00"/>
    <s v="Standard Class"/>
    <s v="AY-10555"/>
    <x v="672"/>
    <x v="1"/>
    <s v="United States"/>
    <s v="Los Angeles"/>
    <s v="California"/>
    <n v="90049"/>
    <x v="1"/>
    <s v="OFF-PA-10001977"/>
    <x v="1"/>
    <s v="Paper"/>
    <s v="Xerox 194"/>
    <x v="444"/>
    <n v="1"/>
    <n v="0"/>
    <n v="26.630400000000002"/>
    <n v="6"/>
    <n v="48.000000000000007"/>
    <n v="2014"/>
    <s v="April"/>
    <s v="Q2"/>
  </r>
  <r>
    <n v="6020"/>
    <x v="2995"/>
    <x v="1082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s v="Belkin F5C206VTEL 6 Outlet Surge"/>
    <x v="2784"/>
    <n v="5"/>
    <n v="0.2"/>
    <n v="11.49"/>
    <n v="5"/>
    <n v="12.5"/>
    <n v="2014"/>
    <s v="October"/>
    <s v="Q4"/>
  </r>
  <r>
    <n v="6021"/>
    <x v="2996"/>
    <x v="572"/>
    <d v="2016-08-13T00:00:00"/>
    <s v="Same Day"/>
    <s v="HG-15025"/>
    <x v="643"/>
    <x v="0"/>
    <s v="United States"/>
    <s v="Kenner"/>
    <s v="Louisiana"/>
    <n v="70065"/>
    <x v="0"/>
    <s v="OFF-AP-10002222"/>
    <x v="1"/>
    <s v="Appliances"/>
    <s v="Staple holder"/>
    <x v="1686"/>
    <n v="2"/>
    <n v="0"/>
    <n v="4.6818"/>
    <n v="0"/>
    <n v="27"/>
    <n v="2016"/>
    <s v="August"/>
    <s v="Q3"/>
  </r>
  <r>
    <n v="6022"/>
    <x v="2996"/>
    <x v="572"/>
    <d v="2016-08-13T00:00:00"/>
    <s v="Same Day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x v="2215"/>
    <n v="2"/>
    <n v="0"/>
    <n v="15.1158"/>
    <n v="0"/>
    <n v="21"/>
    <n v="2016"/>
    <s v="August"/>
    <s v="Q3"/>
  </r>
  <r>
    <n v="6023"/>
    <x v="2997"/>
    <x v="664"/>
    <d v="2014-11-21T00:00:00"/>
    <s v="Standard Class"/>
    <s v="CB-12025"/>
    <x v="90"/>
    <x v="0"/>
    <s v="United States"/>
    <s v="Cedar Hill"/>
    <s v="Texas"/>
    <n v="75104"/>
    <x v="2"/>
    <s v="OFF-EN-10002600"/>
    <x v="1"/>
    <s v="Envelopes"/>
    <s v="Redi-Strip #10 Envelopes, 4 1/8 x 9 1/2"/>
    <x v="906"/>
    <n v="3"/>
    <n v="0.2"/>
    <n v="2.4780000000000002"/>
    <n v="4"/>
    <n v="35"/>
    <n v="2014"/>
    <s v="November"/>
    <s v="Q4"/>
  </r>
  <r>
    <n v="6024"/>
    <x v="2998"/>
    <x v="558"/>
    <d v="2017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s v="V7 USB Numeric Keypad"/>
    <x v="3401"/>
    <n v="2"/>
    <n v="0"/>
    <n v="4.8986000000000001"/>
    <n v="3"/>
    <n v="6.9999999999999991"/>
    <n v="2017"/>
    <s v="April"/>
    <s v="Q2"/>
  </r>
  <r>
    <n v="6025"/>
    <x v="2999"/>
    <x v="1043"/>
    <d v="2017-08-26T00:00:00"/>
    <s v="Second Class"/>
    <s v="DM-13015"/>
    <x v="661"/>
    <x v="0"/>
    <s v="United States"/>
    <s v="Lancaster"/>
    <s v="Ohio"/>
    <n v="43130"/>
    <x v="3"/>
    <s v="OFF-AP-10000938"/>
    <x v="1"/>
    <s v="Appliances"/>
    <s v="Avanti 1.7 Cu. Ft. Refrigerator"/>
    <x v="4097"/>
    <n v="8"/>
    <n v="0.2"/>
    <n v="64.627200000000002"/>
    <n v="2"/>
    <n v="10"/>
    <n v="2017"/>
    <s v="August"/>
    <s v="Q3"/>
  </r>
  <r>
    <n v="6026"/>
    <x v="2999"/>
    <x v="1043"/>
    <d v="2017-08-26T00:00:00"/>
    <s v="Second Class"/>
    <s v="DM-13015"/>
    <x v="661"/>
    <x v="0"/>
    <s v="United States"/>
    <s v="Lancaster"/>
    <s v="Ohio"/>
    <n v="43130"/>
    <x v="3"/>
    <s v="OFF-PA-10002195"/>
    <x v="1"/>
    <s v="Paper"/>
    <s v="Xerox 1966"/>
    <x v="559"/>
    <n v="2"/>
    <n v="0.2"/>
    <n v="3.7584"/>
    <n v="2"/>
    <n v="36.25"/>
    <n v="2017"/>
    <s v="August"/>
    <s v="Q3"/>
  </r>
  <r>
    <n v="6027"/>
    <x v="3000"/>
    <x v="660"/>
    <d v="2017-03-02T00:00:00"/>
    <s v="Standard Class"/>
    <s v="AC-10615"/>
    <x v="556"/>
    <x v="1"/>
    <s v="United States"/>
    <s v="Seattle"/>
    <s v="Washington"/>
    <n v="98115"/>
    <x v="1"/>
    <s v="OFF-FA-10002701"/>
    <x v="1"/>
    <s v="Fasteners"/>
    <s v="Alliance Rubber Bands"/>
    <x v="3566"/>
    <n v="5"/>
    <n v="0"/>
    <n v="0.33600000000000002"/>
    <n v="7"/>
    <n v="4"/>
    <n v="2017"/>
    <s v="February"/>
    <s v="Q1"/>
  </r>
  <r>
    <n v="6028"/>
    <x v="3000"/>
    <x v="660"/>
    <d v="2017-03-02T00:00:00"/>
    <s v="Standard Class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x v="994"/>
    <n v="5"/>
    <n v="0.2"/>
    <n v="25.186"/>
    <n v="7"/>
    <n v="35"/>
    <n v="2017"/>
    <s v="February"/>
    <s v="Q1"/>
  </r>
  <r>
    <n v="6029"/>
    <x v="3001"/>
    <x v="258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x v="4098"/>
    <n v="2"/>
    <n v="0.2"/>
    <n v="6.0060000000000002"/>
    <n v="2"/>
    <n v="32.5"/>
    <n v="2016"/>
    <s v="November"/>
    <s v="Q4"/>
  </r>
  <r>
    <n v="6030"/>
    <x v="3002"/>
    <x v="696"/>
    <d v="2016-11-15T00:00:00"/>
    <s v="First Class"/>
    <s v="TB-21250"/>
    <x v="621"/>
    <x v="0"/>
    <s v="United States"/>
    <s v="Los Angeles"/>
    <s v="California"/>
    <n v="90049"/>
    <x v="1"/>
    <s v="OFF-AR-10003829"/>
    <x v="1"/>
    <s v="Art"/>
    <s v="Newell 35"/>
    <x v="294"/>
    <n v="3"/>
    <n v="0"/>
    <n v="2.8536000000000001"/>
    <n v="1"/>
    <n v="29.000000000000004"/>
    <n v="2016"/>
    <s v="November"/>
    <s v="Q4"/>
  </r>
  <r>
    <n v="6031"/>
    <x v="3003"/>
    <x v="91"/>
    <d v="2017-07-06T00:00:00"/>
    <s v="Same Day"/>
    <s v="AH-10585"/>
    <x v="738"/>
    <x v="0"/>
    <s v="United States"/>
    <s v="Miami"/>
    <s v="Florida"/>
    <n v="33142"/>
    <x v="0"/>
    <s v="FUR-CH-10000155"/>
    <x v="0"/>
    <s v="Chairs"/>
    <s v="Global Comet Stacking Armless Chair"/>
    <x v="4099"/>
    <n v="1"/>
    <n v="0.2"/>
    <n v="23.923999999999999"/>
    <n v="0"/>
    <n v="10"/>
    <n v="2017"/>
    <s v="July"/>
    <s v="Q3"/>
  </r>
  <r>
    <n v="6032"/>
    <x v="3004"/>
    <x v="591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x v="3051"/>
    <n v="4"/>
    <n v="0"/>
    <n v="6.5472000000000001"/>
    <n v="7"/>
    <n v="31"/>
    <n v="2016"/>
    <s v="December"/>
    <s v="Q4"/>
  </r>
  <r>
    <n v="6033"/>
    <x v="3005"/>
    <x v="756"/>
    <d v="2017-04-25T00:00:00"/>
    <s v="First Class"/>
    <s v="TD-20995"/>
    <x v="143"/>
    <x v="0"/>
    <s v="United States"/>
    <s v="New York City"/>
    <s v="New York"/>
    <n v="10011"/>
    <x v="3"/>
    <s v="OFF-SU-10001218"/>
    <x v="1"/>
    <s v="Supplies"/>
    <s v="Fiskars Softgrip Scissors"/>
    <x v="2735"/>
    <n v="5"/>
    <n v="0"/>
    <n v="15.372"/>
    <n v="2"/>
    <n v="28.000000000000004"/>
    <n v="2017"/>
    <s v="April"/>
    <s v="Q2"/>
  </r>
  <r>
    <n v="6034"/>
    <x v="3006"/>
    <x v="639"/>
    <d v="2015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x v="593"/>
    <n v="3"/>
    <n v="0"/>
    <n v="5.1816000000000004"/>
    <n v="4"/>
    <n v="34"/>
    <n v="2015"/>
    <s v="December"/>
    <s v="Q4"/>
  </r>
  <r>
    <n v="6035"/>
    <x v="3007"/>
    <x v="1083"/>
    <d v="2015-04-25T00:00:00"/>
    <s v="Standard Class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  <n v="2"/>
    <n v="0.8"/>
    <n v="-52.833599999999997"/>
    <n v="6"/>
    <n v="-270"/>
    <n v="2015"/>
    <s v="April"/>
    <s v="Q2"/>
  </r>
  <r>
    <n v="6036"/>
    <x v="3007"/>
    <x v="1083"/>
    <d v="2015-04-25T00:00:00"/>
    <s v="Standard Class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x v="4101"/>
    <n v="4"/>
    <n v="0.8"/>
    <n v="-512.14679999999998"/>
    <n v="6"/>
    <n v="-165"/>
    <n v="2015"/>
    <s v="April"/>
    <s v="Q2"/>
  </r>
  <r>
    <n v="6037"/>
    <x v="3008"/>
    <x v="913"/>
    <d v="2016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s v="Coloredge Poster Frame"/>
    <x v="528"/>
    <n v="3"/>
    <n v="0"/>
    <n v="16.614000000000001"/>
    <n v="4"/>
    <n v="39"/>
    <n v="2016"/>
    <s v="September"/>
    <s v="Q3"/>
  </r>
  <r>
    <n v="6038"/>
    <x v="3008"/>
    <x v="913"/>
    <d v="2016-09-08T00:00:00"/>
    <s v="Standard Class"/>
    <s v="AA-10645"/>
    <x v="731"/>
    <x v="0"/>
    <s v="United States"/>
    <s v="Georgetown"/>
    <s v="Kentucky"/>
    <n v="40324"/>
    <x v="0"/>
    <s v="OFF-BI-10000315"/>
    <x v="1"/>
    <s v="Binders"/>
    <s v="Poly Designer Cover &amp; Back"/>
    <x v="3273"/>
    <n v="6"/>
    <n v="0"/>
    <n v="54.691200000000002"/>
    <n v="4"/>
    <n v="48.000000000000007"/>
    <n v="2016"/>
    <s v="September"/>
    <s v="Q3"/>
  </r>
  <r>
    <n v="6039"/>
    <x v="3008"/>
    <x v="913"/>
    <d v="2016-09-08T00:00:00"/>
    <s v="Standard Class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x v="677"/>
    <n v="4"/>
    <n v="0"/>
    <n v="5.1967999999999996"/>
    <n v="4"/>
    <n v="4"/>
    <n v="2016"/>
    <s v="September"/>
    <s v="Q3"/>
  </r>
  <r>
    <n v="6040"/>
    <x v="3008"/>
    <x v="913"/>
    <d v="2016-09-08T00:00:00"/>
    <s v="Standard Class"/>
    <s v="AA-10645"/>
    <x v="731"/>
    <x v="0"/>
    <s v="United States"/>
    <s v="Georgetown"/>
    <s v="Kentucky"/>
    <n v="40324"/>
    <x v="0"/>
    <s v="OFF-AR-10003469"/>
    <x v="1"/>
    <s v="Art"/>
    <s v="Nontoxic Chalk"/>
    <x v="266"/>
    <n v="3"/>
    <n v="0"/>
    <n v="2.5344000000000002"/>
    <n v="4"/>
    <n v="48.000000000000007"/>
    <n v="2016"/>
    <s v="September"/>
    <s v="Q3"/>
  </r>
  <r>
    <n v="6041"/>
    <x v="3009"/>
    <x v="241"/>
    <d v="2017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x v="3848"/>
    <n v="3"/>
    <n v="0.2"/>
    <n v="75.180000000000007"/>
    <n v="5"/>
    <n v="8.75"/>
    <n v="2017"/>
    <s v="September"/>
    <s v="Q3"/>
  </r>
  <r>
    <n v="6042"/>
    <x v="3009"/>
    <x v="241"/>
    <d v="2017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x v="4102"/>
    <n v="3"/>
    <n v="0.2"/>
    <n v="177.19800000000001"/>
    <n v="5"/>
    <n v="35"/>
    <n v="2017"/>
    <s v="September"/>
    <s v="Q3"/>
  </r>
  <r>
    <n v="6043"/>
    <x v="3010"/>
    <x v="1084"/>
    <d v="2016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s v="Nu-Dell Float Frame 11 x 14 1/2"/>
    <x v="322"/>
    <n v="2"/>
    <n v="0.2"/>
    <n v="3.9512"/>
    <n v="4"/>
    <n v="27.500000000000004"/>
    <n v="2016"/>
    <s v="February"/>
    <s v="Q1"/>
  </r>
  <r>
    <n v="6044"/>
    <x v="3011"/>
    <x v="240"/>
    <d v="2017-05-24T00:00:00"/>
    <s v="Second Class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x v="2317"/>
    <n v="3"/>
    <n v="0.2"/>
    <n v="-35.364600000000003"/>
    <n v="5"/>
    <n v="-11.250000000000002"/>
    <n v="2017"/>
    <s v="May"/>
    <s v="Q2"/>
  </r>
  <r>
    <n v="6045"/>
    <x v="3011"/>
    <x v="240"/>
    <d v="2017-05-24T00:00:00"/>
    <s v="Second Class"/>
    <s v="AH-10075"/>
    <x v="340"/>
    <x v="1"/>
    <s v="United States"/>
    <s v="Knoxville"/>
    <s v="Tennessee"/>
    <n v="37918"/>
    <x v="0"/>
    <s v="OFF-PA-10001526"/>
    <x v="1"/>
    <s v="Paper"/>
    <s v="Xerox 1949"/>
    <x v="2825"/>
    <n v="7"/>
    <n v="0.2"/>
    <n v="10.109400000000001"/>
    <n v="5"/>
    <n v="36.25"/>
    <n v="2017"/>
    <s v="May"/>
    <s v="Q2"/>
  </r>
  <r>
    <n v="6046"/>
    <x v="3012"/>
    <x v="37"/>
    <d v="2015-09-08T00:00:00"/>
    <s v="Standard Class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  <n v="3"/>
    <n v="0.2"/>
    <n v="89.307000000000002"/>
    <n v="5"/>
    <n v="37.500000000000007"/>
    <n v="2015"/>
    <s v="September"/>
    <s v="Q3"/>
  </r>
  <r>
    <n v="6047"/>
    <x v="3013"/>
    <x v="632"/>
    <d v="2016-06-16T00:00:00"/>
    <s v="Standard Class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x v="4104"/>
    <n v="3"/>
    <n v="0"/>
    <n v="173.23500000000001"/>
    <n v="7"/>
    <n v="25"/>
    <n v="2016"/>
    <s v="June"/>
    <s v="Q2"/>
  </r>
  <r>
    <n v="6048"/>
    <x v="3014"/>
    <x v="209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s v="Avery Hanging File Binders"/>
    <x v="4105"/>
    <n v="9"/>
    <n v="0.7"/>
    <n v="-12.9168"/>
    <n v="4"/>
    <n v="-80"/>
    <n v="2015"/>
    <s v="November"/>
    <s v="Q4"/>
  </r>
  <r>
    <n v="6049"/>
    <x v="3014"/>
    <x v="209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x v="4106"/>
    <n v="5"/>
    <n v="0.7"/>
    <n v="-1031.5385000000001"/>
    <n v="4"/>
    <n v="-76.666666666666686"/>
    <n v="2015"/>
    <s v="November"/>
    <s v="Q4"/>
  </r>
  <r>
    <n v="6050"/>
    <x v="3015"/>
    <x v="1085"/>
    <d v="2016-06-18T00:00:00"/>
    <s v="First Class"/>
    <s v="LS-17245"/>
    <x v="201"/>
    <x v="0"/>
    <s v="United States"/>
    <s v="Houston"/>
    <s v="Texas"/>
    <n v="77036"/>
    <x v="2"/>
    <s v="OFF-PA-10000483"/>
    <x v="1"/>
    <s v="Paper"/>
    <s v="Xerox 19"/>
    <x v="4107"/>
    <n v="7"/>
    <n v="0.2"/>
    <n v="54.215000000000003"/>
    <n v="3"/>
    <n v="31.25"/>
    <n v="2016"/>
    <s v="June"/>
    <s v="Q2"/>
  </r>
  <r>
    <n v="6051"/>
    <x v="3016"/>
    <x v="334"/>
    <d v="2015-04-30T00:00:00"/>
    <s v="Standard Class"/>
    <s v="TS-21655"/>
    <x v="772"/>
    <x v="0"/>
    <s v="United States"/>
    <s v="Milwaukee"/>
    <s v="Wisconsin"/>
    <n v="53209"/>
    <x v="2"/>
    <s v="OFF-AR-10000658"/>
    <x v="1"/>
    <s v="Art"/>
    <s v="Newell 324"/>
    <x v="2444"/>
    <n v="5"/>
    <n v="0"/>
    <n v="16.170000000000002"/>
    <n v="5"/>
    <n v="28.000000000000004"/>
    <n v="2015"/>
    <s v="April"/>
    <s v="Q2"/>
  </r>
  <r>
    <n v="6052"/>
    <x v="3016"/>
    <x v="334"/>
    <d v="2015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x v="4108"/>
    <n v="5"/>
    <n v="0"/>
    <n v="76.272000000000006"/>
    <n v="5"/>
    <n v="28.000000000000004"/>
    <n v="2015"/>
    <s v="April"/>
    <s v="Q2"/>
  </r>
  <r>
    <n v="6053"/>
    <x v="3017"/>
    <x v="713"/>
    <d v="2016-09-26T00:00:00"/>
    <s v="Second Class"/>
    <s v="JS-15940"/>
    <x v="185"/>
    <x v="2"/>
    <s v="United States"/>
    <s v="Lancaster"/>
    <s v="Ohio"/>
    <n v="43130"/>
    <x v="3"/>
    <s v="OFF-PA-10002586"/>
    <x v="1"/>
    <s v="Paper"/>
    <s v="Xerox 1970"/>
    <x v="1627"/>
    <n v="3"/>
    <n v="0.2"/>
    <n v="4.0338000000000003"/>
    <n v="3"/>
    <n v="33.75"/>
    <n v="2016"/>
    <s v="September"/>
    <s v="Q3"/>
  </r>
  <r>
    <n v="6054"/>
    <x v="3017"/>
    <x v="713"/>
    <d v="2016-09-26T00:00:00"/>
    <s v="Second Class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x v="4109"/>
    <n v="4"/>
    <n v="0.2"/>
    <n v="7.7"/>
    <n v="3"/>
    <n v="27.500000000000004"/>
    <n v="2016"/>
    <s v="September"/>
    <s v="Q3"/>
  </r>
  <r>
    <n v="6055"/>
    <x v="3017"/>
    <x v="713"/>
    <d v="2016-09-26T00:00:00"/>
    <s v="Second Class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x v="4110"/>
    <n v="7"/>
    <n v="0.7"/>
    <n v="-9.7607999999999997"/>
    <n v="3"/>
    <n v="-80"/>
    <n v="2016"/>
    <s v="September"/>
    <s v="Q3"/>
  </r>
  <r>
    <n v="6056"/>
    <x v="3018"/>
    <x v="298"/>
    <d v="2016-08-20T00:00:00"/>
    <s v="First Class"/>
    <s v="NF-18385"/>
    <x v="173"/>
    <x v="0"/>
    <s v="United States"/>
    <s v="Edinburg"/>
    <s v="Texas"/>
    <n v="78539"/>
    <x v="2"/>
    <s v="OFF-BI-10001617"/>
    <x v="1"/>
    <s v="Binders"/>
    <s v="GBC Wire Binding Combs"/>
    <x v="4111"/>
    <n v="1"/>
    <n v="0.8"/>
    <n v="-3.4121999999999999"/>
    <n v="2"/>
    <n v="-165"/>
    <n v="2016"/>
    <s v="August"/>
    <s v="Q3"/>
  </r>
  <r>
    <n v="6057"/>
    <x v="3018"/>
    <x v="298"/>
    <d v="2016-08-20T00:00:00"/>
    <s v="First Class"/>
    <s v="NF-18385"/>
    <x v="173"/>
    <x v="0"/>
    <s v="United States"/>
    <s v="Edinburg"/>
    <s v="Texas"/>
    <n v="78539"/>
    <x v="2"/>
    <s v="OFF-PA-10004665"/>
    <x v="1"/>
    <s v="Paper"/>
    <s v="Advantus Motivational Note Cards"/>
    <x v="1332"/>
    <n v="8"/>
    <n v="0.2"/>
    <n v="30.391999999999999"/>
    <n v="2"/>
    <n v="36.25"/>
    <n v="2016"/>
    <s v="August"/>
    <s v="Q3"/>
  </r>
  <r>
    <n v="6058"/>
    <x v="3019"/>
    <x v="1086"/>
    <d v="2014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s v="Staple envelope"/>
    <x v="710"/>
    <n v="2"/>
    <n v="0"/>
    <n v="5.3391999999999999"/>
    <n v="6"/>
    <n v="47"/>
    <n v="2014"/>
    <s v="March"/>
    <s v="Q1"/>
  </r>
  <r>
    <n v="6059"/>
    <x v="3019"/>
    <x v="1086"/>
    <d v="2014-03-08T00:00:00"/>
    <s v="Standard Class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x v="3343"/>
    <n v="5"/>
    <n v="0"/>
    <n v="17.472000000000001"/>
    <n v="6"/>
    <n v="48.000000000000007"/>
    <n v="2014"/>
    <s v="March"/>
    <s v="Q1"/>
  </r>
  <r>
    <n v="6060"/>
    <x v="3020"/>
    <x v="125"/>
    <d v="2015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s v="Maxell Pro 80 Minute CD-R, 10/Pack"/>
    <x v="886"/>
    <n v="2"/>
    <n v="0.2"/>
    <n v="6.992"/>
    <n v="4"/>
    <n v="25"/>
    <n v="2014"/>
    <s v="December"/>
    <s v="Q4"/>
  </r>
  <r>
    <n v="6061"/>
    <x v="3021"/>
    <x v="889"/>
    <d v="2015-04-16T00:00:00"/>
    <s v="Standard Class"/>
    <s v="EH-14125"/>
    <x v="258"/>
    <x v="2"/>
    <s v="United States"/>
    <s v="Rochester"/>
    <s v="New York"/>
    <n v="14609"/>
    <x v="3"/>
    <s v="OFF-ST-10001476"/>
    <x v="1"/>
    <s v="Storage"/>
    <s v="Steel Personal Filing/Posting Tote"/>
    <x v="4112"/>
    <n v="4"/>
    <n v="0"/>
    <n v="38.3508"/>
    <n v="6"/>
    <n v="27"/>
    <n v="2015"/>
    <s v="April"/>
    <s v="Q2"/>
  </r>
  <r>
    <n v="6062"/>
    <x v="3021"/>
    <x v="889"/>
    <d v="2015-04-16T00:00:00"/>
    <s v="Standard Class"/>
    <s v="EH-14125"/>
    <x v="258"/>
    <x v="2"/>
    <s v="United States"/>
    <s v="Rochester"/>
    <s v="New York"/>
    <n v="14609"/>
    <x v="3"/>
    <s v="OFF-AR-10002804"/>
    <x v="1"/>
    <s v="Art"/>
    <s v="Faber Castell Col-Erase Pencils"/>
    <x v="1835"/>
    <n v="3"/>
    <n v="0"/>
    <n v="6.0147000000000004"/>
    <n v="6"/>
    <n v="41"/>
    <n v="2015"/>
    <s v="April"/>
    <s v="Q2"/>
  </r>
  <r>
    <n v="6063"/>
    <x v="3022"/>
    <x v="707"/>
    <d v="2015-12-30T00:00:00"/>
    <s v="Second Class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x v="4113"/>
    <n v="5"/>
    <n v="0.2"/>
    <n v="224.99250000000001"/>
    <n v="5"/>
    <n v="18.75"/>
    <n v="2015"/>
    <s v="December"/>
    <s v="Q4"/>
  </r>
  <r>
    <n v="6064"/>
    <x v="3022"/>
    <x v="707"/>
    <d v="2015-12-30T00:00:00"/>
    <s v="Second Class"/>
    <s v="RA-19285"/>
    <x v="267"/>
    <x v="0"/>
    <s v="United States"/>
    <s v="San Diego"/>
    <s v="California"/>
    <n v="92037"/>
    <x v="1"/>
    <s v="OFF-PA-10001307"/>
    <x v="1"/>
    <s v="Paper"/>
    <s v="Important Message Pads, 50 4-1/4 x 5-1/2 Forms per Pad"/>
    <x v="2336"/>
    <n v="3"/>
    <n v="0"/>
    <n v="6.1740000000000004"/>
    <n v="5"/>
    <n v="49.000000000000007"/>
    <n v="2015"/>
    <s v="December"/>
    <s v="Q4"/>
  </r>
  <r>
    <n v="6065"/>
    <x v="3022"/>
    <x v="707"/>
    <d v="2015-12-30T00:00:00"/>
    <s v="Second Class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x v="1444"/>
    <n v="3"/>
    <n v="0"/>
    <n v="8.0730000000000004"/>
    <n v="5"/>
    <n v="45"/>
    <n v="2015"/>
    <s v="December"/>
    <s v="Q4"/>
  </r>
  <r>
    <n v="6066"/>
    <x v="3023"/>
    <x v="57"/>
    <d v="2015-04-07T00:00:00"/>
    <s v="First Class"/>
    <s v="TT-21070"/>
    <x v="74"/>
    <x v="0"/>
    <s v="United States"/>
    <s v="Philadelphia"/>
    <s v="Pennsylvania"/>
    <n v="19120"/>
    <x v="3"/>
    <s v="OFF-LA-10001569"/>
    <x v="1"/>
    <s v="Labels"/>
    <s v="Avery 499"/>
    <x v="4114"/>
    <n v="6"/>
    <n v="0.2"/>
    <n v="7.7687999999999997"/>
    <n v="2"/>
    <n v="32.5"/>
    <n v="2015"/>
    <s v="April"/>
    <s v="Q2"/>
  </r>
  <r>
    <n v="6067"/>
    <x v="3024"/>
    <x v="184"/>
    <d v="2015-01-23T00:00:00"/>
    <s v="Standard Class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  <n v="8"/>
    <n v="0.2"/>
    <n v="10.007999999999999"/>
    <n v="6"/>
    <n v="11.25"/>
    <n v="2015"/>
    <s v="January"/>
    <s v="Q1"/>
  </r>
  <r>
    <n v="6068"/>
    <x v="3025"/>
    <x v="968"/>
    <d v="2017-05-24T00:00:00"/>
    <s v="Standard Class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x v="4116"/>
    <n v="8"/>
    <n v="0.2"/>
    <n v="-97.176000000000002"/>
    <n v="4"/>
    <n v="-18.75"/>
    <n v="2017"/>
    <s v="May"/>
    <s v="Q2"/>
  </r>
  <r>
    <n v="6069"/>
    <x v="3025"/>
    <x v="968"/>
    <d v="2017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x v="4117"/>
    <n v="1"/>
    <n v="0"/>
    <n v="3.3504"/>
    <n v="4"/>
    <n v="48"/>
    <n v="2017"/>
    <s v="May"/>
    <s v="Q2"/>
  </r>
  <r>
    <n v="6070"/>
    <x v="3025"/>
    <x v="968"/>
    <d v="2017-05-24T00:00:00"/>
    <s v="Standard Class"/>
    <s v="CC-12430"/>
    <x v="254"/>
    <x v="2"/>
    <s v="United States"/>
    <s v="Lakewood"/>
    <s v="California"/>
    <n v="90712"/>
    <x v="1"/>
    <s v="TEC-MA-10003176"/>
    <x v="2"/>
    <s v="Machines"/>
    <s v="Okidata B400 Printer"/>
    <x v="4118"/>
    <n v="1"/>
    <n v="0.2"/>
    <n v="38.61"/>
    <n v="4"/>
    <n v="11.25"/>
    <n v="2017"/>
    <s v="May"/>
    <s v="Q2"/>
  </r>
  <r>
    <n v="6071"/>
    <x v="3026"/>
    <x v="802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s v="Avery 486"/>
    <x v="1569"/>
    <n v="3"/>
    <n v="0.2"/>
    <n v="5.9211"/>
    <n v="7"/>
    <n v="33.75"/>
    <n v="2017"/>
    <s v="August"/>
    <s v="Q3"/>
  </r>
  <r>
    <n v="6072"/>
    <x v="3027"/>
    <x v="620"/>
    <d v="2016-01-04T00:00:00"/>
    <s v="Standard Class"/>
    <s v="BG-11035"/>
    <x v="767"/>
    <x v="0"/>
    <s v="United States"/>
    <s v="Austin"/>
    <s v="Texas"/>
    <n v="78745"/>
    <x v="2"/>
    <s v="OFF-ST-10000025"/>
    <x v="1"/>
    <s v="Storage"/>
    <s v="Fellowes Stor/Drawer Steel Plus Storage Drawers"/>
    <x v="4119"/>
    <n v="2"/>
    <n v="0.2"/>
    <n v="-26.720400000000001"/>
    <n v="4"/>
    <n v="-17.5"/>
    <n v="2015"/>
    <s v="December"/>
    <s v="Q4"/>
  </r>
  <r>
    <n v="6073"/>
    <x v="3027"/>
    <x v="620"/>
    <d v="2016-01-04T00:00:00"/>
    <s v="Standard Class"/>
    <s v="BG-11035"/>
    <x v="767"/>
    <x v="0"/>
    <s v="United States"/>
    <s v="Austin"/>
    <s v="Texas"/>
    <n v="78745"/>
    <x v="2"/>
    <s v="OFF-FA-10001561"/>
    <x v="1"/>
    <s v="Fasteners"/>
    <s v="Stockwell Push Pins"/>
    <x v="4120"/>
    <n v="2"/>
    <n v="0.2"/>
    <n v="0.56679999999999997"/>
    <n v="4"/>
    <n v="16.25"/>
    <n v="2015"/>
    <s v="December"/>
    <s v="Q4"/>
  </r>
  <r>
    <n v="6074"/>
    <x v="3027"/>
    <x v="620"/>
    <d v="2016-01-04T00:00:00"/>
    <s v="Standard Class"/>
    <s v="BG-11035"/>
    <x v="767"/>
    <x v="0"/>
    <s v="United States"/>
    <s v="Austin"/>
    <s v="Texas"/>
    <n v="78745"/>
    <x v="2"/>
    <s v="OFF-SU-10001225"/>
    <x v="1"/>
    <s v="Supplies"/>
    <s v="Staple remover"/>
    <x v="4121"/>
    <n v="2"/>
    <n v="0.2"/>
    <n v="-1.3248"/>
    <n v="4"/>
    <n v="-22.5"/>
    <n v="2015"/>
    <s v="December"/>
    <s v="Q4"/>
  </r>
  <r>
    <n v="6075"/>
    <x v="3028"/>
    <x v="53"/>
    <d v="2017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x v="1830"/>
    <n v="3"/>
    <n v="0.2"/>
    <n v="51.823799999999999"/>
    <n v="4"/>
    <n v="33.75"/>
    <n v="2017"/>
    <s v="December"/>
    <s v="Q4"/>
  </r>
  <r>
    <n v="6076"/>
    <x v="3028"/>
    <x v="53"/>
    <d v="2017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  <n v="2"/>
    <n v="0"/>
    <n v="2.7061999999999999"/>
    <n v="4"/>
    <n v="1"/>
    <n v="2017"/>
    <s v="December"/>
    <s v="Q4"/>
  </r>
  <r>
    <n v="6077"/>
    <x v="3029"/>
    <x v="142"/>
    <d v="2016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x v="511"/>
    <n v="6"/>
    <n v="0"/>
    <n v="206.316"/>
    <n v="6"/>
    <n v="44"/>
    <n v="2016"/>
    <s v="September"/>
    <s v="Q3"/>
  </r>
  <r>
    <n v="6078"/>
    <x v="3029"/>
    <x v="142"/>
    <d v="2016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x v="4123"/>
    <n v="2"/>
    <n v="0"/>
    <n v="30.441600000000001"/>
    <n v="6"/>
    <n v="42"/>
    <n v="2016"/>
    <s v="September"/>
    <s v="Q3"/>
  </r>
  <r>
    <n v="6079"/>
    <x v="3029"/>
    <x v="142"/>
    <d v="2016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s v="Acme Value Line Scissors"/>
    <x v="1023"/>
    <n v="3"/>
    <n v="0"/>
    <n v="3.2850000000000001"/>
    <n v="6"/>
    <n v="30.000000000000004"/>
    <n v="2016"/>
    <s v="September"/>
    <s v="Q3"/>
  </r>
  <r>
    <n v="6080"/>
    <x v="3029"/>
    <x v="142"/>
    <d v="2016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s v="Howard Miller 14-1/2&quot; Diameter Chrome Round Wall Clock"/>
    <x v="1838"/>
    <n v="3"/>
    <n v="0"/>
    <n v="61.382399999999997"/>
    <n v="6"/>
    <n v="32"/>
    <n v="2016"/>
    <s v="September"/>
    <s v="Q3"/>
  </r>
  <r>
    <n v="6081"/>
    <x v="3030"/>
    <x v="485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s v="Tennsco Lockers, Sand"/>
    <x v="4124"/>
    <n v="9"/>
    <n v="0.2"/>
    <n v="7.5528000000000004"/>
    <n v="3"/>
    <n v="5"/>
    <n v="2017"/>
    <s v="August"/>
    <s v="Q3"/>
  </r>
  <r>
    <n v="6082"/>
    <x v="3031"/>
    <x v="1087"/>
    <d v="2014-02-18T00:00:00"/>
    <s v="Same Day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x v="2783"/>
    <n v="5"/>
    <n v="0.6"/>
    <n v="-11.321999999999999"/>
    <n v="0"/>
    <n v="-44.999999999999993"/>
    <n v="2014"/>
    <s v="February"/>
    <s v="Q1"/>
  </r>
  <r>
    <n v="6083"/>
    <x v="3032"/>
    <x v="441"/>
    <d v="2016-11-27T00:00:00"/>
    <s v="Standard Class"/>
    <s v="JE-15475"/>
    <x v="188"/>
    <x v="0"/>
    <s v="United States"/>
    <s v="Houston"/>
    <s v="Texas"/>
    <n v="77095"/>
    <x v="2"/>
    <s v="OFF-BI-10004040"/>
    <x v="1"/>
    <s v="Binders"/>
    <s v="Wilson Jones Impact Binders"/>
    <x v="3812"/>
    <n v="6"/>
    <n v="0.8"/>
    <n v="-9.6348000000000003"/>
    <n v="5"/>
    <n v="-155"/>
    <n v="2016"/>
    <s v="November"/>
    <s v="Q4"/>
  </r>
  <r>
    <n v="6084"/>
    <x v="3032"/>
    <x v="441"/>
    <d v="2016-11-27T00:00:00"/>
    <s v="Standard Class"/>
    <s v="JE-15475"/>
    <x v="188"/>
    <x v="0"/>
    <s v="United States"/>
    <s v="Houston"/>
    <s v="Texas"/>
    <n v="77095"/>
    <x v="2"/>
    <s v="OFF-AR-10003481"/>
    <x v="1"/>
    <s v="Art"/>
    <s v="Newell 348"/>
    <x v="3353"/>
    <n v="9"/>
    <n v="0.2"/>
    <n v="2.6568000000000001"/>
    <n v="5"/>
    <n v="11.25"/>
    <n v="2016"/>
    <s v="November"/>
    <s v="Q4"/>
  </r>
  <r>
    <n v="6085"/>
    <x v="3032"/>
    <x v="441"/>
    <d v="2016-11-27T00:00:00"/>
    <s v="Standard Class"/>
    <s v="JE-15475"/>
    <x v="188"/>
    <x v="0"/>
    <s v="United States"/>
    <s v="Houston"/>
    <s v="Texas"/>
    <n v="77095"/>
    <x v="2"/>
    <s v="TEC-AC-10000387"/>
    <x v="2"/>
    <s v="Accessories"/>
    <s v="KeyTronic KT800P2 - Keyboard - Black"/>
    <x v="4125"/>
    <n v="2"/>
    <n v="0.2"/>
    <n v="-0.6008"/>
    <n v="5"/>
    <n v="-2.5"/>
    <n v="2016"/>
    <s v="November"/>
    <s v="Q4"/>
  </r>
  <r>
    <n v="6086"/>
    <x v="3032"/>
    <x v="441"/>
    <d v="2016-11-27T00:00:00"/>
    <s v="Standard Class"/>
    <s v="JE-15475"/>
    <x v="188"/>
    <x v="0"/>
    <s v="United States"/>
    <s v="Houston"/>
    <s v="Texas"/>
    <n v="77095"/>
    <x v="2"/>
    <s v="OFF-LA-10000262"/>
    <x v="1"/>
    <s v="Labels"/>
    <s v="Avery 494"/>
    <x v="4126"/>
    <n v="1"/>
    <n v="0.2"/>
    <n v="0.67859999999999998"/>
    <n v="5"/>
    <n v="32.499999999999993"/>
    <n v="2016"/>
    <s v="November"/>
    <s v="Q4"/>
  </r>
  <r>
    <n v="6087"/>
    <x v="3032"/>
    <x v="441"/>
    <d v="2016-11-27T00:00:00"/>
    <s v="Standard Class"/>
    <s v="JE-15475"/>
    <x v="188"/>
    <x v="0"/>
    <s v="United States"/>
    <s v="Houston"/>
    <s v="Texas"/>
    <n v="77095"/>
    <x v="2"/>
    <s v="OFF-BI-10003196"/>
    <x v="1"/>
    <s v="Binders"/>
    <s v="Accohide Poly Flexible Ring Binders"/>
    <x v="4127"/>
    <n v="6"/>
    <n v="0.8"/>
    <n v="-6.7320000000000002"/>
    <n v="5"/>
    <n v="-150"/>
    <n v="2016"/>
    <s v="November"/>
    <s v="Q4"/>
  </r>
  <r>
    <n v="6088"/>
    <x v="3033"/>
    <x v="639"/>
    <d v="2015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x v="4022"/>
    <n v="3"/>
    <n v="0"/>
    <n v="12.8568"/>
    <n v="4"/>
    <n v="44"/>
    <n v="2015"/>
    <s v="December"/>
    <s v="Q4"/>
  </r>
  <r>
    <n v="6089"/>
    <x v="3034"/>
    <x v="385"/>
    <d v="2015-06-17T00:00:00"/>
    <s v="Standard Class"/>
    <s v="BF-10975"/>
    <x v="541"/>
    <x v="1"/>
    <s v="United States"/>
    <s v="Roswell"/>
    <s v="Georgia"/>
    <n v="30076"/>
    <x v="0"/>
    <s v="OFF-PA-10001870"/>
    <x v="1"/>
    <s v="Paper"/>
    <s v="Xerox 202"/>
    <x v="90"/>
    <n v="1"/>
    <n v="0"/>
    <n v="3.1103999999999998"/>
    <n v="4"/>
    <n v="47.999999999999993"/>
    <n v="2015"/>
    <s v="June"/>
    <s v="Q2"/>
  </r>
  <r>
    <n v="6090"/>
    <x v="3035"/>
    <x v="116"/>
    <d v="2017-12-31T00:00:00"/>
    <s v="Second Class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x v="1452"/>
    <n v="2"/>
    <n v="0.7"/>
    <n v="-0.99"/>
    <n v="3"/>
    <n v="-83.333333333333343"/>
    <n v="2017"/>
    <s v="December"/>
    <s v="Q4"/>
  </r>
  <r>
    <n v="6091"/>
    <x v="3036"/>
    <x v="1088"/>
    <d v="2017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s v="Hon Valutask Swivel Chairs"/>
    <x v="4128"/>
    <n v="3"/>
    <n v="0.1"/>
    <n v="18.176400000000001"/>
    <n v="6"/>
    <n v="6.666666666666667"/>
    <n v="2017"/>
    <s v="September"/>
    <s v="Q3"/>
  </r>
  <r>
    <n v="6092"/>
    <x v="3036"/>
    <x v="1088"/>
    <d v="2017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x v="4129"/>
    <n v="2"/>
    <n v="0"/>
    <n v="95.76"/>
    <n v="6"/>
    <n v="45"/>
    <n v="2017"/>
    <s v="September"/>
    <s v="Q3"/>
  </r>
  <r>
    <n v="6093"/>
    <x v="3036"/>
    <x v="1088"/>
    <d v="2017-09-26T00:00:00"/>
    <s v="Standard Class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  <n v="9"/>
    <n v="0"/>
    <n v="18.104399999999998"/>
    <n v="6"/>
    <n v="46.999999999999993"/>
    <n v="2017"/>
    <s v="September"/>
    <s v="Q3"/>
  </r>
  <r>
    <n v="6094"/>
    <x v="3036"/>
    <x v="1088"/>
    <d v="2017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x v="3605"/>
    <n v="2"/>
    <n v="0"/>
    <n v="21.792000000000002"/>
    <n v="6"/>
    <n v="30.000000000000004"/>
    <n v="2017"/>
    <s v="September"/>
    <s v="Q3"/>
  </r>
  <r>
    <n v="6095"/>
    <x v="3036"/>
    <x v="1088"/>
    <d v="2017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/16d x 11-1/4h"/>
    <x v="4130"/>
    <n v="4"/>
    <n v="0"/>
    <n v="12.712"/>
    <n v="6"/>
    <n v="28.000000000000004"/>
    <n v="2017"/>
    <s v="September"/>
    <s v="Q3"/>
  </r>
  <r>
    <n v="6096"/>
    <x v="3036"/>
    <x v="1088"/>
    <d v="2017-09-26T00:00:00"/>
    <s v="Standard Class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/16” x 11”"/>
    <x v="1273"/>
    <n v="2"/>
    <n v="0"/>
    <n v="6.3296000000000001"/>
    <n v="6"/>
    <n v="46"/>
    <n v="2017"/>
    <s v="September"/>
    <s v="Q3"/>
  </r>
  <r>
    <n v="6097"/>
    <x v="3036"/>
    <x v="1088"/>
    <d v="2017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x v="4131"/>
    <n v="1"/>
    <n v="0.1"/>
    <n v="8.0991"/>
    <n v="6"/>
    <n v="10"/>
    <n v="2017"/>
    <s v="September"/>
    <s v="Q3"/>
  </r>
  <r>
    <n v="6098"/>
    <x v="3036"/>
    <x v="1088"/>
    <d v="2017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  <n v="3"/>
    <n v="0.2"/>
    <n v="3.9771000000000001"/>
    <n v="6"/>
    <n v="33.75"/>
    <n v="2017"/>
    <s v="September"/>
    <s v="Q3"/>
  </r>
  <r>
    <n v="6099"/>
    <x v="3036"/>
    <x v="1088"/>
    <d v="2017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s v="Advantus Push Pins"/>
    <x v="1001"/>
    <n v="2"/>
    <n v="0"/>
    <n v="1.7876000000000001"/>
    <n v="6"/>
    <n v="41"/>
    <n v="2017"/>
    <s v="September"/>
    <s v="Q3"/>
  </r>
  <r>
    <n v="6100"/>
    <x v="3036"/>
    <x v="1088"/>
    <d v="2017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x v="4132"/>
    <n v="11"/>
    <n v="0.1"/>
    <n v="609.71569999999997"/>
    <n v="6"/>
    <n v="21.111111111111111"/>
    <n v="2017"/>
    <s v="September"/>
    <s v="Q3"/>
  </r>
  <r>
    <n v="6101"/>
    <x v="3036"/>
    <x v="1088"/>
    <d v="2017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s v="Apple iPhone 5"/>
    <x v="4133"/>
    <n v="2"/>
    <n v="0"/>
    <n v="350.90820000000002"/>
    <n v="6"/>
    <n v="27"/>
    <n v="2017"/>
    <s v="September"/>
    <s v="Q3"/>
  </r>
  <r>
    <n v="6102"/>
    <x v="3036"/>
    <x v="1088"/>
    <d v="2017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x v="4134"/>
    <n v="5"/>
    <n v="0.1"/>
    <n v="375.73500000000001"/>
    <n v="6"/>
    <n v="16.666666666666668"/>
    <n v="2017"/>
    <s v="September"/>
    <s v="Q3"/>
  </r>
  <r>
    <n v="6103"/>
    <x v="3036"/>
    <x v="1088"/>
    <d v="2017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s v="Plantronics Cordless Phone Headset with In-line Volume - M214C"/>
    <x v="1230"/>
    <n v="3"/>
    <n v="0"/>
    <n v="28.3095"/>
    <n v="6"/>
    <n v="27"/>
    <n v="2017"/>
    <s v="September"/>
    <s v="Q3"/>
  </r>
  <r>
    <n v="6104"/>
    <x v="3036"/>
    <x v="1088"/>
    <d v="2017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s v="Logitech LS21 Speaker System - PC Multimedia - 2.1-CH - Wired"/>
    <x v="127"/>
    <n v="3"/>
    <n v="0"/>
    <n v="20.389800000000001"/>
    <n v="6"/>
    <n v="34"/>
    <n v="2017"/>
    <s v="September"/>
    <s v="Q3"/>
  </r>
  <r>
    <n v="6105"/>
    <x v="3037"/>
    <x v="1029"/>
    <d v="2017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x v="4135"/>
    <n v="2"/>
    <n v="0.4"/>
    <n v="-83.875200000000007"/>
    <n v="2"/>
    <n v="-26.666666666666671"/>
    <n v="2017"/>
    <s v="August"/>
    <s v="Q3"/>
  </r>
  <r>
    <n v="6106"/>
    <x v="3038"/>
    <x v="652"/>
    <d v="2015-06-22T00:00:00"/>
    <s v="Standard Class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x v="4136"/>
    <n v="4"/>
    <n v="0.2"/>
    <n v="3.5783999999999998"/>
    <n v="4"/>
    <n v="26.25"/>
    <n v="2015"/>
    <s v="June"/>
    <s v="Q2"/>
  </r>
  <r>
    <n v="6107"/>
    <x v="3039"/>
    <x v="414"/>
    <d v="2014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x v="4137"/>
    <n v="2"/>
    <n v="0.8"/>
    <n v="-49.551600000000001"/>
    <n v="5"/>
    <n v="-255.00000000000003"/>
    <n v="2014"/>
    <s v="December"/>
    <s v="Q4"/>
  </r>
  <r>
    <n v="6108"/>
    <x v="3039"/>
    <x v="414"/>
    <d v="2014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x v="4138"/>
    <n v="5"/>
    <n v="0.2"/>
    <n v="-8.18"/>
    <n v="5"/>
    <n v="-12.5"/>
    <n v="2014"/>
    <s v="December"/>
    <s v="Q4"/>
  </r>
  <r>
    <n v="6109"/>
    <x v="3040"/>
    <x v="108"/>
    <d v="2016-09-16T00:00:00"/>
    <s v="Standard Class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x v="1603"/>
    <n v="2"/>
    <n v="0.2"/>
    <n v="2.1"/>
    <n v="5"/>
    <n v="35"/>
    <n v="2016"/>
    <s v="September"/>
    <s v="Q3"/>
  </r>
  <r>
    <n v="6110"/>
    <x v="3040"/>
    <x v="108"/>
    <d v="2016-09-16T00:00:00"/>
    <s v="Standard Class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x v="3453"/>
    <n v="3"/>
    <n v="0.8"/>
    <n v="-3.2435999999999998"/>
    <n v="5"/>
    <n v="-170"/>
    <n v="2016"/>
    <s v="September"/>
    <s v="Q3"/>
  </r>
  <r>
    <n v="6111"/>
    <x v="3041"/>
    <x v="396"/>
    <d v="2016-11-16T00:00:00"/>
    <s v="Standard Class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x v="4139"/>
    <n v="7"/>
    <n v="0.3"/>
    <n v="-21.0686"/>
    <n v="4"/>
    <n v="-1.4285714285714286"/>
    <n v="2016"/>
    <s v="November"/>
    <s v="Q4"/>
  </r>
  <r>
    <n v="6112"/>
    <x v="3041"/>
    <x v="396"/>
    <d v="2016-11-16T00:00:00"/>
    <s v="Standard Class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  <n v="2"/>
    <n v="0.2"/>
    <n v="33.028799999999997"/>
    <n v="4"/>
    <n v="30"/>
    <n v="2016"/>
    <s v="November"/>
    <s v="Q4"/>
  </r>
  <r>
    <n v="6113"/>
    <x v="3041"/>
    <x v="396"/>
    <d v="2016-11-16T00:00:00"/>
    <s v="Standard Class"/>
    <s v="SP-20920"/>
    <x v="727"/>
    <x v="0"/>
    <s v="United States"/>
    <s v="Parma"/>
    <s v="Ohio"/>
    <n v="44134"/>
    <x v="3"/>
    <s v="OFF-FA-10000585"/>
    <x v="1"/>
    <s v="Fasteners"/>
    <s v="OIC Bulk Pack Metal Binder Clips"/>
    <x v="4141"/>
    <n v="6"/>
    <n v="0.2"/>
    <n v="5.4443999999999999"/>
    <n v="4"/>
    <n v="32.5"/>
    <n v="2016"/>
    <s v="November"/>
    <s v="Q4"/>
  </r>
  <r>
    <n v="6114"/>
    <x v="3041"/>
    <x v="396"/>
    <d v="2016-11-16T00:00:00"/>
    <s v="Standard Class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x v="4142"/>
    <n v="9"/>
    <n v="0.3"/>
    <n v="0"/>
    <n v="4"/>
    <n v="0"/>
    <n v="2016"/>
    <s v="November"/>
    <s v="Q4"/>
  </r>
  <r>
    <n v="6115"/>
    <x v="3041"/>
    <x v="396"/>
    <d v="2016-11-16T00:00:00"/>
    <s v="Standard Class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x v="4143"/>
    <n v="2"/>
    <n v="0.3"/>
    <n v="-12.8392"/>
    <n v="4"/>
    <n v="-2.8571428571428572"/>
    <n v="2016"/>
    <s v="November"/>
    <s v="Q4"/>
  </r>
  <r>
    <n v="6116"/>
    <x v="3042"/>
    <x v="560"/>
    <d v="2016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x v="4144"/>
    <n v="6"/>
    <n v="0.2"/>
    <n v="14.1426"/>
    <n v="6"/>
    <n v="33.75"/>
    <n v="2016"/>
    <s v="March"/>
    <s v="Q1"/>
  </r>
  <r>
    <n v="6117"/>
    <x v="3043"/>
    <x v="373"/>
    <d v="2016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s v="Xiaomi Mi3"/>
    <x v="4145"/>
    <n v="4"/>
    <n v="0"/>
    <n v="592.78959999999995"/>
    <n v="6"/>
    <n v="25.999999999999996"/>
    <n v="2016"/>
    <s v="November"/>
    <s v="Q4"/>
  </r>
  <r>
    <n v="6118"/>
    <x v="3043"/>
    <x v="373"/>
    <d v="2016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s v="Avery 499"/>
    <x v="1801"/>
    <n v="3"/>
    <n v="0"/>
    <n v="6.8723999999999998"/>
    <n v="6"/>
    <n v="46"/>
    <n v="2016"/>
    <s v="November"/>
    <s v="Q4"/>
  </r>
  <r>
    <n v="6119"/>
    <x v="3044"/>
    <x v="20"/>
    <d v="2017-09-25T00:00:00"/>
    <s v="Standard Class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x v="1807"/>
    <n v="3"/>
    <n v="0.2"/>
    <n v="19.197600000000001"/>
    <n v="6"/>
    <n v="10"/>
    <n v="2017"/>
    <s v="September"/>
    <s v="Q3"/>
  </r>
  <r>
    <n v="6120"/>
    <x v="3044"/>
    <x v="20"/>
    <d v="2017-09-25T00:00:00"/>
    <s v="Standard Class"/>
    <s v="JR-16210"/>
    <x v="335"/>
    <x v="1"/>
    <s v="United States"/>
    <s v="Springfield"/>
    <s v="Oregon"/>
    <n v="97477"/>
    <x v="1"/>
    <s v="OFF-AR-10001915"/>
    <x v="1"/>
    <s v="Art"/>
    <s v="Peel-Off China Markers"/>
    <x v="358"/>
    <n v="3"/>
    <n v="0.2"/>
    <n v="6.5537999999999998"/>
    <n v="6"/>
    <n v="27.499999999999996"/>
    <n v="2017"/>
    <s v="September"/>
    <s v="Q3"/>
  </r>
  <r>
    <n v="6121"/>
    <x v="3044"/>
    <x v="20"/>
    <d v="2017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s v="Howard Miller 14-1/2&quot; Diameter Chrome Round Wall Clock"/>
    <x v="4146"/>
    <n v="8"/>
    <n v="0.2"/>
    <n v="61.382399999999997"/>
    <n v="6"/>
    <n v="15"/>
    <n v="2017"/>
    <s v="September"/>
    <s v="Q3"/>
  </r>
  <r>
    <n v="6122"/>
    <x v="3044"/>
    <x v="20"/>
    <d v="2017-09-25T00:00:00"/>
    <s v="Standard Class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x v="1255"/>
    <n v="2"/>
    <n v="0.7"/>
    <n v="-128.2388"/>
    <n v="6"/>
    <n v="-176.66666666666669"/>
    <n v="2017"/>
    <s v="September"/>
    <s v="Q3"/>
  </r>
  <r>
    <n v="6123"/>
    <x v="3045"/>
    <x v="769"/>
    <d v="2017-12-09T00:00:00"/>
    <s v="Standard Class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x v="3518"/>
    <n v="2"/>
    <n v="0.2"/>
    <n v="4.6176000000000004"/>
    <n v="5"/>
    <n v="7.5000000000000009"/>
    <n v="2017"/>
    <s v="December"/>
    <s v="Q4"/>
  </r>
  <r>
    <n v="6124"/>
    <x v="3046"/>
    <x v="284"/>
    <d v="2015-09-05T00:00:00"/>
    <s v="Standard Class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/4&quot; X 5&quot;"/>
    <x v="3208"/>
    <n v="4"/>
    <n v="0.2"/>
    <n v="6.8120000000000003"/>
    <n v="5"/>
    <n v="32.5"/>
    <n v="2015"/>
    <s v="August"/>
    <s v="Q3"/>
  </r>
  <r>
    <n v="6125"/>
    <x v="3047"/>
    <x v="95"/>
    <d v="2017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x v="908"/>
    <n v="5"/>
    <n v="0"/>
    <n v="8.5024999999999995"/>
    <n v="4"/>
    <n v="19"/>
    <n v="2017"/>
    <s v="June"/>
    <s v="Q2"/>
  </r>
  <r>
    <n v="6126"/>
    <x v="3047"/>
    <x v="95"/>
    <d v="2017-06-07T00:00:00"/>
    <s v="Standard Class"/>
    <s v="SS-20140"/>
    <x v="164"/>
    <x v="1"/>
    <s v="United States"/>
    <s v="Los Angeles"/>
    <s v="California"/>
    <n v="90036"/>
    <x v="1"/>
    <s v="OFF-PA-10001593"/>
    <x v="1"/>
    <s v="Paper"/>
    <s v="Xerox 1947"/>
    <x v="489"/>
    <n v="2"/>
    <n v="0"/>
    <n v="5.3819999999999997"/>
    <n v="4"/>
    <n v="44.999999999999993"/>
    <n v="2017"/>
    <s v="June"/>
    <s v="Q2"/>
  </r>
  <r>
    <n v="6127"/>
    <x v="3047"/>
    <x v="95"/>
    <d v="2017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s v="UniKeep View Case Binders"/>
    <x v="2893"/>
    <n v="1"/>
    <n v="0.2"/>
    <n v="1.2714000000000001"/>
    <n v="4"/>
    <n v="32.5"/>
    <n v="2017"/>
    <s v="June"/>
    <s v="Q2"/>
  </r>
  <r>
    <n v="6128"/>
    <x v="3048"/>
    <x v="1044"/>
    <d v="2016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x v="4147"/>
    <n v="6"/>
    <n v="0.1"/>
    <n v="54.665999999999997"/>
    <n v="6"/>
    <n v="16.666666666666664"/>
    <n v="2016"/>
    <s v="March"/>
    <s v="Q1"/>
  </r>
  <r>
    <n v="6129"/>
    <x v="3049"/>
    <x v="1089"/>
    <d v="2014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s v="GBC VeloBind Cover Sets"/>
    <x v="4148"/>
    <n v="4"/>
    <n v="0.2"/>
    <n v="18.527999999999999"/>
    <n v="3"/>
    <n v="37.499999999999993"/>
    <n v="2014"/>
    <s v="October"/>
    <s v="Q4"/>
  </r>
  <r>
    <n v="6130"/>
    <x v="3050"/>
    <x v="606"/>
    <d v="2017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x v="3443"/>
    <n v="3"/>
    <n v="0"/>
    <n v="20.767499999999998"/>
    <n v="7"/>
    <n v="38.999999999999993"/>
    <n v="2017"/>
    <s v="March"/>
    <s v="Q1"/>
  </r>
  <r>
    <n v="6131"/>
    <x v="3050"/>
    <x v="606"/>
    <d v="2017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s v="Staples"/>
    <x v="1053"/>
    <n v="2"/>
    <n v="0"/>
    <n v="1.3160000000000001"/>
    <n v="7"/>
    <n v="35"/>
    <n v="2017"/>
    <s v="March"/>
    <s v="Q1"/>
  </r>
  <r>
    <n v="6132"/>
    <x v="3051"/>
    <x v="422"/>
    <d v="2014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x v="4149"/>
    <n v="14"/>
    <n v="0.1"/>
    <n v="161.9674"/>
    <n v="4"/>
    <n v="21.111111111111107"/>
    <n v="2014"/>
    <s v="December"/>
    <s v="Q4"/>
  </r>
  <r>
    <n v="6133"/>
    <x v="3052"/>
    <x v="175"/>
    <d v="2017-09-20T00:00:00"/>
    <s v="Standard Class"/>
    <s v="AB-10165"/>
    <x v="269"/>
    <x v="0"/>
    <s v="United States"/>
    <s v="Lebanon"/>
    <s v="Tennessee"/>
    <n v="37087"/>
    <x v="0"/>
    <s v="OFF-PA-10001033"/>
    <x v="1"/>
    <s v="Paper"/>
    <s v="Xerox 1893"/>
    <x v="2844"/>
    <n v="5"/>
    <n v="0.2"/>
    <n v="59.435499999999998"/>
    <n v="5"/>
    <n v="36.25"/>
    <n v="2017"/>
    <s v="September"/>
    <s v="Q3"/>
  </r>
  <r>
    <n v="6134"/>
    <x v="3053"/>
    <x v="765"/>
    <d v="2016-08-19T00:00:00"/>
    <s v="First Class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  <n v="2"/>
    <n v="0.2"/>
    <n v="12.096"/>
    <n v="3"/>
    <n v="7.5"/>
    <n v="2016"/>
    <s v="August"/>
    <s v="Q3"/>
  </r>
  <r>
    <n v="6135"/>
    <x v="3054"/>
    <x v="254"/>
    <d v="2016-11-04T00:00:00"/>
    <s v="Same Day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x v="4151"/>
    <n v="4"/>
    <n v="0"/>
    <n v="55.911999999999999"/>
    <n v="0"/>
    <n v="28.999999999999996"/>
    <n v="2016"/>
    <s v="November"/>
    <s v="Q4"/>
  </r>
  <r>
    <n v="6136"/>
    <x v="3055"/>
    <x v="1090"/>
    <d v="2015-10-22T00:00:00"/>
    <s v="Standard Class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/Pack"/>
    <x v="3473"/>
    <n v="3"/>
    <n v="0.2"/>
    <n v="3.4620000000000002"/>
    <n v="4"/>
    <n v="12.5"/>
    <n v="2015"/>
    <s v="October"/>
    <s v="Q4"/>
  </r>
  <r>
    <n v="6137"/>
    <x v="3055"/>
    <x v="1090"/>
    <d v="2015-10-22T00:00:00"/>
    <s v="Standard Class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/Modem Protection"/>
    <x v="4152"/>
    <n v="6"/>
    <n v="0.8"/>
    <n v="-186.56819999999999"/>
    <n v="4"/>
    <n v="-254.99999999999997"/>
    <n v="2015"/>
    <s v="October"/>
    <s v="Q4"/>
  </r>
  <r>
    <n v="6138"/>
    <x v="3056"/>
    <x v="731"/>
    <d v="2016-11-04T00:00:00"/>
    <s v="Second Class"/>
    <s v="FO-14305"/>
    <x v="383"/>
    <x v="0"/>
    <s v="United States"/>
    <s v="Hollywood"/>
    <s v="Florida"/>
    <n v="33021"/>
    <x v="0"/>
    <s v="OFF-PA-10002986"/>
    <x v="1"/>
    <s v="Paper"/>
    <s v="Xerox 1898"/>
    <x v="164"/>
    <n v="6"/>
    <n v="0.2"/>
    <n v="11.2224"/>
    <n v="4"/>
    <n v="35"/>
    <n v="2016"/>
    <s v="October"/>
    <s v="Q4"/>
  </r>
  <r>
    <n v="6139"/>
    <x v="3057"/>
    <x v="809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x v="4153"/>
    <n v="2"/>
    <n v="0.15"/>
    <n v="-12.098000000000001"/>
    <n v="5"/>
    <n v="-5.882352941176471"/>
    <n v="2014"/>
    <s v="March"/>
    <s v="Q1"/>
  </r>
  <r>
    <n v="6140"/>
    <x v="3058"/>
    <x v="24"/>
    <d v="2015-04-20T00:00:00"/>
    <s v="First Class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x v="4154"/>
    <n v="3"/>
    <n v="0"/>
    <n v="30.014399999999998"/>
    <n v="2"/>
    <n v="26"/>
    <n v="2015"/>
    <s v="April"/>
    <s v="Q2"/>
  </r>
  <r>
    <n v="6141"/>
    <x v="3059"/>
    <x v="362"/>
    <d v="2017-07-15T00:00:00"/>
    <s v="Standard Class"/>
    <s v="JF-15190"/>
    <x v="440"/>
    <x v="0"/>
    <s v="United States"/>
    <s v="Manchester"/>
    <s v="Connecticut"/>
    <n v="6040"/>
    <x v="3"/>
    <s v="OFF-PA-10001497"/>
    <x v="1"/>
    <s v="Paper"/>
    <s v="Xerox 1914"/>
    <x v="4155"/>
    <n v="5"/>
    <n v="0"/>
    <n v="134.65199999999999"/>
    <n v="6"/>
    <n v="48.999999999999993"/>
    <n v="2017"/>
    <s v="July"/>
    <s v="Q3"/>
  </r>
  <r>
    <n v="6142"/>
    <x v="3059"/>
    <x v="362"/>
    <d v="2017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s v="Tennsco Industrial Shelving"/>
    <x v="3483"/>
    <n v="4"/>
    <n v="0"/>
    <n v="3.9127999999999998"/>
    <n v="6"/>
    <n v="2"/>
    <n v="2017"/>
    <s v="July"/>
    <s v="Q3"/>
  </r>
  <r>
    <n v="6143"/>
    <x v="3059"/>
    <x v="362"/>
    <d v="2017-07-15T00:00:00"/>
    <s v="Standard Class"/>
    <s v="JF-15190"/>
    <x v="440"/>
    <x v="0"/>
    <s v="United States"/>
    <s v="Manchester"/>
    <s v="Connecticut"/>
    <n v="6040"/>
    <x v="3"/>
    <s v="TEC-PH-10001336"/>
    <x v="2"/>
    <s v="Phones"/>
    <s v="Digium D40 VoIP phone"/>
    <x v="2018"/>
    <n v="2"/>
    <n v="0"/>
    <n v="74.8142"/>
    <n v="6"/>
    <n v="28.999999999999996"/>
    <n v="2017"/>
    <s v="July"/>
    <s v="Q3"/>
  </r>
  <r>
    <n v="6144"/>
    <x v="3059"/>
    <x v="362"/>
    <d v="2017-07-15T00:00:00"/>
    <s v="Standard Class"/>
    <s v="JF-15190"/>
    <x v="440"/>
    <x v="0"/>
    <s v="United States"/>
    <s v="Manchester"/>
    <s v="Connecticut"/>
    <n v="6040"/>
    <x v="3"/>
    <s v="OFF-AR-10002987"/>
    <x v="1"/>
    <s v="Art"/>
    <s v="Prismacolor Color Pencil Set"/>
    <x v="4156"/>
    <n v="6"/>
    <n v="0"/>
    <n v="48.806399999999996"/>
    <n v="6"/>
    <n v="41"/>
    <n v="2017"/>
    <s v="July"/>
    <s v="Q3"/>
  </r>
  <r>
    <n v="6145"/>
    <x v="3060"/>
    <x v="818"/>
    <d v="2017-07-01T00:00:00"/>
    <s v="Standard Class"/>
    <s v="GT-14710"/>
    <x v="218"/>
    <x v="0"/>
    <s v="United States"/>
    <s v="Omaha"/>
    <s v="Nebraska"/>
    <n v="68104"/>
    <x v="2"/>
    <s v="OFF-PA-10000575"/>
    <x v="1"/>
    <s v="Paper"/>
    <s v="Wirebound Message Books, Four 2 3/4 x 5 White Forms per Page"/>
    <x v="4157"/>
    <n v="3"/>
    <n v="0"/>
    <n v="9.2322000000000006"/>
    <n v="4"/>
    <n v="46"/>
    <n v="2017"/>
    <s v="June"/>
    <s v="Q2"/>
  </r>
  <r>
    <n v="6146"/>
    <x v="3061"/>
    <x v="1091"/>
    <d v="2014-12-26T00:00:00"/>
    <s v="Standard Class"/>
    <s v="KM-16660"/>
    <x v="730"/>
    <x v="0"/>
    <s v="United States"/>
    <s v="San Jose"/>
    <s v="California"/>
    <n v="95123"/>
    <x v="1"/>
    <s v="OFF-AR-10003394"/>
    <x v="1"/>
    <s v="Art"/>
    <s v="Newell 332"/>
    <x v="2660"/>
    <n v="4"/>
    <n v="0"/>
    <n v="3.1751999999999998"/>
    <n v="4"/>
    <n v="26.999999999999996"/>
    <n v="2014"/>
    <s v="December"/>
    <s v="Q4"/>
  </r>
  <r>
    <n v="6147"/>
    <x v="3062"/>
    <x v="61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s v="Art"/>
    <s v="Newell 332"/>
    <x v="2660"/>
    <n v="4"/>
    <n v="0"/>
    <n v="3.1751999999999998"/>
    <n v="4"/>
    <n v="26.999999999999996"/>
    <n v="2017"/>
    <s v="November"/>
    <s v="Q4"/>
  </r>
  <r>
    <n v="6148"/>
    <x v="3062"/>
    <x v="61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x v="4158"/>
    <n v="2"/>
    <n v="0.2"/>
    <n v="14.7668"/>
    <n v="4"/>
    <n v="36.250000000000007"/>
    <n v="2017"/>
    <s v="November"/>
    <s v="Q4"/>
  </r>
  <r>
    <n v="6149"/>
    <x v="3063"/>
    <x v="812"/>
    <d v="2016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x v="1212"/>
    <n v="2"/>
    <n v="0.2"/>
    <n v="12.599"/>
    <n v="2"/>
    <n v="6.25"/>
    <n v="2016"/>
    <s v="June"/>
    <s v="Q2"/>
  </r>
  <r>
    <n v="6150"/>
    <x v="3064"/>
    <x v="116"/>
    <d v="2017-12-31T00:00:00"/>
    <s v="First Class"/>
    <s v="JG-15310"/>
    <x v="684"/>
    <x v="1"/>
    <s v="United States"/>
    <s v="Long Beach"/>
    <s v="California"/>
    <n v="90805"/>
    <x v="1"/>
    <s v="FUR-CH-10003968"/>
    <x v="0"/>
    <s v="Chairs"/>
    <s v="Novimex Turbo Task Chair"/>
    <x v="4159"/>
    <n v="6"/>
    <n v="0.2"/>
    <n v="-34.070399999999999"/>
    <n v="3"/>
    <n v="-10"/>
    <n v="2017"/>
    <s v="December"/>
    <s v="Q4"/>
  </r>
  <r>
    <n v="6151"/>
    <x v="3065"/>
    <x v="143"/>
    <d v="2016-04-11T00:00:00"/>
    <s v="First Class"/>
    <s v="RM-19375"/>
    <x v="528"/>
    <x v="0"/>
    <s v="United States"/>
    <s v="Columbus"/>
    <s v="Georgia"/>
    <n v="31907"/>
    <x v="0"/>
    <s v="FUR-BO-10001608"/>
    <x v="0"/>
    <s v="Bookcases"/>
    <s v="Hon Metal Bookcases, Black"/>
    <x v="1367"/>
    <n v="5"/>
    <n v="0"/>
    <n v="88.724999999999994"/>
    <n v="3"/>
    <n v="25"/>
    <n v="2016"/>
    <s v="April"/>
    <s v="Q2"/>
  </r>
  <r>
    <n v="6152"/>
    <x v="3066"/>
    <x v="772"/>
    <d v="2014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  <n v="10"/>
    <n v="0.15"/>
    <n v="70.489999999999995"/>
    <n v="3"/>
    <n v="5.8823529411764701"/>
    <n v="2014"/>
    <s v="March"/>
    <s v="Q1"/>
  </r>
  <r>
    <n v="6153"/>
    <x v="3067"/>
    <x v="445"/>
    <d v="2017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s v="Rogers Deluxe File Chest"/>
    <x v="1177"/>
    <n v="4"/>
    <n v="0"/>
    <n v="0.87919999999999998"/>
    <n v="5"/>
    <n v="1"/>
    <n v="2017"/>
    <s v="July"/>
    <s v="Q3"/>
  </r>
  <r>
    <n v="6154"/>
    <x v="3068"/>
    <x v="693"/>
    <d v="2017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x v="3417"/>
    <n v="2"/>
    <n v="0.2"/>
    <n v="10.393599999999999"/>
    <n v="3"/>
    <n v="20"/>
    <n v="2017"/>
    <s v="April"/>
    <s v="Q2"/>
  </r>
  <r>
    <n v="6155"/>
    <x v="3068"/>
    <x v="693"/>
    <d v="2017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x v="4161"/>
    <n v="3"/>
    <n v="0.2"/>
    <n v="5.7752999999999997"/>
    <n v="3"/>
    <n v="11.25"/>
    <n v="2017"/>
    <s v="April"/>
    <s v="Q2"/>
  </r>
  <r>
    <n v="6156"/>
    <x v="3068"/>
    <x v="693"/>
    <d v="2017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x v="4162"/>
    <n v="1"/>
    <n v="0.2"/>
    <n v="33.270400000000002"/>
    <n v="3"/>
    <n v="10"/>
    <n v="2017"/>
    <s v="April"/>
    <s v="Q2"/>
  </r>
  <r>
    <n v="6157"/>
    <x v="3068"/>
    <x v="693"/>
    <d v="2017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x v="4163"/>
    <n v="3"/>
    <n v="0.2"/>
    <n v="9.5418000000000003"/>
    <n v="3"/>
    <n v="22.5"/>
    <n v="2017"/>
    <s v="April"/>
    <s v="Q2"/>
  </r>
  <r>
    <n v="6158"/>
    <x v="3069"/>
    <x v="1092"/>
    <d v="2016-08-05T00:00:00"/>
    <s v="Second Class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x v="2618"/>
    <n v="3"/>
    <n v="0"/>
    <n v="38.323799999999999"/>
    <n v="2"/>
    <n v="47"/>
    <n v="2016"/>
    <s v="August"/>
    <s v="Q3"/>
  </r>
  <r>
    <n v="6159"/>
    <x v="3069"/>
    <x v="1092"/>
    <d v="2016-08-05T00:00:00"/>
    <s v="Second Class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x v="4164"/>
    <n v="12"/>
    <n v="0"/>
    <n v="23.4192"/>
    <n v="2"/>
    <n v="13.999999999999998"/>
    <n v="2016"/>
    <s v="August"/>
    <s v="Q3"/>
  </r>
  <r>
    <n v="6160"/>
    <x v="3070"/>
    <x v="275"/>
    <d v="2016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x v="3404"/>
    <n v="4"/>
    <n v="0"/>
    <n v="108.1752"/>
    <n v="6"/>
    <n v="14.000000000000002"/>
    <n v="2016"/>
    <s v="December"/>
    <s v="Q4"/>
  </r>
  <r>
    <n v="6161"/>
    <x v="3071"/>
    <x v="1093"/>
    <d v="2014-03-21T00:00:00"/>
    <s v="First Class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x v="824"/>
    <n v="3"/>
    <n v="0.2"/>
    <n v="28.347899999999999"/>
    <n v="2"/>
    <n v="8.75"/>
    <n v="2014"/>
    <s v="March"/>
    <s v="Q1"/>
  </r>
  <r>
    <n v="6162"/>
    <x v="3071"/>
    <x v="1093"/>
    <d v="2014-03-21T00:00:00"/>
    <s v="First Class"/>
    <s v="MC-17605"/>
    <x v="204"/>
    <x v="1"/>
    <s v="United States"/>
    <s v="Lakeland"/>
    <s v="Florida"/>
    <n v="33801"/>
    <x v="0"/>
    <s v="OFF-LA-10000443"/>
    <x v="1"/>
    <s v="Labels"/>
    <s v="Avery 501"/>
    <x v="921"/>
    <n v="4"/>
    <n v="0.2"/>
    <n v="3.9851999999999999"/>
    <n v="2"/>
    <n v="33.75"/>
    <n v="2014"/>
    <s v="March"/>
    <s v="Q1"/>
  </r>
  <r>
    <n v="6163"/>
    <x v="3071"/>
    <x v="1093"/>
    <d v="2014-03-21T00:00:00"/>
    <s v="First Class"/>
    <s v="MC-17605"/>
    <x v="204"/>
    <x v="1"/>
    <s v="United States"/>
    <s v="Lakeland"/>
    <s v="Florida"/>
    <n v="33801"/>
    <x v="0"/>
    <s v="OFF-ST-10000918"/>
    <x v="1"/>
    <s v="Storage"/>
    <s v="Crate-A-Files"/>
    <x v="4165"/>
    <n v="3"/>
    <n v="0.2"/>
    <n v="1.962"/>
    <n v="2"/>
    <n v="7.5"/>
    <n v="2014"/>
    <s v="March"/>
    <s v="Q1"/>
  </r>
  <r>
    <n v="6164"/>
    <x v="3071"/>
    <x v="1093"/>
    <d v="2014-03-21T00:00:00"/>
    <s v="First Class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x v="4166"/>
    <n v="5"/>
    <n v="0.7"/>
    <n v="-25.736999999999998"/>
    <n v="2"/>
    <n v="-76.666666666666657"/>
    <n v="2014"/>
    <s v="March"/>
    <s v="Q1"/>
  </r>
  <r>
    <n v="6165"/>
    <x v="3071"/>
    <x v="1093"/>
    <d v="2014-03-21T00:00:00"/>
    <s v="First Class"/>
    <s v="MC-17605"/>
    <x v="204"/>
    <x v="1"/>
    <s v="United States"/>
    <s v="Lakeland"/>
    <s v="Florida"/>
    <n v="33801"/>
    <x v="0"/>
    <s v="FUR-FU-10003981"/>
    <x v="0"/>
    <s v="Furnishings"/>
    <s v="Eldon Wave Desk Accessories"/>
    <x v="3688"/>
    <n v="3"/>
    <n v="0.2"/>
    <n v="1.3728"/>
    <n v="2"/>
    <n v="27.500000000000004"/>
    <n v="2014"/>
    <s v="March"/>
    <s v="Q1"/>
  </r>
  <r>
    <n v="6166"/>
    <x v="3071"/>
    <x v="1093"/>
    <d v="2014-03-21T00:00:00"/>
    <s v="First Class"/>
    <s v="MC-17605"/>
    <x v="204"/>
    <x v="1"/>
    <s v="United States"/>
    <s v="Lakeland"/>
    <s v="Florida"/>
    <n v="33801"/>
    <x v="0"/>
    <s v="FUR-FU-10002508"/>
    <x v="0"/>
    <s v="Furnishings"/>
    <s v="Document Clip Frames"/>
    <x v="184"/>
    <n v="3"/>
    <n v="0.2"/>
    <n v="5.5044000000000004"/>
    <n v="2"/>
    <n v="27.500000000000004"/>
    <n v="2014"/>
    <s v="March"/>
    <s v="Q1"/>
  </r>
  <r>
    <n v="6167"/>
    <x v="3071"/>
    <x v="1093"/>
    <d v="2014-03-21T00:00:00"/>
    <s v="First Class"/>
    <s v="MC-17605"/>
    <x v="204"/>
    <x v="1"/>
    <s v="United States"/>
    <s v="Lakeland"/>
    <s v="Florida"/>
    <n v="33801"/>
    <x v="0"/>
    <s v="TEC-AC-10002647"/>
    <x v="2"/>
    <s v="Accessories"/>
    <s v="Logitech Wireless Boombox Speaker - portable - wireless, wired"/>
    <x v="4167"/>
    <n v="2"/>
    <n v="0.2"/>
    <n v="53.2"/>
    <n v="2"/>
    <n v="31.25"/>
    <n v="2014"/>
    <s v="March"/>
    <s v="Q1"/>
  </r>
  <r>
    <n v="6168"/>
    <x v="3072"/>
    <x v="704"/>
    <d v="2015-04-25T00:00:00"/>
    <s v="Standard Class"/>
    <s v="ES-14020"/>
    <x v="301"/>
    <x v="0"/>
    <s v="United States"/>
    <s v="Houston"/>
    <s v="Texas"/>
    <n v="77036"/>
    <x v="2"/>
    <s v="OFF-PA-10002377"/>
    <x v="1"/>
    <s v="Paper"/>
    <s v="Xerox 1916"/>
    <x v="4168"/>
    <n v="3"/>
    <n v="0.2"/>
    <n v="44.045999999999999"/>
    <n v="5"/>
    <n v="37.5"/>
    <n v="2015"/>
    <s v="April"/>
    <s v="Q2"/>
  </r>
  <r>
    <n v="6169"/>
    <x v="3073"/>
    <x v="444"/>
    <d v="2015-09-22T00:00:00"/>
    <s v="Second Class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x v="1003"/>
    <n v="2"/>
    <n v="0"/>
    <n v="11.250400000000001"/>
    <n v="3"/>
    <n v="49"/>
    <n v="2015"/>
    <s v="September"/>
    <s v="Q3"/>
  </r>
  <r>
    <n v="6170"/>
    <x v="3074"/>
    <x v="9"/>
    <d v="2014-08-30T00:00:00"/>
    <s v="Second Class"/>
    <s v="MM-17920"/>
    <x v="462"/>
    <x v="0"/>
    <s v="United States"/>
    <s v="Springfield"/>
    <s v="Virginia"/>
    <n v="22153"/>
    <x v="0"/>
    <s v="OFF-PA-10002986"/>
    <x v="1"/>
    <s v="Paper"/>
    <s v="Xerox 1898"/>
    <x v="518"/>
    <n v="2"/>
    <n v="0"/>
    <n v="6.4127999999999998"/>
    <n v="3"/>
    <n v="48"/>
    <n v="2014"/>
    <s v="August"/>
    <s v="Q3"/>
  </r>
  <r>
    <n v="6171"/>
    <x v="3075"/>
    <x v="1054"/>
    <d v="2016-12-24T00:00:00"/>
    <s v="Second Class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x v="4169"/>
    <n v="3"/>
    <n v="0.2"/>
    <n v="11.5587"/>
    <n v="5"/>
    <n v="33.75"/>
    <n v="2016"/>
    <s v="December"/>
    <s v="Q4"/>
  </r>
  <r>
    <n v="6172"/>
    <x v="3075"/>
    <x v="1054"/>
    <d v="2016-12-24T00:00:00"/>
    <s v="Second Class"/>
    <s v="MH-17440"/>
    <x v="775"/>
    <x v="1"/>
    <s v="United States"/>
    <s v="New York City"/>
    <s v="New York"/>
    <n v="10035"/>
    <x v="3"/>
    <s v="OFF-AR-10001545"/>
    <x v="1"/>
    <s v="Art"/>
    <s v="Newell 326"/>
    <x v="2799"/>
    <n v="2"/>
    <n v="0"/>
    <n v="1.0207999999999999"/>
    <n v="5"/>
    <n v="28.999999999999996"/>
    <n v="2016"/>
    <s v="December"/>
    <s v="Q4"/>
  </r>
  <r>
    <n v="6173"/>
    <x v="3076"/>
    <x v="1094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x v="4170"/>
    <n v="5"/>
    <n v="0"/>
    <n v="12.548999999999999"/>
    <n v="6"/>
    <n v="47"/>
    <n v="2014"/>
    <s v="August"/>
    <s v="Q3"/>
  </r>
  <r>
    <n v="6174"/>
    <x v="3076"/>
    <x v="1094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x v="4171"/>
    <n v="2"/>
    <n v="0"/>
    <n v="9.1159999999999997"/>
    <n v="6"/>
    <n v="43"/>
    <n v="2014"/>
    <s v="August"/>
    <s v="Q3"/>
  </r>
  <r>
    <n v="6175"/>
    <x v="3076"/>
    <x v="1094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x v="4172"/>
    <n v="2"/>
    <n v="0"/>
    <n v="226.36259999999999"/>
    <n v="6"/>
    <n v="26.999999999999996"/>
    <n v="2014"/>
    <s v="August"/>
    <s v="Q3"/>
  </r>
  <r>
    <n v="6176"/>
    <x v="3077"/>
    <x v="481"/>
    <d v="2015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x v="4173"/>
    <n v="4"/>
    <n v="0"/>
    <n v="422.51"/>
    <n v="5"/>
    <n v="25"/>
    <n v="2015"/>
    <s v="September"/>
    <s v="Q3"/>
  </r>
  <r>
    <n v="6177"/>
    <x v="3077"/>
    <x v="481"/>
    <d v="2015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x v="2937"/>
    <n v="7"/>
    <n v="0"/>
    <n v="24.0688"/>
    <n v="5"/>
    <n v="28.000000000000004"/>
    <n v="2015"/>
    <s v="September"/>
    <s v="Q3"/>
  </r>
  <r>
    <n v="6178"/>
    <x v="3077"/>
    <x v="481"/>
    <d v="2015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  <n v="2"/>
    <n v="0"/>
    <n v="57.321199999999997"/>
    <n v="5"/>
    <n v="47"/>
    <n v="2015"/>
    <s v="September"/>
    <s v="Q3"/>
  </r>
  <r>
    <n v="6179"/>
    <x v="3077"/>
    <x v="481"/>
    <d v="2015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s v="Xerox 193"/>
    <x v="100"/>
    <n v="4"/>
    <n v="0"/>
    <n v="11.720800000000001"/>
    <n v="5"/>
    <n v="49"/>
    <n v="2015"/>
    <s v="September"/>
    <s v="Q3"/>
  </r>
  <r>
    <n v="6180"/>
    <x v="3077"/>
    <x v="481"/>
    <d v="2015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s v="Fellowes Bankers Box Stor/Drawer Steel Plus"/>
    <x v="1458"/>
    <n v="2"/>
    <n v="0"/>
    <n v="6.3959999999999999"/>
    <n v="5"/>
    <n v="10"/>
    <n v="2015"/>
    <s v="September"/>
    <s v="Q3"/>
  </r>
  <r>
    <n v="6181"/>
    <x v="3077"/>
    <x v="481"/>
    <d v="2015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s v="HTC One Mini"/>
    <x v="3125"/>
    <n v="5"/>
    <n v="0"/>
    <n v="176.386"/>
    <n v="5"/>
    <n v="27.999999999999996"/>
    <n v="2015"/>
    <s v="September"/>
    <s v="Q3"/>
  </r>
  <r>
    <n v="6182"/>
    <x v="3077"/>
    <x v="481"/>
    <d v="2015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x v="4175"/>
    <n v="3"/>
    <n v="0"/>
    <n v="32.981699999999996"/>
    <n v="5"/>
    <n v="28.999999999999996"/>
    <n v="2015"/>
    <s v="September"/>
    <s v="Q3"/>
  </r>
  <r>
    <n v="6183"/>
    <x v="3077"/>
    <x v="481"/>
    <d v="2015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x v="4176"/>
    <n v="2"/>
    <n v="0"/>
    <n v="6.8620000000000001"/>
    <n v="5"/>
    <n v="47"/>
    <n v="2015"/>
    <s v="September"/>
    <s v="Q3"/>
  </r>
  <r>
    <n v="6184"/>
    <x v="3077"/>
    <x v="481"/>
    <d v="2015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  <n v="8"/>
    <n v="0"/>
    <n v="17.756799999999998"/>
    <n v="5"/>
    <n v="1.9999999999999998"/>
    <n v="2015"/>
    <s v="September"/>
    <s v="Q3"/>
  </r>
  <r>
    <n v="6185"/>
    <x v="3078"/>
    <x v="25"/>
    <d v="2016-12-13T00:00:00"/>
    <s v="First Class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x v="4178"/>
    <n v="5"/>
    <n v="0.2"/>
    <n v="25.245000000000001"/>
    <n v="2"/>
    <n v="6.25"/>
    <n v="2016"/>
    <s v="December"/>
    <s v="Q4"/>
  </r>
  <r>
    <n v="6186"/>
    <x v="3079"/>
    <x v="976"/>
    <d v="2015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x v="4179"/>
    <n v="10"/>
    <n v="0.2"/>
    <n v="10.68"/>
    <n v="5"/>
    <n v="10"/>
    <n v="2015"/>
    <s v="August"/>
    <s v="Q3"/>
  </r>
  <r>
    <n v="6187"/>
    <x v="3080"/>
    <x v="219"/>
    <d v="2015-11-17T00:00:00"/>
    <s v="First Class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x v="418"/>
    <n v="3"/>
    <n v="0"/>
    <n v="20.575500000000002"/>
    <n v="2"/>
    <n v="29.000000000000004"/>
    <n v="2015"/>
    <s v="November"/>
    <s v="Q4"/>
  </r>
  <r>
    <n v="6188"/>
    <x v="3080"/>
    <x v="219"/>
    <d v="2015-11-17T00:00:00"/>
    <s v="First Class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x v="4180"/>
    <n v="6"/>
    <n v="0.2"/>
    <n v="11.7936"/>
    <n v="2"/>
    <n v="33.75"/>
    <n v="2015"/>
    <s v="November"/>
    <s v="Q4"/>
  </r>
  <r>
    <n v="6189"/>
    <x v="3080"/>
    <x v="219"/>
    <d v="2015-11-17T00:00:00"/>
    <s v="First Class"/>
    <s v="MH-17785"/>
    <x v="186"/>
    <x v="1"/>
    <s v="United States"/>
    <s v="New York City"/>
    <s v="New York"/>
    <n v="10035"/>
    <x v="3"/>
    <s v="OFF-AR-10001955"/>
    <x v="1"/>
    <s v="Art"/>
    <s v="Newell 319"/>
    <x v="4156"/>
    <n v="6"/>
    <n v="0"/>
    <n v="35.712000000000003"/>
    <n v="2"/>
    <n v="30"/>
    <n v="2015"/>
    <s v="November"/>
    <s v="Q4"/>
  </r>
  <r>
    <n v="6190"/>
    <x v="3081"/>
    <x v="1095"/>
    <d v="2017-04-08T00:00:00"/>
    <s v="Standard Class"/>
    <s v="AM-10705"/>
    <x v="562"/>
    <x v="0"/>
    <s v="United States"/>
    <s v="Des Plaines"/>
    <s v="Illinois"/>
    <n v="60016"/>
    <x v="2"/>
    <s v="TEC-PH-10004345"/>
    <x v="2"/>
    <s v="Phones"/>
    <s v="Cisco SPA 502G IP Phone"/>
    <x v="4181"/>
    <n v="4"/>
    <n v="0.2"/>
    <n v="47.98"/>
    <n v="4"/>
    <n v="12.5"/>
    <n v="2017"/>
    <s v="April"/>
    <s v="Q2"/>
  </r>
  <r>
    <n v="6191"/>
    <x v="3082"/>
    <x v="435"/>
    <d v="2016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x v="4182"/>
    <n v="9"/>
    <n v="0"/>
    <n v="207.88560000000001"/>
    <n v="4"/>
    <n v="26"/>
    <n v="2016"/>
    <s v="December"/>
    <s v="Q4"/>
  </r>
  <r>
    <n v="6192"/>
    <x v="3083"/>
    <x v="1096"/>
    <d v="2017-12-13T00:00:00"/>
    <s v="Same Day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x v="966"/>
    <n v="3"/>
    <n v="0"/>
    <n v="8.4887999999999995"/>
    <n v="0"/>
    <n v="26.999999999999996"/>
    <n v="2017"/>
    <s v="December"/>
    <s v="Q4"/>
  </r>
  <r>
    <n v="6193"/>
    <x v="3084"/>
    <x v="66"/>
    <d v="2017-12-26T00:00:00"/>
    <s v="Standard Class"/>
    <s v="AG-10330"/>
    <x v="743"/>
    <x v="0"/>
    <s v="United States"/>
    <s v="Houston"/>
    <s v="Texas"/>
    <n v="77095"/>
    <x v="2"/>
    <s v="OFF-PA-10000019"/>
    <x v="1"/>
    <s v="Paper"/>
    <s v="Xerox 1931"/>
    <x v="233"/>
    <n v="5"/>
    <n v="0.2"/>
    <n v="9.0719999999999992"/>
    <n v="4"/>
    <n v="34.999999999999993"/>
    <n v="2017"/>
    <s v="December"/>
    <s v="Q4"/>
  </r>
  <r>
    <n v="6194"/>
    <x v="3084"/>
    <x v="66"/>
    <d v="2017-12-26T00:00:00"/>
    <s v="Standard Class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x v="4183"/>
    <n v="5"/>
    <n v="0.8"/>
    <n v="-9.8115000000000006"/>
    <n v="4"/>
    <n v="-155"/>
    <n v="2017"/>
    <s v="December"/>
    <s v="Q4"/>
  </r>
  <r>
    <n v="6195"/>
    <x v="3084"/>
    <x v="66"/>
    <d v="2017-12-26T00:00:00"/>
    <s v="Standard Class"/>
    <s v="AG-10330"/>
    <x v="743"/>
    <x v="0"/>
    <s v="United States"/>
    <s v="Houston"/>
    <s v="Texas"/>
    <n v="77095"/>
    <x v="2"/>
    <s v="OFF-PA-10000176"/>
    <x v="1"/>
    <s v="Paper"/>
    <s v="Xerox 1887"/>
    <x v="69"/>
    <n v="5"/>
    <n v="0.2"/>
    <n v="26.558"/>
    <n v="4"/>
    <n v="35"/>
    <n v="2017"/>
    <s v="December"/>
    <s v="Q4"/>
  </r>
  <r>
    <n v="6196"/>
    <x v="3085"/>
    <x v="208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x v="4184"/>
    <n v="2"/>
    <n v="0.4"/>
    <n v="-76.997200000000007"/>
    <n v="7"/>
    <n v="-23.333333333333336"/>
    <n v="2017"/>
    <s v="October"/>
    <s v="Q4"/>
  </r>
  <r>
    <n v="6197"/>
    <x v="3085"/>
    <x v="208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x v="4185"/>
    <n v="3"/>
    <n v="0.2"/>
    <n v="-4.4610000000000003"/>
    <n v="7"/>
    <n v="-6.25"/>
    <n v="2017"/>
    <s v="October"/>
    <s v="Q4"/>
  </r>
  <r>
    <n v="6198"/>
    <x v="3086"/>
    <x v="50"/>
    <d v="2015-11-17T00:00:00"/>
    <s v="Standard Class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/2&quot; x 7&quot;"/>
    <x v="4186"/>
    <n v="7"/>
    <n v="0"/>
    <n v="28.6965"/>
    <n v="4"/>
    <n v="44.999999999999993"/>
    <n v="2015"/>
    <s v="November"/>
    <s v="Q4"/>
  </r>
  <r>
    <n v="6199"/>
    <x v="3086"/>
    <x v="50"/>
    <d v="2015-11-17T00:00:00"/>
    <s v="Standard Class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x v="4187"/>
    <n v="3"/>
    <n v="0"/>
    <n v="13.2522"/>
    <n v="4"/>
    <n v="26"/>
    <n v="2015"/>
    <s v="November"/>
    <s v="Q4"/>
  </r>
  <r>
    <n v="6200"/>
    <x v="3086"/>
    <x v="50"/>
    <d v="2015-11-17T00:00:00"/>
    <s v="Standard Class"/>
    <s v="RA-19915"/>
    <x v="154"/>
    <x v="0"/>
    <s v="United States"/>
    <s v="Columbus"/>
    <s v="Indiana"/>
    <n v="47201"/>
    <x v="2"/>
    <s v="OFF-PA-10001790"/>
    <x v="1"/>
    <s v="Paper"/>
    <s v="Xerox 1910"/>
    <x v="3542"/>
    <n v="2"/>
    <n v="0"/>
    <n v="46.118400000000001"/>
    <n v="4"/>
    <n v="48.000000000000007"/>
    <n v="2015"/>
    <s v="November"/>
    <s v="Q4"/>
  </r>
  <r>
    <n v="6201"/>
    <x v="3087"/>
    <x v="392"/>
    <d v="2015-04-20T00:00:00"/>
    <s v="Standard Class"/>
    <s v="SB-20185"/>
    <x v="766"/>
    <x v="0"/>
    <s v="United States"/>
    <s v="Evanston"/>
    <s v="Illinois"/>
    <n v="60201"/>
    <x v="2"/>
    <s v="TEC-CO-10001766"/>
    <x v="2"/>
    <s v="Copiers"/>
    <s v="Canon PC940 Copier"/>
    <x v="4188"/>
    <n v="4"/>
    <n v="0.2"/>
    <n v="485.98919999999998"/>
    <n v="4"/>
    <n v="33.75"/>
    <n v="2015"/>
    <s v="April"/>
    <s v="Q2"/>
  </r>
  <r>
    <n v="6202"/>
    <x v="3087"/>
    <x v="392"/>
    <d v="2015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s v="Logitech Keyboard K120"/>
    <x v="1875"/>
    <n v="3"/>
    <n v="0.2"/>
    <n v="-4.9005000000000001"/>
    <n v="4"/>
    <n v="-11.25"/>
    <n v="2015"/>
    <s v="April"/>
    <s v="Q2"/>
  </r>
  <r>
    <n v="6203"/>
    <x v="3088"/>
    <x v="186"/>
    <d v="2016-12-23T00:00:00"/>
    <s v="Standard Class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  <n v="5"/>
    <n v="0.2"/>
    <n v="7.0490000000000004"/>
    <n v="7"/>
    <n v="1.2500000000000002"/>
    <n v="2016"/>
    <s v="December"/>
    <s v="Q4"/>
  </r>
  <r>
    <n v="6204"/>
    <x v="3089"/>
    <x v="147"/>
    <d v="2016-10-27T00:00:00"/>
    <s v="Standard Class"/>
    <s v="SV-20935"/>
    <x v="603"/>
    <x v="0"/>
    <s v="United States"/>
    <s v="Columbus"/>
    <s v="Ohio"/>
    <n v="43229"/>
    <x v="3"/>
    <s v="TEC-PH-10001305"/>
    <x v="2"/>
    <s v="Phones"/>
    <s v="Panasonic KX TS208W Corded phone"/>
    <x v="4190"/>
    <n v="8"/>
    <n v="0.4"/>
    <n v="-47.0304"/>
    <n v="6"/>
    <n v="-20"/>
    <n v="2016"/>
    <s v="October"/>
    <s v="Q4"/>
  </r>
  <r>
    <n v="6205"/>
    <x v="3090"/>
    <x v="96"/>
    <d v="2017-12-03T00:00:00"/>
    <s v="First Class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x v="323"/>
    <n v="2"/>
    <n v="0.2"/>
    <n v="1.7352000000000001"/>
    <n v="2"/>
    <n v="22.5"/>
    <n v="2017"/>
    <s v="December"/>
    <s v="Q4"/>
  </r>
  <r>
    <n v="6206"/>
    <x v="3091"/>
    <x v="201"/>
    <d v="2016-10-24T00:00:00"/>
    <s v="Second Class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/2&quot; x 7&quot;"/>
    <x v="4191"/>
    <n v="7"/>
    <n v="0.2"/>
    <n v="15.942500000000001"/>
    <n v="4"/>
    <n v="31.25"/>
    <n v="2016"/>
    <s v="October"/>
    <s v="Q4"/>
  </r>
  <r>
    <n v="6207"/>
    <x v="3091"/>
    <x v="201"/>
    <d v="2016-10-24T00:00:00"/>
    <s v="Second Class"/>
    <s v="CM-12445"/>
    <x v="320"/>
    <x v="0"/>
    <s v="United States"/>
    <s v="Houston"/>
    <s v="Texas"/>
    <n v="77095"/>
    <x v="2"/>
    <s v="OFF-FA-10003112"/>
    <x v="1"/>
    <s v="Fasteners"/>
    <s v="Staples"/>
    <x v="4192"/>
    <n v="4"/>
    <n v="0.2"/>
    <n v="7.89"/>
    <n v="4"/>
    <n v="31.25"/>
    <n v="2016"/>
    <s v="October"/>
    <s v="Q4"/>
  </r>
  <r>
    <n v="6208"/>
    <x v="3091"/>
    <x v="201"/>
    <d v="2016-10-24T00:00:00"/>
    <s v="Second Class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x v="4193"/>
    <n v="1"/>
    <n v="0.3"/>
    <n v="-14.5764"/>
    <n v="4"/>
    <n v="-25.714285714285712"/>
    <n v="2016"/>
    <s v="October"/>
    <s v="Q4"/>
  </r>
  <r>
    <n v="6209"/>
    <x v="3092"/>
    <x v="365"/>
    <d v="2017-10-03T00:00:00"/>
    <s v="Standard Class"/>
    <s v="ME-18010"/>
    <x v="545"/>
    <x v="1"/>
    <s v="United States"/>
    <s v="Marion"/>
    <s v="Ohio"/>
    <n v="43302"/>
    <x v="3"/>
    <s v="OFF-ST-10000563"/>
    <x v="1"/>
    <s v="Storage"/>
    <s v="Fellowes Bankers Box Stor/Drawer Steel Plus"/>
    <x v="4194"/>
    <n v="2"/>
    <n v="0.2"/>
    <n v="-6.3959999999999999"/>
    <n v="4"/>
    <n v="-12.5"/>
    <n v="2017"/>
    <s v="September"/>
    <s v="Q3"/>
  </r>
  <r>
    <n v="6210"/>
    <x v="3093"/>
    <x v="238"/>
    <d v="2017-08-25T00:00:00"/>
    <s v="Standard Class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x v="4195"/>
    <n v="9"/>
    <n v="0.2"/>
    <n v="942.81569999999999"/>
    <n v="7"/>
    <n v="33.75"/>
    <n v="2017"/>
    <s v="August"/>
    <s v="Q3"/>
  </r>
  <r>
    <n v="6211"/>
    <x v="3093"/>
    <x v="238"/>
    <d v="2017-08-25T00:00:00"/>
    <s v="Standard Class"/>
    <s v="YS-21880"/>
    <x v="453"/>
    <x v="1"/>
    <s v="United States"/>
    <s v="Seattle"/>
    <s v="Washington"/>
    <n v="98103"/>
    <x v="1"/>
    <s v="OFF-ST-10003306"/>
    <x v="1"/>
    <s v="Storage"/>
    <s v="Letter Size Cart"/>
    <x v="1397"/>
    <n v="7"/>
    <n v="0"/>
    <n v="290.00580000000002"/>
    <n v="7"/>
    <n v="29.000000000000004"/>
    <n v="2017"/>
    <s v="August"/>
    <s v="Q3"/>
  </r>
  <r>
    <n v="6212"/>
    <x v="3093"/>
    <x v="238"/>
    <d v="2017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x v="4196"/>
    <n v="3"/>
    <n v="0"/>
    <n v="22.419599999999999"/>
    <n v="7"/>
    <n v="34"/>
    <n v="2017"/>
    <s v="August"/>
    <s v="Q3"/>
  </r>
  <r>
    <n v="6213"/>
    <x v="3094"/>
    <x v="105"/>
    <d v="2017-11-16T00:00:00"/>
    <s v="Second Class"/>
    <s v="MB-17305"/>
    <x v="93"/>
    <x v="0"/>
    <s v="United States"/>
    <s v="Longview"/>
    <s v="Washington"/>
    <n v="98632"/>
    <x v="1"/>
    <s v="OFF-FA-10003495"/>
    <x v="1"/>
    <s v="Fasteners"/>
    <s v="Staples"/>
    <x v="2556"/>
    <n v="3"/>
    <n v="0"/>
    <n v="9.1199999999999992"/>
    <n v="4"/>
    <n v="50"/>
    <n v="2017"/>
    <s v="November"/>
    <s v="Q4"/>
  </r>
  <r>
    <n v="6214"/>
    <x v="3094"/>
    <x v="105"/>
    <d v="2017-11-16T00:00:00"/>
    <s v="Second Class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x v="562"/>
    <n v="2"/>
    <n v="0"/>
    <n v="22.0748"/>
    <n v="4"/>
    <n v="28.999999999999996"/>
    <n v="2017"/>
    <s v="November"/>
    <s v="Q4"/>
  </r>
  <r>
    <n v="6215"/>
    <x v="3095"/>
    <x v="856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s v="#10- 4 1/8&quot; x 9 1/2&quot; Security-Tint Envelopes"/>
    <x v="2469"/>
    <n v="1"/>
    <n v="0"/>
    <n v="3.7435999999999998"/>
    <n v="4"/>
    <n v="49"/>
    <n v="2014"/>
    <s v="October"/>
    <s v="Q4"/>
  </r>
  <r>
    <n v="6216"/>
    <x v="3096"/>
    <x v="109"/>
    <d v="2015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x v="4197"/>
    <n v="3"/>
    <n v="0"/>
    <n v="27.945599999999999"/>
    <n v="5"/>
    <n v="41"/>
    <n v="2015"/>
    <s v="November"/>
    <s v="Q4"/>
  </r>
  <r>
    <n v="6217"/>
    <x v="3096"/>
    <x v="109"/>
    <d v="2015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s v="Staple envelope"/>
    <x v="2529"/>
    <n v="8"/>
    <n v="0"/>
    <n v="29.252800000000001"/>
    <n v="5"/>
    <n v="47"/>
    <n v="2015"/>
    <s v="November"/>
    <s v="Q4"/>
  </r>
  <r>
    <n v="6218"/>
    <x v="3097"/>
    <x v="1097"/>
    <d v="2015-08-02T00:00:00"/>
    <s v="Standard Class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x v="2030"/>
    <n v="3"/>
    <n v="0"/>
    <n v="0.29970000000000002"/>
    <n v="6"/>
    <n v="1.0000000000000002"/>
    <n v="2015"/>
    <s v="July"/>
    <s v="Q3"/>
  </r>
  <r>
    <n v="6219"/>
    <x v="3098"/>
    <x v="201"/>
    <d v="2016-10-26T00:00:00"/>
    <s v="Standard Class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  <n v="6"/>
    <n v="0"/>
    <n v="35.195999999999998"/>
    <n v="6"/>
    <n v="27.999999999999996"/>
    <n v="2016"/>
    <s v="October"/>
    <s v="Q4"/>
  </r>
  <r>
    <n v="6220"/>
    <x v="3098"/>
    <x v="201"/>
    <d v="2016-10-26T00:00:00"/>
    <s v="Standard Class"/>
    <s v="JS-16030"/>
    <x v="559"/>
    <x v="0"/>
    <s v="United States"/>
    <s v="Trenton"/>
    <s v="Michigan"/>
    <n v="48183"/>
    <x v="2"/>
    <s v="TEC-PH-10001557"/>
    <x v="2"/>
    <s v="Phones"/>
    <s v="Pyle PMP37LED"/>
    <x v="766"/>
    <n v="2"/>
    <n v="0"/>
    <n v="51.834600000000002"/>
    <n v="6"/>
    <n v="27"/>
    <n v="2016"/>
    <s v="October"/>
    <s v="Q4"/>
  </r>
  <r>
    <n v="6221"/>
    <x v="3098"/>
    <x v="201"/>
    <d v="2016-10-26T00:00:00"/>
    <s v="Standard Class"/>
    <s v="JS-16030"/>
    <x v="559"/>
    <x v="0"/>
    <s v="United States"/>
    <s v="Trenton"/>
    <s v="Michigan"/>
    <n v="48183"/>
    <x v="2"/>
    <s v="OFF-ST-10000617"/>
    <x v="1"/>
    <s v="Storage"/>
    <s v="Woodgrain Magazine Files by Perma"/>
    <x v="1516"/>
    <n v="7"/>
    <n v="0"/>
    <n v="1.4601999999999999"/>
    <n v="6"/>
    <n v="6.9999999999999991"/>
    <n v="2016"/>
    <s v="October"/>
    <s v="Q4"/>
  </r>
  <r>
    <n v="6222"/>
    <x v="3099"/>
    <x v="32"/>
    <d v="2017-09-18T00:00:00"/>
    <s v="Second Class"/>
    <s v="JB-16000"/>
    <x v="677"/>
    <x v="0"/>
    <s v="United States"/>
    <s v="Los Angeles"/>
    <s v="California"/>
    <n v="90045"/>
    <x v="1"/>
    <s v="OFF-LA-10000121"/>
    <x v="1"/>
    <s v="Labels"/>
    <s v="Avery 48"/>
    <x v="3589"/>
    <n v="9"/>
    <n v="0"/>
    <n v="26.082000000000001"/>
    <n v="4"/>
    <n v="46"/>
    <n v="2017"/>
    <s v="September"/>
    <s v="Q3"/>
  </r>
  <r>
    <n v="6223"/>
    <x v="3100"/>
    <x v="331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x v="218"/>
    <n v="4"/>
    <n v="0.2"/>
    <n v="19.084800000000001"/>
    <n v="4"/>
    <n v="26.250000000000007"/>
    <n v="2017"/>
    <s v="December"/>
    <s v="Q4"/>
  </r>
  <r>
    <n v="6224"/>
    <x v="3100"/>
    <x v="331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s v="Art"/>
    <s v="Pencil and Crayon Sharpener"/>
    <x v="4199"/>
    <n v="7"/>
    <n v="0.2"/>
    <n v="1.0730999999999999"/>
    <n v="4"/>
    <n v="8.75"/>
    <n v="2017"/>
    <s v="December"/>
    <s v="Q4"/>
  </r>
  <r>
    <n v="6225"/>
    <x v="3100"/>
    <x v="331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x v="286"/>
    <n v="3"/>
    <n v="0.2"/>
    <n v="-54.588000000000001"/>
    <n v="4"/>
    <n v="-25"/>
    <n v="2017"/>
    <s v="December"/>
    <s v="Q4"/>
  </r>
  <r>
    <n v="6226"/>
    <x v="3101"/>
    <x v="348"/>
    <d v="2015-10-09T00:00:00"/>
    <s v="Standard Class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x v="4200"/>
    <n v="1"/>
    <n v="0.7"/>
    <n v="-103.86060000000001"/>
    <n v="4"/>
    <n v="-156.66666666666669"/>
    <n v="2015"/>
    <s v="October"/>
    <s v="Q4"/>
  </r>
  <r>
    <n v="6227"/>
    <x v="3101"/>
    <x v="348"/>
    <d v="2015-10-09T00:00:00"/>
    <s v="Standard Class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x v="4201"/>
    <n v="4"/>
    <n v="0.2"/>
    <n v="-14.558400000000001"/>
    <n v="4"/>
    <n v="-5"/>
    <n v="2015"/>
    <s v="October"/>
    <s v="Q4"/>
  </r>
  <r>
    <n v="6228"/>
    <x v="3102"/>
    <x v="981"/>
    <d v="2014-11-07T00:00:00"/>
    <s v="Standard Class"/>
    <s v="PO-18850"/>
    <x v="138"/>
    <x v="0"/>
    <s v="United States"/>
    <s v="Irving"/>
    <s v="Texas"/>
    <n v="75061"/>
    <x v="2"/>
    <s v="TEC-PH-10002923"/>
    <x v="2"/>
    <s v="Phones"/>
    <s v="Logitech B530 USB Headset - headset - Full size, Binaural"/>
    <x v="2495"/>
    <n v="3"/>
    <n v="0.2"/>
    <n v="7.7679"/>
    <n v="5"/>
    <n v="8.75"/>
    <n v="2014"/>
    <s v="November"/>
    <s v="Q4"/>
  </r>
  <r>
    <n v="6229"/>
    <x v="3103"/>
    <x v="115"/>
    <d v="2016-01-27T00:00:00"/>
    <s v="Standard Class"/>
    <s v="BT-11530"/>
    <x v="404"/>
    <x v="2"/>
    <s v="United States"/>
    <s v="Cleveland"/>
    <s v="Ohio"/>
    <n v="44105"/>
    <x v="3"/>
    <s v="TEC-PH-10004093"/>
    <x v="2"/>
    <s v="Phones"/>
    <s v="Panasonic Kx-TS550"/>
    <x v="4202"/>
    <n v="4"/>
    <n v="0.4"/>
    <n v="-20.235600000000002"/>
    <n v="5"/>
    <n v="-18.333333333333336"/>
    <n v="2016"/>
    <s v="January"/>
    <s v="Q1"/>
  </r>
  <r>
    <n v="6230"/>
    <x v="3103"/>
    <x v="115"/>
    <d v="2016-01-27T00:00:00"/>
    <s v="Standard Class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/Pack"/>
    <x v="494"/>
    <n v="3"/>
    <n v="0.2"/>
    <n v="15.863099999999999"/>
    <n v="5"/>
    <n v="28.749999999999996"/>
    <n v="2016"/>
    <s v="January"/>
    <s v="Q1"/>
  </r>
  <r>
    <n v="6231"/>
    <x v="3104"/>
    <x v="497"/>
    <d v="2017-07-17T00:00:00"/>
    <s v="Standard Class"/>
    <s v="NW-18400"/>
    <x v="508"/>
    <x v="0"/>
    <s v="United States"/>
    <s v="Waterloo"/>
    <s v="Iowa"/>
    <n v="50701"/>
    <x v="2"/>
    <s v="OFF-AR-10001166"/>
    <x v="1"/>
    <s v="Art"/>
    <s v="Staples in misc. colors"/>
    <x v="4203"/>
    <n v="4"/>
    <n v="0"/>
    <n v="11.8248"/>
    <n v="6"/>
    <n v="39"/>
    <n v="2017"/>
    <s v="July"/>
    <s v="Q3"/>
  </r>
  <r>
    <n v="6232"/>
    <x v="3105"/>
    <x v="220"/>
    <d v="2017-09-11T00:00:00"/>
    <s v="Same Day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x v="2787"/>
    <n v="2"/>
    <n v="0.2"/>
    <n v="8.8783999999999992"/>
    <n v="0"/>
    <n v="4.9999999999999991"/>
    <n v="2017"/>
    <s v="September"/>
    <s v="Q3"/>
  </r>
  <r>
    <n v="6233"/>
    <x v="3105"/>
    <x v="220"/>
    <d v="2017-09-11T00:00:00"/>
    <s v="Same Day"/>
    <s v="JF-15415"/>
    <x v="226"/>
    <x v="0"/>
    <s v="United States"/>
    <s v="Seattle"/>
    <s v="Washington"/>
    <n v="98105"/>
    <x v="1"/>
    <s v="OFF-PA-10002005"/>
    <x v="1"/>
    <s v="Paper"/>
    <s v="Xerox 225"/>
    <x v="537"/>
    <n v="3"/>
    <n v="0"/>
    <n v="9.3312000000000008"/>
    <n v="0"/>
    <n v="48.000000000000007"/>
    <n v="2017"/>
    <s v="September"/>
    <s v="Q3"/>
  </r>
  <r>
    <n v="6234"/>
    <x v="3105"/>
    <x v="220"/>
    <d v="2017-09-11T00:00:00"/>
    <s v="Same Day"/>
    <s v="JF-15415"/>
    <x v="226"/>
    <x v="0"/>
    <s v="United States"/>
    <s v="Seattle"/>
    <s v="Washington"/>
    <n v="98105"/>
    <x v="1"/>
    <s v="OFF-PA-10004101"/>
    <x v="1"/>
    <s v="Paper"/>
    <s v="Xerox 1894"/>
    <x v="4204"/>
    <n v="11"/>
    <n v="0"/>
    <n v="34.214399999999998"/>
    <n v="0"/>
    <n v="48"/>
    <n v="2017"/>
    <s v="September"/>
    <s v="Q3"/>
  </r>
  <r>
    <n v="6235"/>
    <x v="3105"/>
    <x v="220"/>
    <d v="2017-09-11T00:00:00"/>
    <s v="Same Day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x v="4205"/>
    <n v="5"/>
    <n v="0.2"/>
    <n v="459.98750000000001"/>
    <n v="0"/>
    <n v="31.25"/>
    <n v="2017"/>
    <s v="September"/>
    <s v="Q3"/>
  </r>
  <r>
    <n v="6236"/>
    <x v="3105"/>
    <x v="220"/>
    <d v="2017-09-11T00:00:00"/>
    <s v="Same Day"/>
    <s v="JF-15415"/>
    <x v="226"/>
    <x v="0"/>
    <s v="United States"/>
    <s v="Seattle"/>
    <s v="Washington"/>
    <n v="98105"/>
    <x v="1"/>
    <s v="TEC-PH-10000127"/>
    <x v="2"/>
    <s v="Phones"/>
    <s v="iOttie XL Car Mount"/>
    <x v="1095"/>
    <n v="5"/>
    <n v="0.2"/>
    <n v="-17.991"/>
    <n v="0"/>
    <n v="-22.5"/>
    <n v="2017"/>
    <s v="September"/>
    <s v="Q3"/>
  </r>
  <r>
    <n v="6237"/>
    <x v="3106"/>
    <x v="1098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  <n v="3"/>
    <n v="0.2"/>
    <n v="21.591000000000001"/>
    <n v="4"/>
    <n v="37.5"/>
    <n v="2016"/>
    <s v="February"/>
    <s v="Q1"/>
  </r>
  <r>
    <n v="6238"/>
    <x v="3107"/>
    <x v="115"/>
    <d v="2016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x v="4206"/>
    <n v="4"/>
    <n v="0.2"/>
    <n v="9.2175999999999991"/>
    <n v="7"/>
    <n v="35"/>
    <n v="2016"/>
    <s v="January"/>
    <s v="Q1"/>
  </r>
  <r>
    <n v="6239"/>
    <x v="3108"/>
    <x v="295"/>
    <d v="2015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x v="4207"/>
    <n v="3"/>
    <n v="0"/>
    <n v="21.645"/>
    <n v="4"/>
    <n v="13"/>
    <n v="2015"/>
    <s v="December"/>
    <s v="Q4"/>
  </r>
  <r>
    <n v="6240"/>
    <x v="3108"/>
    <x v="295"/>
    <d v="2015-12-16T00:00:00"/>
    <s v="Standard Class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x v="2861"/>
    <n v="2"/>
    <n v="0"/>
    <n v="93.698800000000006"/>
    <n v="4"/>
    <n v="26"/>
    <n v="2015"/>
    <s v="December"/>
    <s v="Q4"/>
  </r>
  <r>
    <n v="6241"/>
    <x v="3109"/>
    <x v="517"/>
    <d v="2016-11-01T00:00:00"/>
    <s v="Second Class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x v="4208"/>
    <n v="1"/>
    <n v="0.2"/>
    <n v="3.8168000000000002"/>
    <n v="3"/>
    <n v="32.5"/>
    <n v="2016"/>
    <s v="October"/>
    <s v="Q4"/>
  </r>
  <r>
    <n v="6242"/>
    <x v="3110"/>
    <x v="39"/>
    <d v="2017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/2"/>
    <x v="4209"/>
    <n v="8"/>
    <n v="0"/>
    <n v="101.4504"/>
    <n v="3"/>
    <n v="41"/>
    <n v="2017"/>
    <s v="May"/>
    <s v="Q2"/>
  </r>
  <r>
    <n v="6243"/>
    <x v="3111"/>
    <x v="1059"/>
    <d v="2014-12-28T00:00:00"/>
    <s v="Standard Class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x v="2556"/>
    <n v="2"/>
    <n v="0.7"/>
    <n v="-14.592000000000001"/>
    <n v="7"/>
    <n v="-80"/>
    <n v="2014"/>
    <s v="December"/>
    <s v="Q4"/>
  </r>
  <r>
    <n v="6244"/>
    <x v="3112"/>
    <x v="390"/>
    <d v="2016-11-28T00:00:00"/>
    <s v="Standard Class"/>
    <s v="CR-12580"/>
    <x v="615"/>
    <x v="2"/>
    <s v="United States"/>
    <s v="Bellevue"/>
    <s v="Washington"/>
    <n v="98006"/>
    <x v="1"/>
    <s v="OFF-SU-10004782"/>
    <x v="1"/>
    <s v="Supplies"/>
    <s v="Elite 5&quot; Scissors"/>
    <x v="3451"/>
    <n v="3"/>
    <n v="0"/>
    <n v="7.6050000000000004"/>
    <n v="4"/>
    <n v="30"/>
    <n v="2016"/>
    <s v="November"/>
    <s v="Q4"/>
  </r>
  <r>
    <n v="6245"/>
    <x v="3113"/>
    <x v="312"/>
    <d v="2015-11-25T00:00:00"/>
    <s v="Standard Class"/>
    <s v="KB-16405"/>
    <x v="683"/>
    <x v="2"/>
    <s v="United States"/>
    <s v="Seattle"/>
    <s v="Washington"/>
    <n v="98105"/>
    <x v="1"/>
    <s v="OFF-AR-10002067"/>
    <x v="1"/>
    <s v="Art"/>
    <s v="Newell 334"/>
    <x v="4156"/>
    <n v="6"/>
    <n v="0"/>
    <n v="30.950399999999998"/>
    <n v="5"/>
    <n v="25.999999999999996"/>
    <n v="2015"/>
    <s v="November"/>
    <s v="Q4"/>
  </r>
  <r>
    <n v="6246"/>
    <x v="3113"/>
    <x v="312"/>
    <d v="2015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  <n v="5"/>
    <n v="28.999999999999996"/>
    <n v="2015"/>
    <s v="November"/>
    <s v="Q4"/>
  </r>
  <r>
    <n v="6247"/>
    <x v="3113"/>
    <x v="312"/>
    <d v="2015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x v="62"/>
    <n v="2"/>
    <n v="0"/>
    <n v="6.0114000000000001"/>
    <n v="5"/>
    <n v="43"/>
    <n v="2015"/>
    <s v="November"/>
    <s v="Q4"/>
  </r>
  <r>
    <n v="6248"/>
    <x v="3114"/>
    <x v="148"/>
    <d v="2017-06-04T00:00:00"/>
    <s v="Standard Class"/>
    <s v="ML-17410"/>
    <x v="586"/>
    <x v="0"/>
    <s v="United States"/>
    <s v="Columbus"/>
    <s v="Indiana"/>
    <n v="47201"/>
    <x v="2"/>
    <s v="OFF-BI-10000632"/>
    <x v="1"/>
    <s v="Binders"/>
    <s v="Satellite Sectional Post Binders"/>
    <x v="4210"/>
    <n v="1"/>
    <n v="0"/>
    <n v="19.968599999999999"/>
    <n v="6"/>
    <n v="46"/>
    <n v="2017"/>
    <s v="May"/>
    <s v="Q2"/>
  </r>
  <r>
    <n v="6249"/>
    <x v="3114"/>
    <x v="148"/>
    <d v="2017-06-04T00:00:00"/>
    <s v="Standard Class"/>
    <s v="ML-17410"/>
    <x v="586"/>
    <x v="0"/>
    <s v="United States"/>
    <s v="Columbus"/>
    <s v="Indiana"/>
    <n v="47201"/>
    <x v="2"/>
    <s v="FUR-FU-10003981"/>
    <x v="0"/>
    <s v="Furnishings"/>
    <s v="Eldon Wave Desk Accessories"/>
    <x v="869"/>
    <n v="3"/>
    <n v="0"/>
    <n v="2.6208"/>
    <n v="6"/>
    <n v="42"/>
    <n v="2017"/>
    <s v="May"/>
    <s v="Q2"/>
  </r>
  <r>
    <n v="6250"/>
    <x v="3114"/>
    <x v="148"/>
    <d v="2017-06-04T00:00:00"/>
    <s v="Standard Class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x v="4211"/>
    <n v="2"/>
    <n v="0"/>
    <n v="120.94159999999999"/>
    <n v="6"/>
    <n v="25.999999999999996"/>
    <n v="2017"/>
    <s v="May"/>
    <s v="Q2"/>
  </r>
  <r>
    <n v="6251"/>
    <x v="3114"/>
    <x v="148"/>
    <d v="2017-06-04T00:00:00"/>
    <s v="Standard Class"/>
    <s v="ML-17410"/>
    <x v="586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  <n v="1"/>
    <n v="0"/>
    <n v="3.99"/>
    <n v="6"/>
    <n v="50"/>
    <n v="2017"/>
    <s v="May"/>
    <s v="Q2"/>
  </r>
  <r>
    <n v="6252"/>
    <x v="3115"/>
    <x v="266"/>
    <d v="2014-12-04T00:00:00"/>
    <s v="First Class"/>
    <s v="MC-17575"/>
    <x v="430"/>
    <x v="0"/>
    <s v="United States"/>
    <s v="Chicago"/>
    <s v="Illinois"/>
    <n v="60623"/>
    <x v="2"/>
    <s v="OFF-AP-10004249"/>
    <x v="1"/>
    <s v="Appliances"/>
    <s v="Staple holder"/>
    <x v="4212"/>
    <n v="1"/>
    <n v="0.8"/>
    <n v="-6.3441000000000001"/>
    <n v="2"/>
    <n v="-265"/>
    <n v="2014"/>
    <s v="December"/>
    <s v="Q4"/>
  </r>
  <r>
    <n v="6253"/>
    <x v="3116"/>
    <x v="884"/>
    <d v="2014-04-07T00:00:00"/>
    <s v="Same Day"/>
    <s v="VM-21685"/>
    <x v="91"/>
    <x v="2"/>
    <s v="United States"/>
    <s v="Marietta"/>
    <s v="Georgia"/>
    <n v="30062"/>
    <x v="0"/>
    <s v="OFF-PA-10003441"/>
    <x v="1"/>
    <s v="Paper"/>
    <s v="Xerox 226"/>
    <x v="707"/>
    <n v="9"/>
    <n v="0"/>
    <n v="27.993600000000001"/>
    <n v="0"/>
    <n v="48"/>
    <n v="2014"/>
    <s v="April"/>
    <s v="Q2"/>
  </r>
  <r>
    <n v="6254"/>
    <x v="3116"/>
    <x v="884"/>
    <d v="2014-04-07T00:00:00"/>
    <s v="Same Day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x v="4213"/>
    <n v="3"/>
    <n v="0"/>
    <n v="50.2425"/>
    <n v="0"/>
    <n v="25"/>
    <n v="2014"/>
    <s v="April"/>
    <s v="Q2"/>
  </r>
  <r>
    <n v="6255"/>
    <x v="3117"/>
    <x v="1014"/>
    <d v="2015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x v="788"/>
    <n v="8"/>
    <n v="0"/>
    <n v="8.1167999999999996"/>
    <n v="6"/>
    <n v="38"/>
    <n v="2015"/>
    <s v="September"/>
    <s v="Q3"/>
  </r>
  <r>
    <n v="6256"/>
    <x v="3118"/>
    <x v="428"/>
    <d v="2017-09-15T00:00:00"/>
    <s v="Standard Class"/>
    <s v="GK-14620"/>
    <x v="136"/>
    <x v="1"/>
    <s v="United States"/>
    <s v="Plano"/>
    <s v="Texas"/>
    <n v="75023"/>
    <x v="2"/>
    <s v="OFF-LA-10000134"/>
    <x v="1"/>
    <s v="Labels"/>
    <s v="Avery 511"/>
    <x v="4214"/>
    <n v="4"/>
    <n v="0.2"/>
    <n v="3.4496000000000002"/>
    <n v="6"/>
    <n v="35"/>
    <n v="2017"/>
    <s v="September"/>
    <s v="Q3"/>
  </r>
  <r>
    <n v="6257"/>
    <x v="3119"/>
    <x v="684"/>
    <d v="2015-09-08T00:00:00"/>
    <s v="Second Class"/>
    <s v="AT-10435"/>
    <x v="401"/>
    <x v="2"/>
    <s v="United States"/>
    <s v="Tamarac"/>
    <s v="Florida"/>
    <n v="33319"/>
    <x v="0"/>
    <s v="OFF-BI-10003166"/>
    <x v="1"/>
    <s v="Binders"/>
    <s v="GBC Plasticlear Binding Covers"/>
    <x v="2689"/>
    <n v="1"/>
    <n v="0.7"/>
    <n v="-2.5255999999999998"/>
    <n v="2"/>
    <n v="-73.333333333333329"/>
    <n v="2015"/>
    <s v="September"/>
    <s v="Q3"/>
  </r>
  <r>
    <n v="6258"/>
    <x v="3120"/>
    <x v="808"/>
    <d v="2017-11-06T00:00:00"/>
    <s v="Second Class"/>
    <s v="AR-10825"/>
    <x v="255"/>
    <x v="1"/>
    <s v="United States"/>
    <s v="Columbus"/>
    <s v="Ohio"/>
    <n v="43229"/>
    <x v="3"/>
    <s v="OFF-SU-10000646"/>
    <x v="1"/>
    <s v="Supplies"/>
    <s v="Premier Automatic Letter Opener"/>
    <x v="4215"/>
    <n v="2"/>
    <n v="0.2"/>
    <n v="-81.725800000000007"/>
    <n v="4"/>
    <n v="-21.250000000000004"/>
    <n v="2017"/>
    <s v="November"/>
    <s v="Q4"/>
  </r>
  <r>
    <n v="6259"/>
    <x v="3121"/>
    <x v="262"/>
    <d v="2015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s v="Security-Tint Envelopes"/>
    <x v="988"/>
    <n v="3"/>
    <n v="0"/>
    <n v="11.2308"/>
    <n v="2"/>
    <n v="49"/>
    <n v="2015"/>
    <s v="March"/>
    <s v="Q1"/>
  </r>
  <r>
    <n v="6260"/>
    <x v="3122"/>
    <x v="863"/>
    <d v="2015-08-17T00:00:00"/>
    <s v="Second Class"/>
    <s v="RA-19285"/>
    <x v="267"/>
    <x v="0"/>
    <s v="United States"/>
    <s v="Richmond"/>
    <s v="Indiana"/>
    <n v="47374"/>
    <x v="2"/>
    <s v="OFF-BI-10003529"/>
    <x v="1"/>
    <s v="Binders"/>
    <s v="Avery Round Ring Poly Binders"/>
    <x v="710"/>
    <n v="4"/>
    <n v="0"/>
    <n v="5.5663999999999998"/>
    <n v="4"/>
    <n v="49"/>
    <n v="2015"/>
    <s v="August"/>
    <s v="Q3"/>
  </r>
  <r>
    <n v="6261"/>
    <x v="3123"/>
    <x v="793"/>
    <d v="2015-05-18T00:00:00"/>
    <s v="Standard Class"/>
    <s v="RO-19780"/>
    <x v="197"/>
    <x v="0"/>
    <s v="United States"/>
    <s v="Seattle"/>
    <s v="Washington"/>
    <n v="98115"/>
    <x v="1"/>
    <s v="OFF-BI-10002949"/>
    <x v="1"/>
    <s v="Binders"/>
    <s v="Prestige Round Ring Binders"/>
    <x v="845"/>
    <n v="3"/>
    <n v="0.2"/>
    <n v="4.9248000000000003"/>
    <n v="6"/>
    <n v="33.75"/>
    <n v="2015"/>
    <s v="May"/>
    <s v="Q2"/>
  </r>
  <r>
    <n v="6262"/>
    <x v="3124"/>
    <x v="283"/>
    <d v="2017-07-27T00:00:00"/>
    <s v="Standard Class"/>
    <s v="LR-17035"/>
    <x v="756"/>
    <x v="1"/>
    <s v="United States"/>
    <s v="Long Beach"/>
    <s v="New York"/>
    <n v="11561"/>
    <x v="3"/>
    <s v="OFF-LA-10001158"/>
    <x v="1"/>
    <s v="Labels"/>
    <s v="Avery Address/Shipping Labels for Typewriters, 4&quot; x 2&quot;"/>
    <x v="1399"/>
    <n v="4"/>
    <n v="0"/>
    <n v="19.872"/>
    <n v="4"/>
    <n v="48.000000000000007"/>
    <n v="2017"/>
    <s v="July"/>
    <s v="Q3"/>
  </r>
  <r>
    <n v="6263"/>
    <x v="3125"/>
    <x v="446"/>
    <d v="2016-09-26T00:00:00"/>
    <s v="First Class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x v="4216"/>
    <n v="7"/>
    <n v="0.8"/>
    <n v="-729.91380000000004"/>
    <n v="2"/>
    <n v="-165"/>
    <n v="2016"/>
    <s v="September"/>
    <s v="Q3"/>
  </r>
  <r>
    <n v="6264"/>
    <x v="3126"/>
    <x v="1024"/>
    <d v="2017-05-10T00:00:00"/>
    <s v="Standard Class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x v="1323"/>
    <n v="3"/>
    <n v="0"/>
    <n v="15.525"/>
    <n v="5"/>
    <n v="45"/>
    <n v="2017"/>
    <s v="May"/>
    <s v="Q2"/>
  </r>
  <r>
    <n v="6265"/>
    <x v="3127"/>
    <x v="1099"/>
    <d v="2016-10-06T00:00:00"/>
    <s v="Same Day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x v="4217"/>
    <n v="5"/>
    <n v="0"/>
    <n v="14.425000000000001"/>
    <n v="0"/>
    <n v="50"/>
    <n v="2016"/>
    <s v="October"/>
    <s v="Q4"/>
  </r>
  <r>
    <n v="6266"/>
    <x v="3128"/>
    <x v="935"/>
    <d v="2014-11-08T00:00:00"/>
    <s v="Standard Class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x v="4120"/>
    <n v="2"/>
    <n v="0.2"/>
    <n v="1.1772"/>
    <n v="5"/>
    <n v="33.75"/>
    <n v="2014"/>
    <s v="November"/>
    <s v="Q4"/>
  </r>
  <r>
    <n v="6267"/>
    <x v="3128"/>
    <x v="935"/>
    <d v="2014-11-08T00:00:00"/>
    <s v="Standard Class"/>
    <s v="AT-10735"/>
    <x v="247"/>
    <x v="0"/>
    <s v="United States"/>
    <s v="Nashville"/>
    <s v="Tennessee"/>
    <n v="37211"/>
    <x v="0"/>
    <s v="OFF-PA-10001019"/>
    <x v="1"/>
    <s v="Paper"/>
    <s v="Xerox 1884"/>
    <x v="3774"/>
    <n v="9"/>
    <n v="0.2"/>
    <n v="48.551400000000001"/>
    <n v="5"/>
    <n v="33.75"/>
    <n v="2014"/>
    <s v="November"/>
    <s v="Q4"/>
  </r>
  <r>
    <n v="6268"/>
    <x v="3129"/>
    <x v="486"/>
    <d v="2015-10-04T00:00:00"/>
    <s v="Second Class"/>
    <s v="RM-19675"/>
    <x v="84"/>
    <x v="2"/>
    <s v="United States"/>
    <s v="Cambridge"/>
    <s v="Massachusetts"/>
    <n v="2138"/>
    <x v="3"/>
    <s v="TEC-PH-10002496"/>
    <x v="2"/>
    <s v="Phones"/>
    <s v="Cisco SPA301"/>
    <x v="4218"/>
    <n v="2"/>
    <n v="0"/>
    <n v="93.593999999999994"/>
    <n v="3"/>
    <n v="30"/>
    <n v="2015"/>
    <s v="October"/>
    <s v="Q4"/>
  </r>
  <r>
    <n v="6269"/>
    <x v="3129"/>
    <x v="486"/>
    <d v="2015-10-04T00:00:00"/>
    <s v="Second Class"/>
    <s v="RM-19675"/>
    <x v="84"/>
    <x v="2"/>
    <s v="United States"/>
    <s v="Cambridge"/>
    <s v="Massachusetts"/>
    <n v="2138"/>
    <x v="3"/>
    <s v="OFF-BI-10000829"/>
    <x v="1"/>
    <s v="Binders"/>
    <s v="Avery Non-Stick Binders"/>
    <x v="4219"/>
    <n v="5"/>
    <n v="0"/>
    <n v="10.327"/>
    <n v="3"/>
    <n v="46"/>
    <n v="2015"/>
    <s v="October"/>
    <s v="Q4"/>
  </r>
  <r>
    <n v="6270"/>
    <x v="3130"/>
    <x v="574"/>
    <d v="2017-12-06T00:00:00"/>
    <s v="Standard Class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x v="3067"/>
    <n v="1"/>
    <n v="0.2"/>
    <n v="-7.9984000000000002"/>
    <n v="4"/>
    <n v="-20"/>
    <n v="2017"/>
    <s v="December"/>
    <s v="Q4"/>
  </r>
  <r>
    <n v="6271"/>
    <x v="3130"/>
    <x v="574"/>
    <d v="2017-12-06T00:00:00"/>
    <s v="Standard Class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  <n v="9"/>
    <n v="0.2"/>
    <n v="43.464599999999997"/>
    <n v="4"/>
    <n v="3.75"/>
    <n v="2017"/>
    <s v="December"/>
    <s v="Q4"/>
  </r>
  <r>
    <n v="6272"/>
    <x v="3130"/>
    <x v="574"/>
    <d v="2017-12-06T00:00:00"/>
    <s v="Standard Class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x v="4221"/>
    <n v="5"/>
    <n v="0"/>
    <n v="44.975000000000001"/>
    <n v="4"/>
    <n v="25"/>
    <n v="2017"/>
    <s v="December"/>
    <s v="Q4"/>
  </r>
  <r>
    <n v="6273"/>
    <x v="3131"/>
    <x v="157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x v="4222"/>
    <n v="7"/>
    <n v="0.2"/>
    <n v="23.2624"/>
    <n v="1"/>
    <n v="20"/>
    <n v="2017"/>
    <s v="December"/>
    <s v="Q4"/>
  </r>
  <r>
    <n v="6274"/>
    <x v="3132"/>
    <x v="19"/>
    <d v="2016-07-22T00:00:00"/>
    <s v="Second Class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x v="2122"/>
    <n v="3"/>
    <n v="0"/>
    <n v="4.4711999999999996"/>
    <n v="5"/>
    <n v="36"/>
    <n v="2016"/>
    <s v="July"/>
    <s v="Q3"/>
  </r>
  <r>
    <n v="6275"/>
    <x v="3132"/>
    <x v="19"/>
    <d v="2016-07-22T00:00:00"/>
    <s v="Second Class"/>
    <s v="DK-13375"/>
    <x v="589"/>
    <x v="0"/>
    <s v="United States"/>
    <s v="Seattle"/>
    <s v="Washington"/>
    <n v="98105"/>
    <x v="1"/>
    <s v="TEC-AC-10004595"/>
    <x v="2"/>
    <s v="Accessories"/>
    <s v="First Data TMFD35 PIN Pad"/>
    <x v="4223"/>
    <n v="3"/>
    <n v="0"/>
    <n v="89.963999999999999"/>
    <n v="5"/>
    <n v="21.000000000000004"/>
    <n v="2016"/>
    <s v="July"/>
    <s v="Q3"/>
  </r>
  <r>
    <n v="6276"/>
    <x v="3132"/>
    <x v="19"/>
    <d v="2016-07-22T00:00:00"/>
    <s v="Second Class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x v="4224"/>
    <n v="5"/>
    <n v="0"/>
    <n v="10.89"/>
    <n v="5"/>
    <n v="44"/>
    <n v="2016"/>
    <s v="July"/>
    <s v="Q3"/>
  </r>
  <r>
    <n v="6277"/>
    <x v="3132"/>
    <x v="19"/>
    <d v="2016-07-22T00:00:00"/>
    <s v="Second Class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x v="2041"/>
    <n v="7"/>
    <n v="0"/>
    <n v="41.223700000000001"/>
    <n v="5"/>
    <n v="47"/>
    <n v="2016"/>
    <s v="July"/>
    <s v="Q3"/>
  </r>
  <r>
    <n v="6278"/>
    <x v="3132"/>
    <x v="19"/>
    <d v="2016-07-22T00:00:00"/>
    <s v="Second Class"/>
    <s v="DK-13375"/>
    <x v="589"/>
    <x v="0"/>
    <s v="United States"/>
    <s v="Seattle"/>
    <s v="Washington"/>
    <n v="98105"/>
    <x v="1"/>
    <s v="OFF-ST-10000604"/>
    <x v="1"/>
    <s v="Storage"/>
    <s v="Home/Office Personal File Carts"/>
    <x v="2803"/>
    <n v="2"/>
    <n v="0"/>
    <n v="17.38"/>
    <n v="5"/>
    <n v="25"/>
    <n v="2016"/>
    <s v="July"/>
    <s v="Q3"/>
  </r>
  <r>
    <n v="6279"/>
    <x v="3132"/>
    <x v="19"/>
    <d v="2016-07-22T00:00:00"/>
    <s v="Second Class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x v="4225"/>
    <n v="2"/>
    <n v="0.2"/>
    <n v="-4.6764000000000001"/>
    <n v="5"/>
    <n v="-22.5"/>
    <n v="2016"/>
    <s v="July"/>
    <s v="Q3"/>
  </r>
  <r>
    <n v="6280"/>
    <x v="3132"/>
    <x v="19"/>
    <d v="2016-07-22T00:00:00"/>
    <s v="Second Class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/2&quot;"/>
    <x v="2915"/>
    <n v="3"/>
    <n v="0.2"/>
    <n v="4.1651999999999996"/>
    <n v="5"/>
    <n v="32.499999999999993"/>
    <n v="2016"/>
    <s v="July"/>
    <s v="Q3"/>
  </r>
  <r>
    <n v="6281"/>
    <x v="3133"/>
    <x v="605"/>
    <d v="2017-05-16T00:00:00"/>
    <s v="Standard Class"/>
    <s v="JH-15910"/>
    <x v="101"/>
    <x v="0"/>
    <s v="United States"/>
    <s v="Cincinnati"/>
    <s v="Ohio"/>
    <n v="45231"/>
    <x v="3"/>
    <s v="OFF-LA-10000443"/>
    <x v="1"/>
    <s v="Labels"/>
    <s v="Avery 501"/>
    <x v="2144"/>
    <n v="2"/>
    <n v="0.2"/>
    <n v="1.9925999999999999"/>
    <n v="4"/>
    <n v="33.75"/>
    <n v="2017"/>
    <s v="May"/>
    <s v="Q2"/>
  </r>
  <r>
    <n v="6282"/>
    <x v="3134"/>
    <x v="312"/>
    <d v="2015-11-26T00:00:00"/>
    <s v="Standard Class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x v="4226"/>
    <n v="2"/>
    <n v="0.2"/>
    <n v="9.5736000000000008"/>
    <n v="6"/>
    <n v="15.000000000000002"/>
    <n v="2015"/>
    <s v="November"/>
    <s v="Q4"/>
  </r>
  <r>
    <n v="6283"/>
    <x v="3134"/>
    <x v="312"/>
    <d v="2015-11-26T00:00:00"/>
    <s v="Standard Class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x v="4227"/>
    <n v="3"/>
    <n v="0.2"/>
    <n v="-26.541"/>
    <n v="6"/>
    <n v="-18.75"/>
    <n v="2015"/>
    <s v="November"/>
    <s v="Q4"/>
  </r>
  <r>
    <n v="6284"/>
    <x v="3135"/>
    <x v="446"/>
    <d v="2016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s v="Tyvek Interoffice Envelopes, 9 1/2&quot; x 12 1/2&quot;, 100/Box"/>
    <x v="4015"/>
    <n v="5"/>
    <n v="0"/>
    <n v="143.303"/>
    <n v="4"/>
    <n v="47"/>
    <n v="2016"/>
    <s v="September"/>
    <s v="Q3"/>
  </r>
  <r>
    <n v="6285"/>
    <x v="3135"/>
    <x v="446"/>
    <d v="2016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s v="Hon Olson Stacker Stools"/>
    <x v="4228"/>
    <n v="5"/>
    <n v="0.2"/>
    <n v="56.323999999999998"/>
    <n v="4"/>
    <n v="10"/>
    <n v="2016"/>
    <s v="September"/>
    <s v="Q3"/>
  </r>
  <r>
    <n v="6286"/>
    <x v="3136"/>
    <x v="147"/>
    <d v="2016-10-26T00:00:00"/>
    <s v="Standard Class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x v="4229"/>
    <n v="2"/>
    <n v="0.4"/>
    <n v="-231.41159999999999"/>
    <n v="5"/>
    <n v="-35"/>
    <n v="2016"/>
    <s v="October"/>
    <s v="Q4"/>
  </r>
  <r>
    <n v="6287"/>
    <x v="3137"/>
    <x v="1057"/>
    <d v="2016-10-31T00:00:00"/>
    <s v="Standard Class"/>
    <s v="CG-12040"/>
    <x v="344"/>
    <x v="2"/>
    <s v="United States"/>
    <s v="Lebanon"/>
    <s v="Tennessee"/>
    <n v="37087"/>
    <x v="0"/>
    <s v="TEC-PH-10001061"/>
    <x v="2"/>
    <s v="Phones"/>
    <s v="Apple iPhone 5C"/>
    <x v="1946"/>
    <n v="3"/>
    <n v="0.2"/>
    <n v="17.998200000000001"/>
    <n v="7"/>
    <n v="7.5"/>
    <n v="2016"/>
    <s v="October"/>
    <s v="Q4"/>
  </r>
  <r>
    <n v="6288"/>
    <x v="3138"/>
    <x v="1001"/>
    <d v="2014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x v="4230"/>
    <n v="3"/>
    <n v="0.2"/>
    <n v="-87.935400000000001"/>
    <n v="4"/>
    <n v="-17.5"/>
    <n v="2014"/>
    <s v="July"/>
    <s v="Q3"/>
  </r>
  <r>
    <n v="6289"/>
    <x v="3138"/>
    <x v="1001"/>
    <d v="2014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x v="4231"/>
    <n v="6"/>
    <n v="0.2"/>
    <n v="68.846400000000003"/>
    <n v="4"/>
    <n v="35"/>
    <n v="2014"/>
    <s v="July"/>
    <s v="Q3"/>
  </r>
  <r>
    <n v="6290"/>
    <x v="3139"/>
    <x v="649"/>
    <d v="2015-03-18T00:00:00"/>
    <s v="Second Class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x v="4232"/>
    <n v="4"/>
    <n v="0.2"/>
    <n v="102.9528"/>
    <n v="5"/>
    <n v="11.25"/>
    <n v="2015"/>
    <s v="March"/>
    <s v="Q1"/>
  </r>
  <r>
    <n v="6291"/>
    <x v="3139"/>
    <x v="649"/>
    <d v="2015-03-18T00:00:00"/>
    <s v="Second Class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x v="564"/>
    <n v="8"/>
    <n v="0"/>
    <n v="91.772800000000004"/>
    <n v="5"/>
    <n v="28.000000000000004"/>
    <n v="2015"/>
    <s v="March"/>
    <s v="Q1"/>
  </r>
  <r>
    <n v="6292"/>
    <x v="3140"/>
    <x v="574"/>
    <d v="2017-12-05T00:00:00"/>
    <s v="First Class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  <n v="2"/>
    <n v="0"/>
    <n v="168.47040000000001"/>
    <n v="3"/>
    <n v="24"/>
    <n v="2017"/>
    <s v="December"/>
    <s v="Q4"/>
  </r>
  <r>
    <n v="6293"/>
    <x v="3141"/>
    <x v="11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s v="Logitech B530 USB Headset - headset - Full size, Binaural"/>
    <x v="2495"/>
    <n v="3"/>
    <n v="0.2"/>
    <n v="7.7679"/>
    <n v="4"/>
    <n v="8.75"/>
    <n v="2015"/>
    <s v="April"/>
    <s v="Q2"/>
  </r>
  <r>
    <n v="6294"/>
    <x v="3141"/>
    <x v="11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x v="2161"/>
    <n v="3"/>
    <n v="0"/>
    <n v="16.676400000000001"/>
    <n v="4"/>
    <n v="26"/>
    <n v="2015"/>
    <s v="April"/>
    <s v="Q2"/>
  </r>
  <r>
    <n v="6295"/>
    <x v="3142"/>
    <x v="1101"/>
    <d v="2014-09-19T00:00:00"/>
    <s v="First Class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x v="4234"/>
    <n v="1"/>
    <n v="0.2"/>
    <n v="12.582000000000001"/>
    <n v="3"/>
    <n v="37.5"/>
    <n v="2014"/>
    <s v="September"/>
    <s v="Q3"/>
  </r>
  <r>
    <n v="6296"/>
    <x v="3143"/>
    <x v="129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x v="4235"/>
    <n v="6"/>
    <n v="0"/>
    <n v="503.78219999999999"/>
    <n v="4"/>
    <n v="28.999999999999996"/>
    <n v="2014"/>
    <s v="December"/>
    <s v="Q4"/>
  </r>
  <r>
    <n v="6297"/>
    <x v="3143"/>
    <x v="129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/Legal Size"/>
    <x v="454"/>
    <n v="5"/>
    <n v="0"/>
    <n v="84.51"/>
    <n v="4"/>
    <n v="12.000000000000002"/>
    <n v="2014"/>
    <s v="December"/>
    <s v="Q4"/>
  </r>
  <r>
    <n v="6298"/>
    <x v="3143"/>
    <x v="129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s v="Xerox 1906"/>
    <x v="274"/>
    <n v="4"/>
    <n v="0"/>
    <n v="66.627200000000002"/>
    <n v="4"/>
    <n v="47"/>
    <n v="2014"/>
    <s v="December"/>
    <s v="Q4"/>
  </r>
  <r>
    <n v="6299"/>
    <x v="3144"/>
    <x v="618"/>
    <d v="2014-10-26T00:00:00"/>
    <s v="Standard Class"/>
    <s v="SF-20965"/>
    <x v="245"/>
    <x v="1"/>
    <s v="United States"/>
    <s v="San Diego"/>
    <s v="California"/>
    <n v="92024"/>
    <x v="1"/>
    <s v="OFF-BI-10001460"/>
    <x v="1"/>
    <s v="Binders"/>
    <s v="Plastic Binding Combs"/>
    <x v="4236"/>
    <n v="3"/>
    <n v="0.2"/>
    <n v="12.2715"/>
    <n v="5"/>
    <n v="33.75"/>
    <n v="2014"/>
    <s v="October"/>
    <s v="Q4"/>
  </r>
  <r>
    <n v="6300"/>
    <x v="3145"/>
    <x v="329"/>
    <d v="2017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x v="4237"/>
    <n v="3"/>
    <n v="0"/>
    <n v="9.5571000000000002"/>
    <n v="3"/>
    <n v="37.000000000000007"/>
    <n v="2017"/>
    <s v="November"/>
    <s v="Q4"/>
  </r>
  <r>
    <n v="6301"/>
    <x v="3146"/>
    <x v="571"/>
    <d v="2014-06-12T00:00:00"/>
    <s v="Standard Class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x v="4238"/>
    <n v="3"/>
    <n v="0.8"/>
    <n v="-38.111400000000003"/>
    <n v="6"/>
    <n v="-155"/>
    <n v="2014"/>
    <s v="June"/>
    <s v="Q2"/>
  </r>
  <r>
    <n v="6302"/>
    <x v="3146"/>
    <x v="571"/>
    <d v="2014-06-12T00:00:00"/>
    <s v="Standard Class"/>
    <s v="SB-20170"/>
    <x v="641"/>
    <x v="0"/>
    <s v="United States"/>
    <s v="Chicago"/>
    <s v="Illinois"/>
    <n v="60623"/>
    <x v="2"/>
    <s v="OFF-EN-10000461"/>
    <x v="1"/>
    <s v="Envelopes"/>
    <s v="#10- 4 1/8&quot; x 9 1/2&quot; Recycled Envelopes"/>
    <x v="4239"/>
    <n v="2"/>
    <n v="0.2"/>
    <n v="4.7195999999999998"/>
    <n v="6"/>
    <n v="33.75"/>
    <n v="2014"/>
    <s v="June"/>
    <s v="Q2"/>
  </r>
  <r>
    <n v="6303"/>
    <x v="3147"/>
    <x v="51"/>
    <d v="2017-11-27T00:00:00"/>
    <s v="Standard Class"/>
    <s v="AH-10210"/>
    <x v="117"/>
    <x v="0"/>
    <s v="United States"/>
    <s v="Dallas"/>
    <s v="Texas"/>
    <n v="75220"/>
    <x v="2"/>
    <s v="TEC-PH-10001305"/>
    <x v="2"/>
    <s v="Phones"/>
    <s v="Panasonic KX TS208W Corded phone"/>
    <x v="4240"/>
    <n v="5"/>
    <n v="0.2"/>
    <n v="19.596"/>
    <n v="4"/>
    <n v="10"/>
    <n v="2017"/>
    <s v="November"/>
    <s v="Q4"/>
  </r>
  <r>
    <n v="6304"/>
    <x v="3148"/>
    <x v="978"/>
    <d v="2017-06-20T00:00:00"/>
    <s v="Second Class"/>
    <s v="NK-18490"/>
    <x v="71"/>
    <x v="2"/>
    <s v="United States"/>
    <s v="Corpus Christi"/>
    <s v="Texas"/>
    <n v="78415"/>
    <x v="2"/>
    <s v="OFF-PA-10000167"/>
    <x v="1"/>
    <s v="Paper"/>
    <s v="Xerox 1925"/>
    <x v="1339"/>
    <n v="3"/>
    <n v="0.2"/>
    <n v="23.234999999999999"/>
    <n v="2"/>
    <n v="31.25"/>
    <n v="2017"/>
    <s v="June"/>
    <s v="Q2"/>
  </r>
  <r>
    <n v="6305"/>
    <x v="3149"/>
    <x v="1024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s v="Xerox 1923"/>
    <x v="3763"/>
    <n v="1"/>
    <n v="0"/>
    <n v="3.2063999999999999"/>
    <n v="0"/>
    <n v="48"/>
    <n v="2017"/>
    <s v="May"/>
    <s v="Q2"/>
  </r>
  <r>
    <n v="6306"/>
    <x v="3150"/>
    <x v="254"/>
    <d v="2016-11-06T00:00:00"/>
    <s v="Second Class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x v="4241"/>
    <n v="7"/>
    <n v="0.2"/>
    <n v="-4.1761999999999997"/>
    <n v="2"/>
    <n v="-23.75"/>
    <n v="2016"/>
    <s v="November"/>
    <s v="Q4"/>
  </r>
  <r>
    <n v="6307"/>
    <x v="3150"/>
    <x v="254"/>
    <d v="2016-11-06T00:00:00"/>
    <s v="Second Class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x v="4242"/>
    <n v="1"/>
    <n v="0.2"/>
    <n v="-14.4078"/>
    <n v="2"/>
    <n v="-13.749999999999998"/>
    <n v="2016"/>
    <s v="November"/>
    <s v="Q4"/>
  </r>
  <r>
    <n v="6308"/>
    <x v="3150"/>
    <x v="254"/>
    <d v="2016-11-06T00:00:00"/>
    <s v="Second Class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x v="1097"/>
    <n v="3"/>
    <n v="0.2"/>
    <n v="16.783200000000001"/>
    <n v="2"/>
    <n v="35"/>
    <n v="2016"/>
    <s v="November"/>
    <s v="Q4"/>
  </r>
  <r>
    <n v="6309"/>
    <x v="3150"/>
    <x v="254"/>
    <d v="2016-11-06T00:00:00"/>
    <s v="Second Class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/Tilt Chairs"/>
    <x v="4243"/>
    <n v="3"/>
    <n v="0.2"/>
    <n v="-97.552800000000005"/>
    <n v="2"/>
    <n v="-15.000000000000002"/>
    <n v="2016"/>
    <s v="November"/>
    <s v="Q4"/>
  </r>
  <r>
    <n v="6310"/>
    <x v="3150"/>
    <x v="254"/>
    <d v="2016-11-06T00:00:00"/>
    <s v="Second Class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/Box"/>
    <x v="4244"/>
    <n v="8"/>
    <n v="0.2"/>
    <n v="228.07919999999999"/>
    <n v="2"/>
    <n v="36.25"/>
    <n v="2016"/>
    <s v="November"/>
    <s v="Q4"/>
  </r>
  <r>
    <n v="6311"/>
    <x v="3150"/>
    <x v="254"/>
    <d v="2016-11-06T00:00:00"/>
    <s v="Second Class"/>
    <s v="TP-21565"/>
    <x v="734"/>
    <x v="1"/>
    <s v="United States"/>
    <s v="Eugene"/>
    <s v="Oregon"/>
    <n v="97405"/>
    <x v="1"/>
    <s v="OFF-PA-10000176"/>
    <x v="1"/>
    <s v="Paper"/>
    <s v="Xerox 1887"/>
    <x v="4245"/>
    <n v="1"/>
    <n v="0.2"/>
    <n v="5.3116000000000003"/>
    <n v="2"/>
    <n v="35"/>
    <n v="2016"/>
    <s v="November"/>
    <s v="Q4"/>
  </r>
  <r>
    <n v="6312"/>
    <x v="3151"/>
    <x v="1102"/>
    <d v="2014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  <n v="3"/>
    <n v="0"/>
    <n v="21.7515"/>
    <n v="5"/>
    <n v="17"/>
    <n v="2014"/>
    <s v="September"/>
    <s v="Q3"/>
  </r>
  <r>
    <n v="6313"/>
    <x v="3152"/>
    <x v="911"/>
    <d v="2017-02-21T00:00:00"/>
    <s v="Standard Class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x v="4246"/>
    <n v="3"/>
    <n v="0"/>
    <n v="81.131399999999999"/>
    <n v="5"/>
    <n v="14.000000000000002"/>
    <n v="2017"/>
    <s v="February"/>
    <s v="Q1"/>
  </r>
  <r>
    <n v="6314"/>
    <x v="3152"/>
    <x v="911"/>
    <d v="2017-02-21T00:00:00"/>
    <s v="Standard Class"/>
    <s v="NG-18355"/>
    <x v="243"/>
    <x v="1"/>
    <s v="United States"/>
    <s v="Fairfield"/>
    <s v="Connecticut"/>
    <n v="6824"/>
    <x v="3"/>
    <s v="TEC-PH-10000923"/>
    <x v="2"/>
    <s v="Phones"/>
    <s v="Belkin SportFit Armband For iPhone 5s/5c, Fuchsia"/>
    <x v="4247"/>
    <n v="1"/>
    <n v="0"/>
    <n v="7.3451000000000004"/>
    <n v="5"/>
    <n v="49.000000000000007"/>
    <n v="2017"/>
    <s v="February"/>
    <s v="Q1"/>
  </r>
  <r>
    <n v="6315"/>
    <x v="3153"/>
    <x v="156"/>
    <d v="2014-11-29T00:00:00"/>
    <s v="Standard Class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x v="4248"/>
    <n v="4"/>
    <n v="0"/>
    <n v="45.576000000000001"/>
    <n v="5"/>
    <n v="30.000000000000004"/>
    <n v="2014"/>
    <s v="November"/>
    <s v="Q4"/>
  </r>
  <r>
    <n v="6316"/>
    <x v="3153"/>
    <x v="156"/>
    <d v="2014-11-29T00:00:00"/>
    <s v="Standard Class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/Box"/>
    <x v="1440"/>
    <n v="2"/>
    <n v="0"/>
    <n v="96.343800000000002"/>
    <n v="5"/>
    <n v="49"/>
    <n v="2014"/>
    <s v="November"/>
    <s v="Q4"/>
  </r>
  <r>
    <n v="6317"/>
    <x v="3153"/>
    <x v="156"/>
    <d v="2014-11-29T00:00:00"/>
    <s v="Standard Class"/>
    <s v="NG-18355"/>
    <x v="243"/>
    <x v="1"/>
    <s v="United States"/>
    <s v="Jackson"/>
    <s v="Michigan"/>
    <n v="49201"/>
    <x v="2"/>
    <s v="OFF-PA-10001815"/>
    <x v="1"/>
    <s v="Paper"/>
    <s v="Xerox 1885"/>
    <x v="3683"/>
    <n v="3"/>
    <n v="0"/>
    <n v="69.177599999999998"/>
    <n v="5"/>
    <n v="48"/>
    <n v="2014"/>
    <s v="November"/>
    <s v="Q4"/>
  </r>
  <r>
    <n v="6318"/>
    <x v="3153"/>
    <x v="156"/>
    <d v="2014-11-29T00:00:00"/>
    <s v="Standard Class"/>
    <s v="NG-18355"/>
    <x v="243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  <n v="2"/>
    <n v="0"/>
    <n v="7.98"/>
    <n v="5"/>
    <n v="50"/>
    <n v="2014"/>
    <s v="November"/>
    <s v="Q4"/>
  </r>
  <r>
    <n v="6319"/>
    <x v="3154"/>
    <x v="920"/>
    <d v="2017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s v="PayAnywhere Card Reader"/>
    <x v="786"/>
    <n v="5"/>
    <n v="0.2"/>
    <n v="3.4965000000000002"/>
    <n v="4"/>
    <n v="8.75"/>
    <n v="2017"/>
    <s v="November"/>
    <s v="Q4"/>
  </r>
  <r>
    <n v="6320"/>
    <x v="3154"/>
    <x v="920"/>
    <d v="2017-11-29T00:00:00"/>
    <s v="Second Class"/>
    <s v="EB-13750"/>
    <x v="494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  <n v="6"/>
    <n v="0"/>
    <n v="15.336"/>
    <n v="4"/>
    <n v="45"/>
    <n v="2017"/>
    <s v="November"/>
    <s v="Q4"/>
  </r>
  <r>
    <n v="6321"/>
    <x v="3155"/>
    <x v="394"/>
    <d v="2017-10-02T00:00:00"/>
    <s v="Standard Class"/>
    <s v="SP-20860"/>
    <x v="133"/>
    <x v="1"/>
    <s v="United States"/>
    <s v="Jacksonville"/>
    <s v="Florida"/>
    <n v="32216"/>
    <x v="0"/>
    <s v="OFF-PA-10001800"/>
    <x v="1"/>
    <s v="Paper"/>
    <s v="Xerox 220"/>
    <x v="559"/>
    <n v="2"/>
    <n v="0.2"/>
    <n v="3.6288"/>
    <n v="4"/>
    <n v="35"/>
    <n v="2017"/>
    <s v="September"/>
    <s v="Q3"/>
  </r>
  <r>
    <n v="6322"/>
    <x v="3156"/>
    <x v="303"/>
    <d v="2014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x v="3203"/>
    <n v="3"/>
    <n v="0.2"/>
    <n v="2.8100999999999998"/>
    <n v="4"/>
    <n v="36.25"/>
    <n v="2014"/>
    <s v="October"/>
    <s v="Q4"/>
  </r>
  <r>
    <n v="6323"/>
    <x v="3157"/>
    <x v="561"/>
    <d v="2014-06-07T00:00:00"/>
    <s v="Second Class"/>
    <s v="RB-19795"/>
    <x v="176"/>
    <x v="2"/>
    <s v="United States"/>
    <s v="Midland"/>
    <s v="Michigan"/>
    <n v="48640"/>
    <x v="2"/>
    <s v="OFF-EN-10004459"/>
    <x v="1"/>
    <s v="Envelopes"/>
    <s v="Security-Tint Envelopes"/>
    <x v="764"/>
    <n v="2"/>
    <n v="0"/>
    <n v="7.4871999999999996"/>
    <n v="4"/>
    <n v="49"/>
    <n v="2014"/>
    <s v="June"/>
    <s v="Q2"/>
  </r>
  <r>
    <n v="6324"/>
    <x v="3158"/>
    <x v="1103"/>
    <d v="2014-06-23T00:00:00"/>
    <s v="Standard Class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x v="4249"/>
    <n v="3"/>
    <n v="0"/>
    <n v="31.0059"/>
    <n v="6"/>
    <n v="47"/>
    <n v="2014"/>
    <s v="June"/>
    <s v="Q2"/>
  </r>
  <r>
    <n v="6325"/>
    <x v="3159"/>
    <x v="1104"/>
    <d v="2015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s v="Xerox 1898"/>
    <x v="653"/>
    <n v="5"/>
    <n v="0"/>
    <n v="16.032"/>
    <n v="4"/>
    <n v="48.000000000000007"/>
    <n v="2015"/>
    <s v="October"/>
    <s v="Q4"/>
  </r>
  <r>
    <n v="6326"/>
    <x v="3159"/>
    <x v="1104"/>
    <d v="2015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x v="4250"/>
    <n v="4"/>
    <n v="0"/>
    <n v="103.3116"/>
    <n v="4"/>
    <n v="49"/>
    <n v="2015"/>
    <s v="October"/>
    <s v="Q4"/>
  </r>
  <r>
    <n v="6327"/>
    <x v="3160"/>
    <x v="407"/>
    <d v="2014-01-26T00:00:00"/>
    <s v="Standard Class"/>
    <s v="XP-21865"/>
    <x v="190"/>
    <x v="0"/>
    <s v="United States"/>
    <s v="Westland"/>
    <s v="Michigan"/>
    <n v="48185"/>
    <x v="2"/>
    <s v="OFF-ST-10000760"/>
    <x v="1"/>
    <s v="Storage"/>
    <s v="Eldon Fold 'N Roll Cart System"/>
    <x v="62"/>
    <n v="1"/>
    <n v="0"/>
    <n v="4.0541999999999998"/>
    <n v="6"/>
    <n v="28.999999999999996"/>
    <n v="2014"/>
    <s v="January"/>
    <s v="Q1"/>
  </r>
  <r>
    <n v="6328"/>
    <x v="3160"/>
    <x v="407"/>
    <d v="2014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x v="1042"/>
    <n v="3"/>
    <n v="0"/>
    <n v="30.023399999999999"/>
    <n v="6"/>
    <n v="11"/>
    <n v="2014"/>
    <s v="January"/>
    <s v="Q1"/>
  </r>
  <r>
    <n v="6329"/>
    <x v="3160"/>
    <x v="407"/>
    <d v="2014-01-26T00:00:00"/>
    <s v="Standard Class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  <n v="5"/>
    <n v="0"/>
    <n v="8.9535"/>
    <n v="6"/>
    <n v="47"/>
    <n v="2014"/>
    <s v="January"/>
    <s v="Q1"/>
  </r>
  <r>
    <n v="6330"/>
    <x v="3160"/>
    <x v="407"/>
    <d v="2014-01-26T00:00:00"/>
    <s v="Standard Class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  <n v="4"/>
    <n v="0.1"/>
    <n v="93.581599999999995"/>
    <n v="6"/>
    <n v="37.777777777777779"/>
    <n v="2014"/>
    <s v="January"/>
    <s v="Q1"/>
  </r>
  <r>
    <n v="6331"/>
    <x v="3160"/>
    <x v="407"/>
    <d v="2014-01-26T00:00:00"/>
    <s v="Standard Class"/>
    <s v="XP-21865"/>
    <x v="190"/>
    <x v="0"/>
    <s v="United States"/>
    <s v="Westland"/>
    <s v="Michigan"/>
    <n v="48185"/>
    <x v="2"/>
    <s v="OFF-ST-10003123"/>
    <x v="1"/>
    <s v="Storage"/>
    <s v="Fellowes Bases and Tops For Staxonsteel/High-Stak Systems"/>
    <x v="4252"/>
    <n v="2"/>
    <n v="0"/>
    <n v="15.979200000000001"/>
    <n v="6"/>
    <n v="24.000000000000004"/>
    <n v="2014"/>
    <s v="January"/>
    <s v="Q1"/>
  </r>
  <r>
    <n v="6332"/>
    <x v="3160"/>
    <x v="407"/>
    <d v="2014-01-26T00:00:00"/>
    <s v="Standard Class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x v="2836"/>
    <n v="3"/>
    <n v="0"/>
    <n v="12.736800000000001"/>
    <n v="6"/>
    <n v="28.999999999999996"/>
    <n v="2014"/>
    <s v="January"/>
    <s v="Q1"/>
  </r>
  <r>
    <n v="6333"/>
    <x v="3160"/>
    <x v="407"/>
    <d v="2014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s v="Ultra Door Push Plate"/>
    <x v="1646"/>
    <n v="3"/>
    <n v="0"/>
    <n v="4.8609"/>
    <n v="6"/>
    <n v="33"/>
    <n v="2014"/>
    <s v="January"/>
    <s v="Q1"/>
  </r>
  <r>
    <n v="6334"/>
    <x v="3160"/>
    <x v="407"/>
    <d v="2014-01-26T00:00:00"/>
    <s v="Standard Class"/>
    <s v="XP-21865"/>
    <x v="190"/>
    <x v="0"/>
    <s v="United States"/>
    <s v="Westland"/>
    <s v="Michigan"/>
    <n v="48185"/>
    <x v="2"/>
    <s v="OFF-BI-10004364"/>
    <x v="1"/>
    <s v="Binders"/>
    <s v="Storex Dura Pro Binders"/>
    <x v="1271"/>
    <n v="5"/>
    <n v="0"/>
    <n v="13.365"/>
    <n v="6"/>
    <n v="45"/>
    <n v="2014"/>
    <s v="January"/>
    <s v="Q1"/>
  </r>
  <r>
    <n v="6335"/>
    <x v="3161"/>
    <x v="384"/>
    <d v="2014-07-15T00:00:00"/>
    <s v="Standard Class"/>
    <s v="MH-17455"/>
    <x v="708"/>
    <x v="0"/>
    <s v="United States"/>
    <s v="New York City"/>
    <s v="New York"/>
    <n v="10011"/>
    <x v="3"/>
    <s v="OFF-PA-10001970"/>
    <x v="1"/>
    <s v="Paper"/>
    <s v="Xerox 1881"/>
    <x v="335"/>
    <n v="4"/>
    <n v="0"/>
    <n v="23.086400000000001"/>
    <n v="4"/>
    <n v="47"/>
    <n v="2014"/>
    <s v="July"/>
    <s v="Q3"/>
  </r>
  <r>
    <n v="6336"/>
    <x v="3161"/>
    <x v="384"/>
    <d v="2014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x v="717"/>
    <n v="5"/>
    <n v="0.2"/>
    <n v="6.3979999999999997"/>
    <n v="4"/>
    <n v="35"/>
    <n v="2014"/>
    <s v="July"/>
    <s v="Q3"/>
  </r>
  <r>
    <n v="6337"/>
    <x v="3162"/>
    <x v="133"/>
    <d v="2016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x v="116"/>
    <n v="4"/>
    <n v="0"/>
    <n v="15.993600000000001"/>
    <n v="7"/>
    <n v="34"/>
    <n v="2016"/>
    <s v="August"/>
    <s v="Q3"/>
  </r>
  <r>
    <n v="6338"/>
    <x v="3162"/>
    <x v="133"/>
    <d v="2016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x v="107"/>
    <n v="5"/>
    <n v="0.2"/>
    <n v="42.494999999999997"/>
    <n v="7"/>
    <n v="12.5"/>
    <n v="2016"/>
    <s v="August"/>
    <s v="Q3"/>
  </r>
  <r>
    <n v="6339"/>
    <x v="3163"/>
    <x v="361"/>
    <d v="2017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x v="4253"/>
    <n v="4"/>
    <n v="0"/>
    <n v="43.9"/>
    <n v="4"/>
    <n v="50"/>
    <n v="2017"/>
    <s v="October"/>
    <s v="Q4"/>
  </r>
  <r>
    <n v="6340"/>
    <x v="3163"/>
    <x v="361"/>
    <d v="2017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x v="4254"/>
    <n v="2"/>
    <n v="0.1"/>
    <n v="2.4598"/>
    <n v="4"/>
    <n v="1.1111111111111112"/>
    <n v="2017"/>
    <s v="October"/>
    <s v="Q4"/>
  </r>
  <r>
    <n v="6341"/>
    <x v="3163"/>
    <x v="361"/>
    <d v="2017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x v="4255"/>
    <n v="4"/>
    <n v="0"/>
    <n v="1351.9896000000001"/>
    <n v="4"/>
    <n v="26"/>
    <n v="2017"/>
    <s v="October"/>
    <s v="Q4"/>
  </r>
  <r>
    <n v="6342"/>
    <x v="3164"/>
    <x v="413"/>
    <d v="2017-01-02T00:00:00"/>
    <s v="First Class"/>
    <s v="DB-13660"/>
    <x v="551"/>
    <x v="0"/>
    <s v="United States"/>
    <s v="Lancaster"/>
    <s v="Ohio"/>
    <n v="43130"/>
    <x v="3"/>
    <s v="OFF-ST-10002554"/>
    <x v="1"/>
    <s v="Storage"/>
    <s v="Tennsco Industrial Shelving"/>
    <x v="4256"/>
    <n v="4"/>
    <n v="0.2"/>
    <n v="-35.215200000000003"/>
    <n v="2"/>
    <n v="-22.5"/>
    <n v="2016"/>
    <s v="December"/>
    <s v="Q4"/>
  </r>
  <r>
    <n v="6343"/>
    <x v="3165"/>
    <x v="1105"/>
    <d v="2015-03-10T00:00:00"/>
    <s v="First Class"/>
    <s v="EM-14140"/>
    <x v="670"/>
    <x v="2"/>
    <s v="United States"/>
    <s v="Newark"/>
    <s v="Delaware"/>
    <n v="19711"/>
    <x v="3"/>
    <s v="TEC-AC-10004469"/>
    <x v="2"/>
    <s v="Accessories"/>
    <s v="Microsoft Sculpt Comfort Mouse"/>
    <x v="4257"/>
    <n v="3"/>
    <n v="0"/>
    <n v="52.734000000000002"/>
    <n v="3"/>
    <n v="44.000000000000007"/>
    <n v="2015"/>
    <s v="March"/>
    <s v="Q1"/>
  </r>
  <r>
    <n v="6344"/>
    <x v="3165"/>
    <x v="1105"/>
    <d v="2015-03-10T00:00:00"/>
    <s v="First Class"/>
    <s v="EM-14140"/>
    <x v="670"/>
    <x v="2"/>
    <s v="United States"/>
    <s v="Newark"/>
    <s v="Delaware"/>
    <n v="19711"/>
    <x v="3"/>
    <s v="OFF-BI-10000309"/>
    <x v="1"/>
    <s v="Binders"/>
    <s v="GBC Twin Loop Wire Binding Elements, 9/16&quot; Spine, Black"/>
    <x v="2628"/>
    <n v="2"/>
    <n v="0"/>
    <n v="14.9156"/>
    <n v="3"/>
    <n v="49"/>
    <n v="2015"/>
    <s v="March"/>
    <s v="Q1"/>
  </r>
  <r>
    <n v="6345"/>
    <x v="3165"/>
    <x v="1105"/>
    <d v="2015-03-10T00:00:00"/>
    <s v="First Class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x v="4258"/>
    <n v="2"/>
    <n v="0"/>
    <n v="33.254399999999997"/>
    <n v="3"/>
    <n v="47.999999999999993"/>
    <n v="2015"/>
    <s v="March"/>
    <s v="Q1"/>
  </r>
  <r>
    <n v="6346"/>
    <x v="3165"/>
    <x v="1105"/>
    <d v="2015-03-10T00:00:00"/>
    <s v="First Class"/>
    <s v="EM-14140"/>
    <x v="670"/>
    <x v="2"/>
    <s v="United States"/>
    <s v="Newark"/>
    <s v="Delaware"/>
    <n v="19711"/>
    <x v="3"/>
    <s v="TEC-PH-10001619"/>
    <x v="2"/>
    <s v="Phones"/>
    <s v="LG G3"/>
    <x v="2133"/>
    <n v="3"/>
    <n v="0"/>
    <n v="170.51130000000001"/>
    <n v="3"/>
    <n v="28.999999999999996"/>
    <n v="2015"/>
    <s v="March"/>
    <s v="Q1"/>
  </r>
  <r>
    <n v="6347"/>
    <x v="3166"/>
    <x v="179"/>
    <d v="2017-10-20T00:00:00"/>
    <s v="Same Day"/>
    <s v="RB-19465"/>
    <x v="46"/>
    <x v="2"/>
    <s v="United States"/>
    <s v="New York City"/>
    <s v="New York"/>
    <n v="10024"/>
    <x v="3"/>
    <s v="OFF-LA-10002034"/>
    <x v="1"/>
    <s v="Labels"/>
    <s v="Avery 478"/>
    <x v="4259"/>
    <n v="5"/>
    <n v="0"/>
    <n v="12.029500000000001"/>
    <n v="0"/>
    <n v="49"/>
    <n v="2017"/>
    <s v="October"/>
    <s v="Q4"/>
  </r>
  <r>
    <n v="6348"/>
    <x v="3167"/>
    <x v="489"/>
    <d v="2015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/16&quot; Spine, Black"/>
    <x v="359"/>
    <n v="1"/>
    <n v="0.2"/>
    <n v="4.4138000000000002"/>
    <n v="5"/>
    <n v="36.25"/>
    <n v="2015"/>
    <s v="May"/>
    <s v="Q2"/>
  </r>
  <r>
    <n v="6349"/>
    <x v="3167"/>
    <x v="489"/>
    <d v="2015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x v="2150"/>
    <n v="3"/>
    <n v="0"/>
    <n v="10.4496"/>
    <n v="5"/>
    <n v="28.000000000000004"/>
    <n v="2015"/>
    <s v="May"/>
    <s v="Q2"/>
  </r>
  <r>
    <n v="6350"/>
    <x v="3167"/>
    <x v="489"/>
    <d v="2015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x v="1507"/>
    <n v="2"/>
    <n v="0"/>
    <n v="10.518000000000001"/>
    <n v="5"/>
    <n v="30"/>
    <n v="2015"/>
    <s v="May"/>
    <s v="Q2"/>
  </r>
  <r>
    <n v="6351"/>
    <x v="3168"/>
    <x v="213"/>
    <d v="2017-09-08T00:00:00"/>
    <s v="Standard Class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x v="947"/>
    <n v="5"/>
    <n v="0.6"/>
    <n v="-105.69"/>
    <n v="5"/>
    <n v="-97.5"/>
    <n v="2017"/>
    <s v="September"/>
    <s v="Q3"/>
  </r>
  <r>
    <n v="6352"/>
    <x v="3169"/>
    <x v="132"/>
    <d v="2017-11-08T00:00:00"/>
    <s v="Standard Class"/>
    <s v="BF-11275"/>
    <x v="667"/>
    <x v="1"/>
    <s v="United States"/>
    <s v="Miami"/>
    <s v="Florida"/>
    <n v="33178"/>
    <x v="0"/>
    <s v="TEC-PH-10002549"/>
    <x v="2"/>
    <s v="Phones"/>
    <s v="Polycom SoundPoint IP 450 VoIP phone"/>
    <x v="3252"/>
    <n v="2"/>
    <n v="0.2"/>
    <n v="27.103200000000001"/>
    <n v="5"/>
    <n v="7.5000000000000009"/>
    <n v="2017"/>
    <s v="November"/>
    <s v="Q4"/>
  </r>
  <r>
    <n v="6353"/>
    <x v="3170"/>
    <x v="1023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s v="Fellowes Twister Kit, Gray/Clear, 3/pkg"/>
    <x v="4260"/>
    <n v="1"/>
    <n v="0.7"/>
    <n v="-2.0099999999999998"/>
    <n v="6"/>
    <n v="-83.333333333333329"/>
    <n v="2015"/>
    <s v="September"/>
    <s v="Q3"/>
  </r>
  <r>
    <n v="6354"/>
    <x v="3171"/>
    <x v="684"/>
    <d v="2015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  <n v="1"/>
    <n v="0"/>
    <n v="2.0975000000000001"/>
    <n v="6"/>
    <n v="25"/>
    <n v="2015"/>
    <s v="September"/>
    <s v="Q3"/>
  </r>
  <r>
    <n v="6355"/>
    <x v="3171"/>
    <x v="684"/>
    <d v="2015-09-12T00:00:00"/>
    <s v="Standard Class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x v="4262"/>
    <n v="2"/>
    <n v="0"/>
    <n v="101.39400000000001"/>
    <n v="6"/>
    <n v="30"/>
    <n v="2015"/>
    <s v="September"/>
    <s v="Q3"/>
  </r>
  <r>
    <n v="6356"/>
    <x v="3172"/>
    <x v="191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s v="Tennsco Lockers, Gray"/>
    <x v="202"/>
    <n v="5"/>
    <n v="0.2"/>
    <n v="-13.637"/>
    <n v="7"/>
    <n v="-16.25"/>
    <n v="2014"/>
    <s v="October"/>
    <s v="Q4"/>
  </r>
  <r>
    <n v="6357"/>
    <x v="3173"/>
    <x v="205"/>
    <d v="2017-01-28T00:00:00"/>
    <s v="Standard Class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x v="1195"/>
    <n v="5"/>
    <n v="0.2"/>
    <n v="6.8879999999999999"/>
    <n v="5"/>
    <n v="35"/>
    <n v="2017"/>
    <s v="January"/>
    <s v="Q1"/>
  </r>
  <r>
    <n v="6358"/>
    <x v="3173"/>
    <x v="205"/>
    <d v="2017-01-28T00:00:00"/>
    <s v="Standard Class"/>
    <s v="CS-12250"/>
    <x v="294"/>
    <x v="1"/>
    <s v="United States"/>
    <s v="Seattle"/>
    <s v="Washington"/>
    <n v="98103"/>
    <x v="1"/>
    <s v="OFF-PA-10004621"/>
    <x v="1"/>
    <s v="Paper"/>
    <s v="Xerox 212"/>
    <x v="233"/>
    <n v="4"/>
    <n v="0"/>
    <n v="12.441599999999999"/>
    <n v="5"/>
    <n v="47.999999999999993"/>
    <n v="2017"/>
    <s v="January"/>
    <s v="Q1"/>
  </r>
  <r>
    <n v="6359"/>
    <x v="3173"/>
    <x v="205"/>
    <d v="2017-01-28T00:00:00"/>
    <s v="Standard Class"/>
    <s v="CS-12250"/>
    <x v="294"/>
    <x v="1"/>
    <s v="United States"/>
    <s v="Seattle"/>
    <s v="Washington"/>
    <n v="98103"/>
    <x v="1"/>
    <s v="OFF-PA-10002262"/>
    <x v="1"/>
    <s v="Paper"/>
    <s v="Xerox 192"/>
    <x v="90"/>
    <n v="1"/>
    <n v="0"/>
    <n v="3.1103999999999998"/>
    <n v="5"/>
    <n v="47.999999999999993"/>
    <n v="2017"/>
    <s v="January"/>
    <s v="Q1"/>
  </r>
  <r>
    <n v="6360"/>
    <x v="3173"/>
    <x v="205"/>
    <d v="2017-01-28T00:00:00"/>
    <s v="Standard Class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x v="1134"/>
    <n v="6"/>
    <n v="0.2"/>
    <n v="8.6351999999999993"/>
    <n v="5"/>
    <n v="10"/>
    <n v="2017"/>
    <s v="January"/>
    <s v="Q1"/>
  </r>
  <r>
    <n v="6361"/>
    <x v="3174"/>
    <x v="895"/>
    <d v="2015-12-15T00:00:00"/>
    <s v="Standard Class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x v="2420"/>
    <n v="2"/>
    <n v="0"/>
    <n v="15.763999999999999"/>
    <n v="5"/>
    <n v="28.000000000000004"/>
    <n v="2015"/>
    <s v="December"/>
    <s v="Q4"/>
  </r>
  <r>
    <n v="6362"/>
    <x v="3175"/>
    <x v="641"/>
    <d v="2014-11-30T00:00:00"/>
    <s v="Standard Class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x v="4191"/>
    <n v="7"/>
    <n v="0.2"/>
    <n v="8.2901000000000007"/>
    <n v="5"/>
    <n v="16.25"/>
    <n v="2014"/>
    <s v="November"/>
    <s v="Q4"/>
  </r>
  <r>
    <n v="6363"/>
    <x v="3176"/>
    <x v="610"/>
    <d v="2017-11-25T00:00:00"/>
    <s v="Standard Class"/>
    <s v="CK-12205"/>
    <x v="237"/>
    <x v="0"/>
    <s v="United States"/>
    <s v="Renton"/>
    <s v="Washington"/>
    <n v="98059"/>
    <x v="1"/>
    <s v="OFF-BI-10001670"/>
    <x v="1"/>
    <s v="Binders"/>
    <s v="Vinyl Sectional Post Binders"/>
    <x v="4263"/>
    <n v="5"/>
    <n v="0.2"/>
    <n v="56.55"/>
    <n v="4"/>
    <n v="37.499999999999993"/>
    <n v="2017"/>
    <s v="November"/>
    <s v="Q4"/>
  </r>
  <r>
    <n v="6364"/>
    <x v="3176"/>
    <x v="610"/>
    <d v="2017-11-25T00:00:00"/>
    <s v="Standard Class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x v="4264"/>
    <n v="1"/>
    <n v="0.2"/>
    <n v="103.9992"/>
    <n v="4"/>
    <n v="10"/>
    <n v="2017"/>
    <s v="November"/>
    <s v="Q4"/>
  </r>
  <r>
    <n v="6365"/>
    <x v="3176"/>
    <x v="610"/>
    <d v="2017-11-25T00:00:00"/>
    <s v="Standard Class"/>
    <s v="CK-12205"/>
    <x v="237"/>
    <x v="0"/>
    <s v="United States"/>
    <s v="Renton"/>
    <s v="Washington"/>
    <n v="98059"/>
    <x v="1"/>
    <s v="OFF-PA-10003797"/>
    <x v="1"/>
    <s v="Paper"/>
    <s v="Xerox 209"/>
    <x v="187"/>
    <n v="8"/>
    <n v="0"/>
    <n v="24.883199999999999"/>
    <n v="4"/>
    <n v="47.999999999999993"/>
    <n v="2017"/>
    <s v="November"/>
    <s v="Q4"/>
  </r>
  <r>
    <n v="6366"/>
    <x v="3177"/>
    <x v="1095"/>
    <d v="2017-04-05T00:00:00"/>
    <s v="First Class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x v="4265"/>
    <n v="1"/>
    <n v="0"/>
    <n v="11.1294"/>
    <n v="1"/>
    <n v="27"/>
    <n v="2017"/>
    <s v="April"/>
    <s v="Q2"/>
  </r>
  <r>
    <n v="6367"/>
    <x v="3177"/>
    <x v="1095"/>
    <d v="2017-04-05T00:00:00"/>
    <s v="First Class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x v="4266"/>
    <n v="1"/>
    <n v="0"/>
    <n v="7.2111000000000001"/>
    <n v="1"/>
    <n v="3"/>
    <n v="2017"/>
    <s v="April"/>
    <s v="Q2"/>
  </r>
  <r>
    <n v="6368"/>
    <x v="3177"/>
    <x v="1095"/>
    <d v="2017-04-05T00:00:00"/>
    <s v="First Class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x v="4267"/>
    <n v="2"/>
    <n v="0"/>
    <n v="33.325600000000001"/>
    <n v="1"/>
    <n v="28.000000000000004"/>
    <n v="2017"/>
    <s v="April"/>
    <s v="Q2"/>
  </r>
  <r>
    <n v="6369"/>
    <x v="3178"/>
    <x v="240"/>
    <d v="2017-05-24T00:00:00"/>
    <s v="Standard Class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x v="4268"/>
    <n v="5"/>
    <n v="0.2"/>
    <n v="49.92"/>
    <n v="5"/>
    <n v="37.5"/>
    <n v="2017"/>
    <s v="May"/>
    <s v="Q2"/>
  </r>
  <r>
    <n v="6370"/>
    <x v="3179"/>
    <x v="339"/>
    <d v="2016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x v="4269"/>
    <n v="5"/>
    <n v="0.6"/>
    <n v="-29.512"/>
    <n v="4"/>
    <n v="-77.5"/>
    <n v="2016"/>
    <s v="October"/>
    <s v="Q4"/>
  </r>
  <r>
    <n v="6371"/>
    <x v="3180"/>
    <x v="831"/>
    <d v="2016-11-21T00:00:00"/>
    <s v="Same Day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x v="391"/>
    <n v="2"/>
    <n v="0.2"/>
    <n v="12.776400000000001"/>
    <n v="0"/>
    <n v="11.25"/>
    <n v="2016"/>
    <s v="November"/>
    <s v="Q4"/>
  </r>
  <r>
    <n v="6372"/>
    <x v="3181"/>
    <x v="621"/>
    <d v="2017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x v="202"/>
    <n v="4"/>
    <n v="0"/>
    <n v="21.819199999999999"/>
    <n v="2"/>
    <n v="25.999999999999996"/>
    <n v="2017"/>
    <s v="October"/>
    <s v="Q4"/>
  </r>
  <r>
    <n v="6373"/>
    <x v="3181"/>
    <x v="621"/>
    <d v="2017-10-05T00:00:00"/>
    <s v="Second Class"/>
    <s v="CC-12430"/>
    <x v="254"/>
    <x v="2"/>
    <s v="United States"/>
    <s v="New York City"/>
    <s v="New York"/>
    <n v="10009"/>
    <x v="3"/>
    <s v="OFF-AR-10001130"/>
    <x v="1"/>
    <s v="Art"/>
    <s v="Quartet Alpha White Chalk, 12/Pack"/>
    <x v="153"/>
    <n v="3"/>
    <n v="0"/>
    <n v="3.1160999999999999"/>
    <n v="2"/>
    <n v="47"/>
    <n v="2017"/>
    <s v="October"/>
    <s v="Q4"/>
  </r>
  <r>
    <n v="6374"/>
    <x v="3181"/>
    <x v="621"/>
    <d v="2017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x v="804"/>
    <n v="3"/>
    <n v="0"/>
    <n v="66.954599999999999"/>
    <n v="2"/>
    <n v="18"/>
    <n v="2017"/>
    <s v="October"/>
    <s v="Q4"/>
  </r>
  <r>
    <n v="6375"/>
    <x v="3182"/>
    <x v="333"/>
    <d v="2014-05-03T00:00:00"/>
    <s v="Standard Class"/>
    <s v="LA-16780"/>
    <x v="156"/>
    <x v="1"/>
    <s v="United States"/>
    <s v="Memphis"/>
    <s v="Tennessee"/>
    <n v="38109"/>
    <x v="0"/>
    <s v="FUR-CH-10001394"/>
    <x v="0"/>
    <s v="Chairs"/>
    <s v="Global Leather Executive Chair"/>
    <x v="4270"/>
    <n v="2"/>
    <n v="0.2"/>
    <n v="70.197999999999993"/>
    <n v="4"/>
    <n v="12.5"/>
    <n v="2014"/>
    <s v="April"/>
    <s v="Q2"/>
  </r>
  <r>
    <n v="6376"/>
    <x v="3182"/>
    <x v="333"/>
    <d v="2014-05-03T00:00:00"/>
    <s v="Standard Class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x v="4271"/>
    <n v="5"/>
    <n v="0.2"/>
    <n v="-1.2490000000000001"/>
    <n v="4"/>
    <n v="-1.25"/>
    <n v="2014"/>
    <s v="April"/>
    <s v="Q2"/>
  </r>
  <r>
    <n v="6377"/>
    <x v="3183"/>
    <x v="877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s v="Avery 511"/>
    <x v="1253"/>
    <n v="2"/>
    <n v="0.2"/>
    <n v="1.7248000000000001"/>
    <n v="3"/>
    <n v="35"/>
    <n v="2016"/>
    <s v="October"/>
    <s v="Q4"/>
  </r>
  <r>
    <n v="6378"/>
    <x v="3184"/>
    <x v="272"/>
    <d v="2016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x v="1787"/>
    <n v="2"/>
    <n v="0"/>
    <n v="4.2804000000000002"/>
    <n v="7"/>
    <n v="29.000000000000004"/>
    <n v="2016"/>
    <s v="December"/>
    <s v="Q4"/>
  </r>
  <r>
    <n v="6379"/>
    <x v="3185"/>
    <x v="318"/>
    <d v="2017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x v="311"/>
    <n v="1"/>
    <n v="0"/>
    <n v="41.995800000000003"/>
    <n v="4"/>
    <n v="42.000000000000007"/>
    <n v="2017"/>
    <s v="April"/>
    <s v="Q2"/>
  </r>
  <r>
    <n v="6380"/>
    <x v="3185"/>
    <x v="318"/>
    <d v="2017-04-14T00:00:00"/>
    <s v="Standard Class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x v="4272"/>
    <n v="5"/>
    <n v="0"/>
    <n v="71.537499999999994"/>
    <n v="4"/>
    <n v="25"/>
    <n v="2017"/>
    <s v="April"/>
    <s v="Q2"/>
  </r>
  <r>
    <n v="6381"/>
    <x v="3186"/>
    <x v="918"/>
    <d v="2014-04-13T00:00:00"/>
    <s v="Standard Class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x v="4273"/>
    <n v="8"/>
    <n v="0.2"/>
    <n v="-11.8256"/>
    <n v="5"/>
    <n v="-23.75"/>
    <n v="2014"/>
    <s v="April"/>
    <s v="Q2"/>
  </r>
  <r>
    <n v="6382"/>
    <x v="3187"/>
    <x v="892"/>
    <d v="2016-04-02T00:00:00"/>
    <s v="Standard Class"/>
    <s v="TB-21595"/>
    <x v="180"/>
    <x v="0"/>
    <s v="United States"/>
    <s v="Springfield"/>
    <s v="Ohio"/>
    <n v="45503"/>
    <x v="3"/>
    <s v="FUR-BO-10004015"/>
    <x v="0"/>
    <s v="Bookcases"/>
    <s v="Bush Andora Bookcase, Maple/Graphite Gray Finish"/>
    <x v="4274"/>
    <n v="5"/>
    <n v="0.5"/>
    <n v="-167.98599999999999"/>
    <n v="4"/>
    <n v="-55.999999999999993"/>
    <n v="2016"/>
    <s v="March"/>
    <s v="Q1"/>
  </r>
  <r>
    <n v="6383"/>
    <x v="3187"/>
    <x v="892"/>
    <d v="2016-04-02T00:00:00"/>
    <s v="Standard Class"/>
    <s v="TB-21595"/>
    <x v="180"/>
    <x v="0"/>
    <s v="United States"/>
    <s v="Springfield"/>
    <s v="Ohio"/>
    <n v="45503"/>
    <x v="3"/>
    <s v="TEC-PH-10000141"/>
    <x v="2"/>
    <s v="Phones"/>
    <s v="Clearsounds A400"/>
    <x v="3097"/>
    <n v="4"/>
    <n v="0.4"/>
    <n v="-36.9544"/>
    <n v="4"/>
    <n v="-23.333333333333332"/>
    <n v="2016"/>
    <s v="March"/>
    <s v="Q1"/>
  </r>
  <r>
    <n v="6384"/>
    <x v="3188"/>
    <x v="787"/>
    <d v="2017-01-18T00:00:00"/>
    <s v="First Class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x v="2065"/>
    <n v="4"/>
    <n v="0.8"/>
    <n v="-52.4544"/>
    <n v="3"/>
    <n v="-160"/>
    <n v="2017"/>
    <s v="January"/>
    <s v="Q1"/>
  </r>
  <r>
    <n v="6385"/>
    <x v="3188"/>
    <x v="787"/>
    <d v="2017-01-18T00:00:00"/>
    <s v="First Class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x v="730"/>
    <n v="2"/>
    <n v="0.2"/>
    <n v="14.395200000000001"/>
    <n v="3"/>
    <n v="30"/>
    <n v="2017"/>
    <s v="January"/>
    <s v="Q1"/>
  </r>
  <r>
    <n v="6386"/>
    <x v="3188"/>
    <x v="787"/>
    <d v="2017-01-18T00:00:00"/>
    <s v="First Class"/>
    <s v="TB-21250"/>
    <x v="621"/>
    <x v="0"/>
    <s v="United States"/>
    <s v="Austin"/>
    <s v="Texas"/>
    <n v="78745"/>
    <x v="2"/>
    <s v="TEC-AC-10002331"/>
    <x v="2"/>
    <s v="Accessories"/>
    <s v="Maxell 74 Minute CDR, 10/Pack"/>
    <x v="4275"/>
    <n v="8"/>
    <n v="0.2"/>
    <n v="13.300800000000001"/>
    <n v="3"/>
    <n v="21.250000000000004"/>
    <n v="2017"/>
    <s v="January"/>
    <s v="Q1"/>
  </r>
  <r>
    <n v="6387"/>
    <x v="3188"/>
    <x v="787"/>
    <d v="2017-01-18T00:00:00"/>
    <s v="First Class"/>
    <s v="TB-21250"/>
    <x v="621"/>
    <x v="0"/>
    <s v="United States"/>
    <s v="Austin"/>
    <s v="Texas"/>
    <n v="78745"/>
    <x v="2"/>
    <s v="OFF-BI-10001098"/>
    <x v="1"/>
    <s v="Binders"/>
    <s v="Acco D-Ring Binder w/DublLock"/>
    <x v="4276"/>
    <n v="1"/>
    <n v="0.8"/>
    <n v="-6.6277999999999997"/>
    <n v="3"/>
    <n v="-155"/>
    <n v="2017"/>
    <s v="January"/>
    <s v="Q1"/>
  </r>
  <r>
    <n v="6388"/>
    <x v="3189"/>
    <x v="1106"/>
    <d v="2014-02-04T00:00:00"/>
    <s v="Standard Class"/>
    <s v="MV-18190"/>
    <x v="160"/>
    <x v="0"/>
    <s v="United States"/>
    <s v="Detroit"/>
    <s v="Michigan"/>
    <n v="48234"/>
    <x v="2"/>
    <s v="OFF-PA-10001204"/>
    <x v="1"/>
    <s v="Paper"/>
    <s v="Xerox 1972"/>
    <x v="232"/>
    <n v="2"/>
    <n v="0"/>
    <n v="4.7519999999999998"/>
    <n v="5"/>
    <n v="44.999999999999993"/>
    <n v="2014"/>
    <s v="January"/>
    <s v="Q1"/>
  </r>
  <r>
    <n v="6389"/>
    <x v="3189"/>
    <x v="1106"/>
    <d v="2014-02-04T00:00:00"/>
    <s v="Standard Class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x v="4277"/>
    <n v="2"/>
    <n v="0"/>
    <n v="6.8982000000000001"/>
    <n v="5"/>
    <n v="3.0000000000000004"/>
    <n v="2014"/>
    <s v="January"/>
    <s v="Q1"/>
  </r>
  <r>
    <n v="6390"/>
    <x v="3190"/>
    <x v="1107"/>
    <d v="2015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s v="Cameo Buff Policy Envelopes"/>
    <x v="4278"/>
    <n v="5"/>
    <n v="0"/>
    <n v="146.2405"/>
    <n v="4"/>
    <n v="47"/>
    <n v="2015"/>
    <s v="February"/>
    <s v="Q1"/>
  </r>
  <r>
    <n v="6391"/>
    <x v="3190"/>
    <x v="1107"/>
    <d v="2015-02-11T00:00:00"/>
    <s v="Standard Class"/>
    <s v="DK-12835"/>
    <x v="460"/>
    <x v="1"/>
    <s v="United States"/>
    <s v="Springfield"/>
    <s v="Virginia"/>
    <n v="22153"/>
    <x v="0"/>
    <s v="OFF-PA-10003349"/>
    <x v="1"/>
    <s v="Paper"/>
    <s v="Xerox 1957"/>
    <x v="91"/>
    <n v="2"/>
    <n v="0"/>
    <n v="6.3503999999999996"/>
    <n v="4"/>
    <n v="48.999999999999993"/>
    <n v="2015"/>
    <s v="February"/>
    <s v="Q1"/>
  </r>
  <r>
    <n v="6392"/>
    <x v="3191"/>
    <x v="882"/>
    <d v="2016-12-19T00:00:00"/>
    <s v="Standard Class"/>
    <s v="PK-19075"/>
    <x v="7"/>
    <x v="0"/>
    <s v="United States"/>
    <s v="New York City"/>
    <s v="New York"/>
    <n v="10011"/>
    <x v="3"/>
    <s v="OFF-PA-10001471"/>
    <x v="1"/>
    <s v="Paper"/>
    <s v="Strathmore Photo Frame Cards"/>
    <x v="2"/>
    <n v="2"/>
    <n v="0"/>
    <n v="6.7252000000000001"/>
    <n v="5"/>
    <n v="46"/>
    <n v="2016"/>
    <s v="December"/>
    <s v="Q4"/>
  </r>
  <r>
    <n v="6393"/>
    <x v="3191"/>
    <x v="882"/>
    <d v="2016-12-19T00:00:00"/>
    <s v="Standard Class"/>
    <s v="PK-19075"/>
    <x v="7"/>
    <x v="0"/>
    <s v="United States"/>
    <s v="New York City"/>
    <s v="New York"/>
    <n v="10011"/>
    <x v="3"/>
    <s v="OFF-LA-10003190"/>
    <x v="1"/>
    <s v="Labels"/>
    <s v="Avery 474"/>
    <x v="1755"/>
    <n v="2"/>
    <n v="0"/>
    <n v="2.8224"/>
    <n v="5"/>
    <n v="49.000000000000007"/>
    <n v="2016"/>
    <s v="December"/>
    <s v="Q4"/>
  </r>
  <r>
    <n v="6394"/>
    <x v="3191"/>
    <x v="882"/>
    <d v="2016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x v="1369"/>
    <n v="6"/>
    <n v="0"/>
    <n v="10.5252"/>
    <n v="5"/>
    <n v="49"/>
    <n v="2016"/>
    <s v="December"/>
    <s v="Q4"/>
  </r>
  <r>
    <n v="6395"/>
    <x v="3191"/>
    <x v="882"/>
    <d v="2016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  <n v="4"/>
    <n v="0"/>
    <n v="198.46"/>
    <n v="5"/>
    <n v="50"/>
    <n v="2016"/>
    <s v="December"/>
    <s v="Q4"/>
  </r>
  <r>
    <n v="6396"/>
    <x v="3191"/>
    <x v="882"/>
    <d v="2016-12-19T00:00:00"/>
    <s v="Standard Class"/>
    <s v="PK-19075"/>
    <x v="7"/>
    <x v="0"/>
    <s v="United States"/>
    <s v="New York City"/>
    <s v="New York"/>
    <n v="10011"/>
    <x v="3"/>
    <s v="OFF-ST-10004507"/>
    <x v="1"/>
    <s v="Storage"/>
    <s v="Advantus Rolling Storage Box"/>
    <x v="4280"/>
    <n v="1"/>
    <n v="0"/>
    <n v="4.6304999999999996"/>
    <n v="5"/>
    <n v="27"/>
    <n v="2016"/>
    <s v="December"/>
    <s v="Q4"/>
  </r>
  <r>
    <n v="6397"/>
    <x v="3191"/>
    <x v="882"/>
    <d v="2016-12-19T00:00:00"/>
    <s v="Standard Class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x v="1062"/>
    <n v="2"/>
    <n v="0.2"/>
    <n v="7.8029999999999999"/>
    <n v="5"/>
    <n v="33.75"/>
    <n v="2016"/>
    <s v="December"/>
    <s v="Q4"/>
  </r>
  <r>
    <n v="6398"/>
    <x v="3192"/>
    <x v="1108"/>
    <d v="2017-11-04T00:00:00"/>
    <s v="Standard Class"/>
    <s v="AH-10120"/>
    <x v="571"/>
    <x v="2"/>
    <s v="United States"/>
    <s v="Dallas"/>
    <s v="Texas"/>
    <n v="75217"/>
    <x v="2"/>
    <s v="OFF-AR-10003651"/>
    <x v="1"/>
    <s v="Art"/>
    <s v="Newell 350"/>
    <x v="791"/>
    <n v="2"/>
    <n v="0.2"/>
    <n v="0.59040000000000004"/>
    <n v="4"/>
    <n v="11.25"/>
    <n v="2017"/>
    <s v="October"/>
    <s v="Q4"/>
  </r>
  <r>
    <n v="6399"/>
    <x v="3193"/>
    <x v="634"/>
    <d v="2017-08-12T00:00:00"/>
    <s v="Standard Class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  <n v="5"/>
    <n v="0"/>
    <n v="247.48500000000001"/>
    <n v="6"/>
    <n v="30"/>
    <n v="2017"/>
    <s v="August"/>
    <s v="Q3"/>
  </r>
  <r>
    <n v="6400"/>
    <x v="3193"/>
    <x v="634"/>
    <d v="2017-08-12T00:00:00"/>
    <s v="Standard Class"/>
    <s v="GM-14455"/>
    <x v="39"/>
    <x v="2"/>
    <s v="United States"/>
    <s v="Concord"/>
    <s v="New Hampshire"/>
    <n v="3301"/>
    <x v="3"/>
    <s v="OFF-LA-10002195"/>
    <x v="1"/>
    <s v="Labels"/>
    <s v="Avery 481"/>
    <x v="4282"/>
    <n v="8"/>
    <n v="0"/>
    <n v="11.827199999999999"/>
    <n v="6"/>
    <n v="48"/>
    <n v="2017"/>
    <s v="August"/>
    <s v="Q3"/>
  </r>
  <r>
    <n v="6401"/>
    <x v="3193"/>
    <x v="634"/>
    <d v="2017-08-12T00:00:00"/>
    <s v="Standard Class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x v="4283"/>
    <n v="6"/>
    <n v="0"/>
    <n v="68.364000000000004"/>
    <n v="6"/>
    <n v="30.000000000000004"/>
    <n v="2017"/>
    <s v="August"/>
    <s v="Q3"/>
  </r>
  <r>
    <n v="6402"/>
    <x v="3194"/>
    <x v="1109"/>
    <d v="2017-05-31T00:00:00"/>
    <s v="First Class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x v="1776"/>
    <n v="2"/>
    <n v="0"/>
    <n v="33.874400000000001"/>
    <n v="1"/>
    <n v="14.000000000000002"/>
    <n v="2017"/>
    <s v="May"/>
    <s v="Q2"/>
  </r>
  <r>
    <n v="6403"/>
    <x v="3194"/>
    <x v="1109"/>
    <d v="2017-05-31T00:00:00"/>
    <s v="First Class"/>
    <s v="BD-11725"/>
    <x v="232"/>
    <x v="0"/>
    <s v="United States"/>
    <s v="Lafayette"/>
    <s v="Louisiana"/>
    <n v="70506"/>
    <x v="0"/>
    <s v="OFF-BI-10000591"/>
    <x v="1"/>
    <s v="Binders"/>
    <s v="Avery Binder Labels"/>
    <x v="3731"/>
    <n v="1"/>
    <n v="0"/>
    <n v="1.8672"/>
    <n v="1"/>
    <n v="48"/>
    <n v="2017"/>
    <s v="May"/>
    <s v="Q2"/>
  </r>
  <r>
    <n v="6404"/>
    <x v="3194"/>
    <x v="1109"/>
    <d v="2017-05-31T00:00:00"/>
    <s v="First Class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x v="4284"/>
    <n v="3"/>
    <n v="0"/>
    <n v="3.0438000000000001"/>
    <n v="1"/>
    <n v="38"/>
    <n v="2017"/>
    <s v="May"/>
    <s v="Q2"/>
  </r>
  <r>
    <n v="6405"/>
    <x v="3195"/>
    <x v="672"/>
    <d v="2015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s v="Avaya 4621SW VoIP phone"/>
    <x v="1637"/>
    <n v="3"/>
    <n v="0.2"/>
    <n v="19.9665"/>
    <n v="5"/>
    <n v="11.25"/>
    <n v="2015"/>
    <s v="November"/>
    <s v="Q4"/>
  </r>
  <r>
    <n v="6406"/>
    <x v="3196"/>
    <x v="515"/>
    <d v="2017-09-02T00:00:00"/>
    <s v="Second Class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x v="4285"/>
    <n v="2"/>
    <n v="0.2"/>
    <n v="7.1196000000000002"/>
    <n v="2"/>
    <n v="1.25"/>
    <n v="2017"/>
    <s v="August"/>
    <s v="Q3"/>
  </r>
  <r>
    <n v="6407"/>
    <x v="3196"/>
    <x v="515"/>
    <d v="2017-09-02T00:00:00"/>
    <s v="Second Class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x v="4286"/>
    <n v="7"/>
    <n v="0"/>
    <n v="43.421700000000001"/>
    <n v="2"/>
    <n v="29.000000000000004"/>
    <n v="2017"/>
    <s v="August"/>
    <s v="Q3"/>
  </r>
  <r>
    <n v="6408"/>
    <x v="3197"/>
    <x v="304"/>
    <d v="2017-05-15T00:00:00"/>
    <s v="First Class"/>
    <s v="GT-14710"/>
    <x v="218"/>
    <x v="0"/>
    <s v="United States"/>
    <s v="Houston"/>
    <s v="Texas"/>
    <n v="77041"/>
    <x v="2"/>
    <s v="FUR-CH-10003981"/>
    <x v="0"/>
    <s v="Chairs"/>
    <s v="Global Commerce Series Low-Back Swivel/Tilt Chairs"/>
    <x v="4287"/>
    <n v="5"/>
    <n v="0.3"/>
    <n v="-12.849"/>
    <n v="1"/>
    <n v="-1.4285714285714286"/>
    <n v="2017"/>
    <s v="May"/>
    <s v="Q2"/>
  </r>
  <r>
    <n v="6409"/>
    <x v="3197"/>
    <x v="304"/>
    <d v="2017-05-15T00:00:00"/>
    <s v="First Class"/>
    <s v="GT-14710"/>
    <x v="218"/>
    <x v="0"/>
    <s v="United States"/>
    <s v="Houston"/>
    <s v="Texas"/>
    <n v="77041"/>
    <x v="2"/>
    <s v="OFF-AR-10001446"/>
    <x v="1"/>
    <s v="Art"/>
    <s v="Newell 309"/>
    <x v="843"/>
    <n v="5"/>
    <n v="0.2"/>
    <n v="5.7750000000000004"/>
    <n v="1"/>
    <n v="12.5"/>
    <n v="2017"/>
    <s v="May"/>
    <s v="Q2"/>
  </r>
  <r>
    <n v="6410"/>
    <x v="3197"/>
    <x v="304"/>
    <d v="2017-05-15T00:00:00"/>
    <s v="First Class"/>
    <s v="GT-14710"/>
    <x v="218"/>
    <x v="0"/>
    <s v="United States"/>
    <s v="Houston"/>
    <s v="Texas"/>
    <n v="77041"/>
    <x v="2"/>
    <s v="OFF-PA-10000300"/>
    <x v="1"/>
    <s v="Paper"/>
    <s v="Xerox 1936"/>
    <x v="1097"/>
    <n v="3"/>
    <n v="0.2"/>
    <n v="16.183800000000002"/>
    <n v="1"/>
    <n v="33.75"/>
    <n v="2017"/>
    <s v="May"/>
    <s v="Q2"/>
  </r>
  <r>
    <n v="6411"/>
    <x v="3197"/>
    <x v="304"/>
    <d v="2017-05-15T00:00:00"/>
    <s v="First Class"/>
    <s v="GT-14710"/>
    <x v="218"/>
    <x v="0"/>
    <s v="United States"/>
    <s v="Houston"/>
    <s v="Texas"/>
    <n v="77041"/>
    <x v="2"/>
    <s v="TEC-PH-10004071"/>
    <x v="2"/>
    <s v="Phones"/>
    <s v="PayAnywhere Card Reader"/>
    <x v="462"/>
    <n v="1"/>
    <n v="0.2"/>
    <n v="0.69930000000000003"/>
    <n v="1"/>
    <n v="8.75"/>
    <n v="2017"/>
    <s v="May"/>
    <s v="Q2"/>
  </r>
  <r>
    <n v="6412"/>
    <x v="3197"/>
    <x v="304"/>
    <d v="2017-05-15T00:00:00"/>
    <s v="First Class"/>
    <s v="GT-14710"/>
    <x v="218"/>
    <x v="0"/>
    <s v="United States"/>
    <s v="Houston"/>
    <s v="Texas"/>
    <n v="77041"/>
    <x v="2"/>
    <s v="OFF-PA-10003134"/>
    <x v="1"/>
    <s v="Paper"/>
    <s v="Xerox 1937"/>
    <x v="4288"/>
    <n v="2"/>
    <n v="0.2"/>
    <n v="26.9024"/>
    <n v="1"/>
    <n v="35"/>
    <n v="2017"/>
    <s v="May"/>
    <s v="Q2"/>
  </r>
  <r>
    <n v="6413"/>
    <x v="3198"/>
    <x v="629"/>
    <d v="2017-08-23T00:00:00"/>
    <s v="Standard Class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x v="4289"/>
    <n v="3"/>
    <n v="0"/>
    <n v="48.377099999999999"/>
    <n v="6"/>
    <n v="47"/>
    <n v="2017"/>
    <s v="August"/>
    <s v="Q3"/>
  </r>
  <r>
    <n v="6414"/>
    <x v="3198"/>
    <x v="629"/>
    <d v="2017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x v="1524"/>
    <n v="6"/>
    <n v="0"/>
    <n v="9.8160000000000007"/>
    <n v="6"/>
    <n v="10"/>
    <n v="2017"/>
    <s v="August"/>
    <s v="Q3"/>
  </r>
  <r>
    <n v="6415"/>
    <x v="3199"/>
    <x v="468"/>
    <d v="2017-11-14T00:00:00"/>
    <s v="Second Class"/>
    <s v="DR-12940"/>
    <x v="660"/>
    <x v="2"/>
    <s v="United States"/>
    <s v="Hollywood"/>
    <s v="Florida"/>
    <n v="33021"/>
    <x v="0"/>
    <s v="OFF-BI-10004099"/>
    <x v="1"/>
    <s v="Binders"/>
    <s v="GBC VeloBinder Strips"/>
    <x v="132"/>
    <n v="5"/>
    <n v="0.7"/>
    <n v="-7.68"/>
    <n v="4"/>
    <n v="-66.666666666666657"/>
    <n v="2017"/>
    <s v="November"/>
    <s v="Q4"/>
  </r>
  <r>
    <n v="6416"/>
    <x v="3200"/>
    <x v="170"/>
    <d v="2017-08-21T00:00:00"/>
    <s v="Same Day"/>
    <s v="DL-13495"/>
    <x v="393"/>
    <x v="1"/>
    <s v="United States"/>
    <s v="Chandler"/>
    <s v="Arizona"/>
    <n v="85224"/>
    <x v="1"/>
    <s v="OFF-PA-10003395"/>
    <x v="1"/>
    <s v="Paper"/>
    <s v="Xerox 1941"/>
    <x v="1136"/>
    <n v="1"/>
    <n v="0.2"/>
    <n v="29.358000000000001"/>
    <n v="0"/>
    <n v="35"/>
    <n v="2017"/>
    <s v="August"/>
    <s v="Q3"/>
  </r>
  <r>
    <n v="6417"/>
    <x v="3201"/>
    <x v="387"/>
    <d v="2016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x v="2197"/>
    <n v="4"/>
    <n v="0.4"/>
    <n v="-25.334399999999999"/>
    <n v="4"/>
    <n v="-23.333333333333332"/>
    <n v="2016"/>
    <s v="March"/>
    <s v="Q1"/>
  </r>
  <r>
    <n v="6418"/>
    <x v="3201"/>
    <x v="387"/>
    <d v="2016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s v="Rubber Band Ball"/>
    <x v="4290"/>
    <n v="2"/>
    <n v="0.2"/>
    <n v="-1.3464"/>
    <n v="4"/>
    <n v="-22.5"/>
    <n v="2016"/>
    <s v="March"/>
    <s v="Q1"/>
  </r>
  <r>
    <n v="6419"/>
    <x v="3202"/>
    <x v="731"/>
    <d v="2016-11-05T00:00:00"/>
    <s v="Standard Class"/>
    <s v="HW-14935"/>
    <x v="304"/>
    <x v="1"/>
    <s v="United States"/>
    <s v="Tulsa"/>
    <s v="Oklahoma"/>
    <n v="74133"/>
    <x v="2"/>
    <s v="OFF-SU-10001218"/>
    <x v="1"/>
    <s v="Supplies"/>
    <s v="Fiskars Softgrip Scissors"/>
    <x v="2099"/>
    <n v="2"/>
    <n v="0"/>
    <n v="6.1487999999999996"/>
    <n v="5"/>
    <n v="27.999999999999996"/>
    <n v="2016"/>
    <s v="October"/>
    <s v="Q4"/>
  </r>
  <r>
    <n v="6420"/>
    <x v="3202"/>
    <x v="731"/>
    <d v="2016-11-05T00:00:00"/>
    <s v="Standard Class"/>
    <s v="HW-14935"/>
    <x v="304"/>
    <x v="1"/>
    <s v="United States"/>
    <s v="Tulsa"/>
    <s v="Oklahoma"/>
    <n v="74133"/>
    <x v="2"/>
    <s v="FUR-CH-10002084"/>
    <x v="0"/>
    <s v="Chairs"/>
    <s v="Hon Mobius Operator's Chair"/>
    <x v="2363"/>
    <n v="3"/>
    <n v="0"/>
    <n v="81.173400000000001"/>
    <n v="5"/>
    <n v="21.999999999999996"/>
    <n v="2016"/>
    <s v="October"/>
    <s v="Q4"/>
  </r>
  <r>
    <n v="6421"/>
    <x v="3202"/>
    <x v="731"/>
    <d v="2016-11-05T00:00:00"/>
    <s v="Standard Class"/>
    <s v="HW-14935"/>
    <x v="304"/>
    <x v="1"/>
    <s v="United States"/>
    <s v="Tulsa"/>
    <s v="Oklahoma"/>
    <n v="74133"/>
    <x v="2"/>
    <s v="OFF-AR-10004269"/>
    <x v="1"/>
    <s v="Art"/>
    <s v="Newell 31"/>
    <x v="708"/>
    <n v="3"/>
    <n v="0"/>
    <n v="3.4691999999999998"/>
    <n v="5"/>
    <n v="27.999999999999996"/>
    <n v="2016"/>
    <s v="October"/>
    <s v="Q4"/>
  </r>
  <r>
    <n v="6422"/>
    <x v="3202"/>
    <x v="731"/>
    <d v="2016-11-05T00:00:00"/>
    <s v="Standard Class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x v="737"/>
    <n v="3"/>
    <n v="0"/>
    <n v="9.9882000000000009"/>
    <n v="5"/>
    <n v="3.0000000000000004"/>
    <n v="2016"/>
    <s v="October"/>
    <s v="Q4"/>
  </r>
  <r>
    <n v="6423"/>
    <x v="3203"/>
    <x v="711"/>
    <d v="2014-08-01T00:00:00"/>
    <s v="Standard Class"/>
    <s v="JO-15145"/>
    <x v="705"/>
    <x v="1"/>
    <s v="United States"/>
    <s v="Draper"/>
    <s v="Utah"/>
    <n v="84020"/>
    <x v="1"/>
    <s v="TEC-AC-10002006"/>
    <x v="2"/>
    <s v="Accessories"/>
    <s v="Memorex Micro Travel Drive 16 GB"/>
    <x v="4291"/>
    <n v="7"/>
    <n v="0"/>
    <n v="34.698300000000003"/>
    <n v="6"/>
    <n v="31"/>
    <n v="2014"/>
    <s v="July"/>
    <s v="Q3"/>
  </r>
  <r>
    <n v="6424"/>
    <x v="3204"/>
    <x v="1040"/>
    <d v="2015-10-27T00:00:00"/>
    <s v="First Class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x v="4292"/>
    <n v="8"/>
    <n v="0.2"/>
    <n v="-73.819199999999995"/>
    <n v="3"/>
    <n v="-16.25"/>
    <n v="2015"/>
    <s v="October"/>
    <s v="Q4"/>
  </r>
  <r>
    <n v="6425"/>
    <x v="3205"/>
    <x v="971"/>
    <d v="2017-08-24T00:00:00"/>
    <s v="Standard Class"/>
    <s v="DO-13645"/>
    <x v="770"/>
    <x v="0"/>
    <s v="United States"/>
    <s v="Lawrence"/>
    <s v="Massachusetts"/>
    <n v="1841"/>
    <x v="3"/>
    <s v="OFF-PA-10000552"/>
    <x v="1"/>
    <s v="Paper"/>
    <s v="Xerox 200"/>
    <x v="537"/>
    <n v="3"/>
    <n v="0"/>
    <n v="9.3312000000000008"/>
    <n v="5"/>
    <n v="48.000000000000007"/>
    <n v="2017"/>
    <s v="August"/>
    <s v="Q3"/>
  </r>
  <r>
    <n v="6426"/>
    <x v="3206"/>
    <x v="454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x v="4293"/>
    <n v="4"/>
    <n v="0.4"/>
    <n v="1119.9967999999999"/>
    <n v="4"/>
    <n v="13.33333333333333"/>
    <n v="2016"/>
    <s v="May"/>
    <s v="Q2"/>
  </r>
  <r>
    <n v="6427"/>
    <x v="3206"/>
    <x v="454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x v="4294"/>
    <n v="1"/>
    <n v="0.7"/>
    <n v="-4.1959999999999997"/>
    <n v="4"/>
    <n v="-66.666666666666657"/>
    <n v="2016"/>
    <s v="May"/>
    <s v="Q2"/>
  </r>
  <r>
    <n v="6428"/>
    <x v="3206"/>
    <x v="454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s v="Xerox 224"/>
    <x v="559"/>
    <n v="2"/>
    <n v="0.2"/>
    <n v="3.6288"/>
    <n v="4"/>
    <n v="35"/>
    <n v="2016"/>
    <s v="May"/>
    <s v="Q2"/>
  </r>
  <r>
    <n v="6429"/>
    <x v="3206"/>
    <x v="454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s v="Avaya 5410 Digital phone"/>
    <x v="4295"/>
    <n v="3"/>
    <n v="0.4"/>
    <n v="-24.476400000000002"/>
    <n v="4"/>
    <n v="-20"/>
    <n v="2016"/>
    <s v="May"/>
    <s v="Q2"/>
  </r>
  <r>
    <n v="6430"/>
    <x v="3207"/>
    <x v="935"/>
    <d v="2014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x v="3250"/>
    <n v="2"/>
    <n v="0.2"/>
    <n v="-1.6240000000000001"/>
    <n v="4"/>
    <n v="-6.25"/>
    <n v="2014"/>
    <s v="November"/>
    <s v="Q4"/>
  </r>
  <r>
    <n v="6431"/>
    <x v="3207"/>
    <x v="935"/>
    <d v="2014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x v="4296"/>
    <n v="6"/>
    <n v="0.4"/>
    <n v="-299.26139999999998"/>
    <n v="4"/>
    <n v="-31.666666666666664"/>
    <n v="2014"/>
    <s v="November"/>
    <s v="Q4"/>
  </r>
  <r>
    <n v="6432"/>
    <x v="3207"/>
    <x v="935"/>
    <d v="2014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x v="4297"/>
    <n v="7"/>
    <n v="0.7"/>
    <n v="-10.487399999999999"/>
    <n v="4"/>
    <n v="-73.333333333333329"/>
    <n v="2014"/>
    <s v="November"/>
    <s v="Q4"/>
  </r>
  <r>
    <n v="6433"/>
    <x v="3207"/>
    <x v="935"/>
    <d v="2014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x v="4298"/>
    <n v="3"/>
    <n v="0.2"/>
    <n v="-51.293999999999997"/>
    <n v="4"/>
    <n v="-12.5"/>
    <n v="2014"/>
    <s v="November"/>
    <s v="Q4"/>
  </r>
  <r>
    <n v="6434"/>
    <x v="3208"/>
    <x v="111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  <n v="5"/>
    <n v="0.2"/>
    <n v="8.5259999999999998"/>
    <n v="5"/>
    <n v="36.25"/>
    <n v="2015"/>
    <s v="March"/>
    <s v="Q1"/>
  </r>
  <r>
    <n v="6435"/>
    <x v="3208"/>
    <x v="111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s v="AT&amp;T 17929 Lendline Telephone"/>
    <x v="2131"/>
    <n v="5"/>
    <n v="0.2"/>
    <n v="13.571999999999999"/>
    <n v="5"/>
    <n v="7.5"/>
    <n v="2015"/>
    <s v="March"/>
    <s v="Q1"/>
  </r>
  <r>
    <n v="6436"/>
    <x v="3209"/>
    <x v="837"/>
    <d v="2017-05-29T00:00:00"/>
    <s v="First Class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x v="762"/>
    <n v="4"/>
    <n v="0"/>
    <n v="14.7"/>
    <n v="2"/>
    <n v="42"/>
    <n v="2017"/>
    <s v="May"/>
    <s v="Q2"/>
  </r>
  <r>
    <n v="6437"/>
    <x v="3209"/>
    <x v="837"/>
    <d v="2017-05-29T00:00:00"/>
    <s v="First Class"/>
    <s v="JG-15160"/>
    <x v="506"/>
    <x v="0"/>
    <s v="United States"/>
    <s v="Pocatello"/>
    <s v="Idaho"/>
    <n v="83201"/>
    <x v="1"/>
    <s v="OFF-ST-10000025"/>
    <x v="1"/>
    <s v="Storage"/>
    <s v="Fellowes Stor/Drawer Steel Plus Storage Drawers"/>
    <x v="4300"/>
    <n v="5"/>
    <n v="0"/>
    <n v="28.629000000000001"/>
    <n v="2"/>
    <n v="6.0000000000000009"/>
    <n v="2017"/>
    <s v="May"/>
    <s v="Q2"/>
  </r>
  <r>
    <n v="6438"/>
    <x v="3209"/>
    <x v="837"/>
    <d v="2017-05-29T00:00:00"/>
    <s v="First Class"/>
    <s v="JG-15160"/>
    <x v="506"/>
    <x v="0"/>
    <s v="United States"/>
    <s v="Pocatello"/>
    <s v="Idaho"/>
    <n v="83201"/>
    <x v="1"/>
    <s v="TEC-PH-10004389"/>
    <x v="2"/>
    <s v="Phones"/>
    <s v="Nokia Lumia 925"/>
    <x v="214"/>
    <n v="3"/>
    <n v="0.2"/>
    <n v="22.6782"/>
    <n v="2"/>
    <n v="7.5000000000000009"/>
    <n v="2017"/>
    <s v="May"/>
    <s v="Q2"/>
  </r>
  <r>
    <n v="6439"/>
    <x v="3210"/>
    <x v="817"/>
    <d v="2017-12-19T00:00:00"/>
    <s v="Standard Class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x v="4301"/>
    <n v="4"/>
    <n v="0.3"/>
    <n v="-97.498800000000003"/>
    <n v="5"/>
    <n v="-10"/>
    <n v="2017"/>
    <s v="December"/>
    <s v="Q4"/>
  </r>
  <r>
    <n v="6440"/>
    <x v="3211"/>
    <x v="777"/>
    <d v="2014-10-06T00:00:00"/>
    <s v="First Class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  <n v="5"/>
    <n v="0.1"/>
    <n v="-6.5490000000000004"/>
    <n v="2"/>
    <n v="-1.1111111111111112"/>
    <n v="2014"/>
    <s v="October"/>
    <s v="Q4"/>
  </r>
  <r>
    <n v="6441"/>
    <x v="3212"/>
    <x v="63"/>
    <d v="2016-10-20T00:00:00"/>
    <s v="Standard Class"/>
    <s v="BW-11110"/>
    <x v="308"/>
    <x v="1"/>
    <s v="United States"/>
    <s v="New York City"/>
    <s v="New York"/>
    <n v="10024"/>
    <x v="3"/>
    <s v="OFF-AR-10001860"/>
    <x v="1"/>
    <s v="Art"/>
    <s v="BIC Liqua Brite Liner"/>
    <x v="2817"/>
    <n v="5"/>
    <n v="0"/>
    <n v="12.492000000000001"/>
    <n v="7"/>
    <n v="36"/>
    <n v="2016"/>
    <s v="October"/>
    <s v="Q4"/>
  </r>
  <r>
    <n v="6442"/>
    <x v="3212"/>
    <x v="63"/>
    <d v="2016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/High-Stak Systems"/>
    <x v="4041"/>
    <n v="3"/>
    <n v="0"/>
    <n v="23.968800000000002"/>
    <n v="7"/>
    <n v="24.000000000000004"/>
    <n v="2016"/>
    <s v="October"/>
    <s v="Q4"/>
  </r>
  <r>
    <n v="6443"/>
    <x v="3212"/>
    <x v="63"/>
    <d v="2016-10-20T00:00:00"/>
    <s v="Standard Class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x v="2428"/>
    <n v="2"/>
    <n v="0"/>
    <n v="18.211200000000002"/>
    <n v="7"/>
    <n v="48.000000000000007"/>
    <n v="2016"/>
    <s v="October"/>
    <s v="Q4"/>
  </r>
  <r>
    <n v="6444"/>
    <x v="3212"/>
    <x v="63"/>
    <d v="2016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x v="1663"/>
    <n v="5"/>
    <n v="0"/>
    <n v="11.454000000000001"/>
    <n v="7"/>
    <n v="46.000000000000007"/>
    <n v="2016"/>
    <s v="October"/>
    <s v="Q4"/>
  </r>
  <r>
    <n v="6445"/>
    <x v="3212"/>
    <x v="63"/>
    <d v="2016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x v="4303"/>
    <n v="3"/>
    <n v="0"/>
    <n v="33.726599999999998"/>
    <n v="7"/>
    <n v="40.999999999999993"/>
    <n v="2016"/>
    <s v="October"/>
    <s v="Q4"/>
  </r>
  <r>
    <n v="6446"/>
    <x v="3213"/>
    <x v="616"/>
    <d v="2015-03-10T00:00:00"/>
    <s v="Standard Class"/>
    <s v="JJ-15445"/>
    <x v="370"/>
    <x v="0"/>
    <s v="United States"/>
    <s v="Chicago"/>
    <s v="Illinois"/>
    <n v="60623"/>
    <x v="2"/>
    <s v="OFF-FA-10000611"/>
    <x v="1"/>
    <s v="Fasteners"/>
    <s v="Binder Clips by OIC"/>
    <x v="1604"/>
    <n v="6"/>
    <n v="0.2"/>
    <n v="2.4864000000000002"/>
    <n v="5"/>
    <n v="35"/>
    <n v="2015"/>
    <s v="March"/>
    <s v="Q1"/>
  </r>
  <r>
    <n v="6447"/>
    <x v="3214"/>
    <x v="168"/>
    <d v="2017-03-06T00:00:00"/>
    <s v="Second Class"/>
    <s v="TT-21460"/>
    <x v="499"/>
    <x v="2"/>
    <s v="United States"/>
    <s v="Houston"/>
    <s v="Texas"/>
    <n v="77095"/>
    <x v="2"/>
    <s v="FUR-FU-10004848"/>
    <x v="0"/>
    <s v="Furnishings"/>
    <s v="Howard Miller 13-3/4&quot; Diameter Brushed Chrome Round Wall Clock"/>
    <x v="4304"/>
    <n v="5"/>
    <n v="0.6"/>
    <n v="-77.625"/>
    <n v="2"/>
    <n v="-75"/>
    <n v="2017"/>
    <s v="March"/>
    <s v="Q1"/>
  </r>
  <r>
    <n v="6448"/>
    <x v="3214"/>
    <x v="168"/>
    <d v="2017-03-06T00:00:00"/>
    <s v="Second Class"/>
    <s v="TT-21460"/>
    <x v="499"/>
    <x v="2"/>
    <s v="United States"/>
    <s v="Houston"/>
    <s v="Texas"/>
    <n v="77095"/>
    <x v="2"/>
    <s v="OFF-LA-10002381"/>
    <x v="1"/>
    <s v="Labels"/>
    <s v="Avery 497"/>
    <x v="4305"/>
    <n v="1"/>
    <n v="0.2"/>
    <n v="0.86240000000000006"/>
    <n v="2"/>
    <n v="35"/>
    <n v="2017"/>
    <s v="March"/>
    <s v="Q1"/>
  </r>
  <r>
    <n v="6449"/>
    <x v="3214"/>
    <x v="168"/>
    <d v="2017-03-06T00:00:00"/>
    <s v="Second Class"/>
    <s v="TT-21460"/>
    <x v="499"/>
    <x v="2"/>
    <s v="United States"/>
    <s v="Houston"/>
    <s v="Texas"/>
    <n v="77095"/>
    <x v="2"/>
    <s v="OFF-ST-10000918"/>
    <x v="1"/>
    <s v="Storage"/>
    <s v="Crate-A-Files"/>
    <x v="521"/>
    <n v="1"/>
    <n v="0.2"/>
    <n v="0.65400000000000003"/>
    <n v="2"/>
    <n v="7.5"/>
    <n v="2017"/>
    <s v="March"/>
    <s v="Q1"/>
  </r>
  <r>
    <n v="6450"/>
    <x v="3215"/>
    <x v="12"/>
    <d v="2015-09-29T00:00:00"/>
    <s v="Standard Class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  <n v="2"/>
    <n v="0"/>
    <n v="5.1647999999999996"/>
    <n v="4"/>
    <n v="48"/>
    <n v="2015"/>
    <s v="September"/>
    <s v="Q3"/>
  </r>
  <r>
    <n v="6451"/>
    <x v="3215"/>
    <x v="12"/>
    <d v="2015-09-29T00:00:00"/>
    <s v="Standard Class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x v="1816"/>
    <n v="2"/>
    <n v="0"/>
    <n v="21.012799999999999"/>
    <n v="4"/>
    <n v="46"/>
    <n v="2015"/>
    <s v="September"/>
    <s v="Q3"/>
  </r>
  <r>
    <n v="6452"/>
    <x v="3215"/>
    <x v="12"/>
    <d v="2015-09-29T00:00:00"/>
    <s v="Standard Class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x v="4307"/>
    <n v="1"/>
    <n v="0"/>
    <n v="2.2109999999999999"/>
    <n v="4"/>
    <n v="32.999999999999993"/>
    <n v="2015"/>
    <s v="September"/>
    <s v="Q3"/>
  </r>
  <r>
    <n v="6453"/>
    <x v="3216"/>
    <x v="546"/>
    <d v="2015-12-23T00:00:00"/>
    <s v="Second Class"/>
    <s v="PR-18880"/>
    <x v="701"/>
    <x v="0"/>
    <s v="United States"/>
    <s v="Glenview"/>
    <s v="Illinois"/>
    <n v="60025"/>
    <x v="2"/>
    <s v="TEC-PH-10001750"/>
    <x v="2"/>
    <s v="Phones"/>
    <s v="Samsung Rugby III"/>
    <x v="3097"/>
    <n v="3"/>
    <n v="0.2"/>
    <n v="13.857900000000001"/>
    <n v="4"/>
    <n v="8.75"/>
    <n v="2015"/>
    <s v="December"/>
    <s v="Q4"/>
  </r>
  <r>
    <n v="6454"/>
    <x v="3217"/>
    <x v="1049"/>
    <d v="2015-10-13T00:00:00"/>
    <s v="Standard Class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/Box"/>
    <x v="4308"/>
    <n v="2"/>
    <n v="0.2"/>
    <n v="0.55900000000000005"/>
    <n v="5"/>
    <n v="16.25"/>
    <n v="2015"/>
    <s v="October"/>
    <s v="Q4"/>
  </r>
  <r>
    <n v="6455"/>
    <x v="3218"/>
    <x v="689"/>
    <d v="2017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x v="400"/>
    <n v="2"/>
    <n v="0"/>
    <n v="15.2712"/>
    <n v="3"/>
    <n v="27"/>
    <n v="2017"/>
    <s v="July"/>
    <s v="Q3"/>
  </r>
  <r>
    <n v="6456"/>
    <x v="3218"/>
    <x v="689"/>
    <d v="2017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x v="3228"/>
    <n v="7"/>
    <n v="0"/>
    <n v="11.457599999999999"/>
    <n v="3"/>
    <n v="31"/>
    <n v="2017"/>
    <s v="July"/>
    <s v="Q3"/>
  </r>
  <r>
    <n v="6457"/>
    <x v="3219"/>
    <x v="79"/>
    <d v="2014-08-11T00:00:00"/>
    <s v="Standard Class"/>
    <s v="SP-20650"/>
    <x v="70"/>
    <x v="1"/>
    <s v="United States"/>
    <s v="New York City"/>
    <s v="New York"/>
    <n v="10009"/>
    <x v="3"/>
    <s v="TEC-PH-10002468"/>
    <x v="2"/>
    <s v="Phones"/>
    <s v="Plantronics CS 50-USB - headset - Convertible, Monaural"/>
    <x v="4309"/>
    <n v="1"/>
    <n v="0"/>
    <n v="36.717300000000002"/>
    <n v="6"/>
    <n v="27"/>
    <n v="2014"/>
    <s v="August"/>
    <s v="Q3"/>
  </r>
  <r>
    <n v="6458"/>
    <x v="3219"/>
    <x v="79"/>
    <d v="2014-08-11T00:00:00"/>
    <s v="Standard Class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  <n v="7"/>
    <n v="0"/>
    <n v="7.0224000000000002"/>
    <n v="6"/>
    <n v="44"/>
    <n v="2014"/>
    <s v="August"/>
    <s v="Q3"/>
  </r>
  <r>
    <n v="6459"/>
    <x v="3220"/>
    <x v="304"/>
    <d v="2017-05-17T00:00:00"/>
    <s v="First Class"/>
    <s v="AJ-10780"/>
    <x v="321"/>
    <x v="1"/>
    <s v="United States"/>
    <s v="Baltimore"/>
    <s v="Maryland"/>
    <n v="21215"/>
    <x v="3"/>
    <s v="OFF-AR-10001919"/>
    <x v="1"/>
    <s v="Art"/>
    <s v="OIC #2 Pencils, Medium Soft"/>
    <x v="1053"/>
    <n v="2"/>
    <n v="0"/>
    <n v="1.0904"/>
    <n v="3"/>
    <n v="29.000000000000004"/>
    <n v="2017"/>
    <s v="May"/>
    <s v="Q2"/>
  </r>
  <r>
    <n v="6460"/>
    <x v="3220"/>
    <x v="304"/>
    <d v="2017-05-17T00:00:00"/>
    <s v="First Class"/>
    <s v="AJ-10780"/>
    <x v="321"/>
    <x v="1"/>
    <s v="United States"/>
    <s v="Baltimore"/>
    <s v="Maryland"/>
    <n v="21215"/>
    <x v="3"/>
    <s v="OFF-AR-10003045"/>
    <x v="1"/>
    <s v="Art"/>
    <s v="Prang Colored Pencils"/>
    <x v="453"/>
    <n v="5"/>
    <n v="0"/>
    <n v="6.6150000000000002"/>
    <n v="3"/>
    <n v="45"/>
    <n v="2017"/>
    <s v="May"/>
    <s v="Q2"/>
  </r>
  <r>
    <n v="6461"/>
    <x v="3220"/>
    <x v="304"/>
    <d v="2017-05-17T00:00:00"/>
    <s v="First Class"/>
    <s v="AJ-10780"/>
    <x v="321"/>
    <x v="1"/>
    <s v="United States"/>
    <s v="Baltimore"/>
    <s v="Maryland"/>
    <n v="21215"/>
    <x v="3"/>
    <s v="OFF-AR-10003338"/>
    <x v="1"/>
    <s v="Art"/>
    <s v="Eberhard Faber 3 1/2&quot; Golf Pencils"/>
    <x v="4310"/>
    <n v="5"/>
    <n v="0"/>
    <n v="9.3000000000000007"/>
    <n v="3"/>
    <n v="25"/>
    <n v="2017"/>
    <s v="May"/>
    <s v="Q2"/>
  </r>
  <r>
    <n v="6462"/>
    <x v="3220"/>
    <x v="304"/>
    <d v="2017-05-17T00:00:00"/>
    <s v="First Class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x v="1309"/>
    <n v="3"/>
    <n v="0"/>
    <n v="18.893699999999999"/>
    <n v="3"/>
    <n v="21"/>
    <n v="2017"/>
    <s v="May"/>
    <s v="Q2"/>
  </r>
  <r>
    <n v="6463"/>
    <x v="3220"/>
    <x v="304"/>
    <d v="2017-05-17T00:00:00"/>
    <s v="First Class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x v="0"/>
    <n v="2"/>
    <n v="0"/>
    <n v="23.5764"/>
    <n v="3"/>
    <n v="9.0000000000000018"/>
    <n v="2017"/>
    <s v="May"/>
    <s v="Q2"/>
  </r>
  <r>
    <n v="6464"/>
    <x v="3220"/>
    <x v="304"/>
    <d v="2017-05-17T00:00:00"/>
    <s v="First Class"/>
    <s v="AJ-10780"/>
    <x v="321"/>
    <x v="1"/>
    <s v="United States"/>
    <s v="Baltimore"/>
    <s v="Maryland"/>
    <n v="21215"/>
    <x v="3"/>
    <s v="OFF-LA-10004544"/>
    <x v="1"/>
    <s v="Labels"/>
    <s v="Avery 505"/>
    <x v="2986"/>
    <n v="5"/>
    <n v="0"/>
    <n v="37"/>
    <n v="3"/>
    <n v="50"/>
    <n v="2017"/>
    <s v="May"/>
    <s v="Q2"/>
  </r>
  <r>
    <n v="6465"/>
    <x v="3221"/>
    <x v="897"/>
    <d v="2016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x v="2484"/>
    <n v="2"/>
    <n v="0"/>
    <n v="6.3743999999999996"/>
    <n v="6"/>
    <n v="48"/>
    <n v="2016"/>
    <s v="September"/>
    <s v="Q3"/>
  </r>
  <r>
    <n v="6466"/>
    <x v="3222"/>
    <x v="50"/>
    <d v="2015-11-17T00:00:00"/>
    <s v="Standard Class"/>
    <s v="AA-10375"/>
    <x v="211"/>
    <x v="0"/>
    <s v="United States"/>
    <s v="Lebanon"/>
    <s v="Tennessee"/>
    <n v="37087"/>
    <x v="0"/>
    <s v="OFF-ST-10003572"/>
    <x v="1"/>
    <s v="Storage"/>
    <s v="Portfile Personal File Boxes"/>
    <x v="4311"/>
    <n v="6"/>
    <n v="0.2"/>
    <n v="6.3719999999999999"/>
    <n v="4"/>
    <n v="7.5000000000000009"/>
    <n v="2015"/>
    <s v="November"/>
    <s v="Q4"/>
  </r>
  <r>
    <n v="6467"/>
    <x v="3223"/>
    <x v="1053"/>
    <d v="2017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s v="Maxell 74 Minute CDR, 10/Pack"/>
    <x v="3658"/>
    <n v="7"/>
    <n v="0"/>
    <n v="25.330200000000001"/>
    <n v="3"/>
    <n v="37.000000000000007"/>
    <n v="2017"/>
    <s v="May"/>
    <s v="Q2"/>
  </r>
  <r>
    <n v="6468"/>
    <x v="3224"/>
    <x v="499"/>
    <d v="2016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x v="4312"/>
    <n v="5"/>
    <n v="0"/>
    <n v="582.23199999999997"/>
    <n v="6"/>
    <n v="27.999999999999996"/>
    <n v="2016"/>
    <s v="December"/>
    <s v="Q4"/>
  </r>
  <r>
    <n v="6469"/>
    <x v="3224"/>
    <x v="499"/>
    <d v="2016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s v="VTech DS6151"/>
    <x v="3125"/>
    <n v="5"/>
    <n v="0"/>
    <n v="176.386"/>
    <n v="6"/>
    <n v="27.999999999999996"/>
    <n v="2016"/>
    <s v="December"/>
    <s v="Q4"/>
  </r>
  <r>
    <n v="6470"/>
    <x v="3224"/>
    <x v="499"/>
    <d v="2016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x v="4313"/>
    <n v="6"/>
    <n v="0"/>
    <n v="23.898599999999998"/>
    <n v="6"/>
    <n v="32.999999999999993"/>
    <n v="2016"/>
    <s v="December"/>
    <s v="Q4"/>
  </r>
  <r>
    <n v="6471"/>
    <x v="3225"/>
    <x v="1111"/>
    <d v="2015-09-02T00:00:00"/>
    <s v="Standard Class"/>
    <s v="CC-12100"/>
    <x v="385"/>
    <x v="2"/>
    <s v="United States"/>
    <s v="Detroit"/>
    <s v="Michigan"/>
    <n v="48234"/>
    <x v="2"/>
    <s v="TEC-PH-10001750"/>
    <x v="2"/>
    <s v="Phones"/>
    <s v="Samsung Rugby III"/>
    <x v="203"/>
    <n v="2"/>
    <n v="0"/>
    <n v="35.634599999999999"/>
    <n v="4"/>
    <n v="27"/>
    <n v="2015"/>
    <s v="August"/>
    <s v="Q3"/>
  </r>
  <r>
    <n v="6472"/>
    <x v="3225"/>
    <x v="1111"/>
    <d v="2015-09-02T00:00:00"/>
    <s v="Standard Class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x v="4314"/>
    <n v="7"/>
    <n v="0"/>
    <n v="11.452"/>
    <n v="4"/>
    <n v="10"/>
    <n v="2015"/>
    <s v="August"/>
    <s v="Q3"/>
  </r>
  <r>
    <n v="6473"/>
    <x v="3226"/>
    <x v="571"/>
    <d v="2014-06-10T00:00:00"/>
    <s v="Standard Class"/>
    <s v="VT-21700"/>
    <x v="725"/>
    <x v="2"/>
    <s v="United States"/>
    <s v="Houston"/>
    <s v="Texas"/>
    <n v="77070"/>
    <x v="2"/>
    <s v="OFF-LA-10001074"/>
    <x v="1"/>
    <s v="Labels"/>
    <s v="Round Specialty Laser Printer Labels"/>
    <x v="316"/>
    <n v="10"/>
    <n v="0.2"/>
    <n v="33.831000000000003"/>
    <n v="4"/>
    <n v="33.75"/>
    <n v="2014"/>
    <s v="June"/>
    <s v="Q2"/>
  </r>
  <r>
    <n v="6474"/>
    <x v="3227"/>
    <x v="196"/>
    <d v="2016-03-20T00:00:00"/>
    <s v="Second Class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x v="4315"/>
    <n v="3"/>
    <n v="0.2"/>
    <n v="87.18"/>
    <n v="2"/>
    <n v="10.000000000000002"/>
    <n v="2016"/>
    <s v="March"/>
    <s v="Q1"/>
  </r>
  <r>
    <n v="6475"/>
    <x v="3228"/>
    <x v="1112"/>
    <d v="2014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x v="1156"/>
    <n v="4"/>
    <n v="0.5"/>
    <n v="-53.285600000000002"/>
    <n v="1"/>
    <n v="-86"/>
    <n v="2014"/>
    <s v="January"/>
    <s v="Q1"/>
  </r>
  <r>
    <n v="6476"/>
    <x v="3229"/>
    <x v="95"/>
    <d v="2017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x v="4316"/>
    <n v="3"/>
    <n v="0.7"/>
    <n v="-3.4914000000000001"/>
    <n v="7"/>
    <n v="-76.666666666666657"/>
    <n v="2017"/>
    <s v="June"/>
    <s v="Q2"/>
  </r>
  <r>
    <n v="6477"/>
    <x v="3229"/>
    <x v="95"/>
    <d v="2017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  <n v="2"/>
    <n v="0.2"/>
    <n v="0.58499999999999996"/>
    <n v="7"/>
    <n v="11.249999999999998"/>
    <n v="2017"/>
    <s v="June"/>
    <s v="Q2"/>
  </r>
  <r>
    <n v="6478"/>
    <x v="3229"/>
    <x v="95"/>
    <d v="2017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s v="Logitech P710e Mobile Speakerphone"/>
    <x v="4318"/>
    <n v="1"/>
    <n v="0.2"/>
    <n v="-2.5749"/>
    <n v="7"/>
    <n v="-1.25"/>
    <n v="2017"/>
    <s v="June"/>
    <s v="Q2"/>
  </r>
  <r>
    <n v="6479"/>
    <x v="3229"/>
    <x v="95"/>
    <d v="2017-06-10T00:00:00"/>
    <s v="Standard Class"/>
    <s v="NR-18550"/>
    <x v="749"/>
    <x v="0"/>
    <s v="United States"/>
    <s v="Pembroke Pines"/>
    <s v="Florida"/>
    <n v="33024"/>
    <x v="0"/>
    <s v="OFF-PA-10000809"/>
    <x v="1"/>
    <s v="Paper"/>
    <s v="Xerox 206"/>
    <x v="12"/>
    <n v="3"/>
    <n v="0.2"/>
    <n v="5.4432"/>
    <n v="7"/>
    <n v="35"/>
    <n v="2017"/>
    <s v="June"/>
    <s v="Q2"/>
  </r>
  <r>
    <n v="6480"/>
    <x v="3229"/>
    <x v="95"/>
    <d v="2017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s v="VTech DS6151"/>
    <x v="178"/>
    <n v="5"/>
    <n v="0.2"/>
    <n v="50.396000000000001"/>
    <n v="7"/>
    <n v="10"/>
    <n v="2017"/>
    <s v="June"/>
    <s v="Q2"/>
  </r>
  <r>
    <n v="6481"/>
    <x v="3229"/>
    <x v="95"/>
    <d v="2017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x v="4319"/>
    <n v="7"/>
    <n v="0.2"/>
    <n v="1.8353999999999999"/>
    <n v="7"/>
    <n v="7.5"/>
    <n v="2017"/>
    <s v="June"/>
    <s v="Q2"/>
  </r>
  <r>
    <n v="6482"/>
    <x v="3229"/>
    <x v="95"/>
    <d v="2017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x v="472"/>
    <n v="2"/>
    <n v="0.2"/>
    <n v="0"/>
    <n v="7"/>
    <n v="0"/>
    <n v="2017"/>
    <s v="June"/>
    <s v="Q2"/>
  </r>
  <r>
    <n v="6483"/>
    <x v="3229"/>
    <x v="95"/>
    <d v="2017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x v="4320"/>
    <n v="2"/>
    <n v="0.2"/>
    <n v="-4.1399999999999997"/>
    <n v="7"/>
    <n v="-3.75"/>
    <n v="2017"/>
    <s v="June"/>
    <s v="Q2"/>
  </r>
  <r>
    <n v="6484"/>
    <x v="3230"/>
    <x v="95"/>
    <d v="2017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x v="4321"/>
    <n v="2"/>
    <n v="0.4"/>
    <n v="-115.43040000000001"/>
    <n v="6"/>
    <n v="-30.000000000000004"/>
    <n v="2017"/>
    <s v="June"/>
    <s v="Q2"/>
  </r>
  <r>
    <n v="6485"/>
    <x v="3230"/>
    <x v="95"/>
    <d v="2017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x v="4322"/>
    <n v="6"/>
    <n v="0"/>
    <n v="36.183599999999998"/>
    <n v="6"/>
    <n v="46"/>
    <n v="2017"/>
    <s v="June"/>
    <s v="Q2"/>
  </r>
  <r>
    <n v="6486"/>
    <x v="3230"/>
    <x v="95"/>
    <d v="2017-06-09T00:00:00"/>
    <s v="Standard Class"/>
    <s v="KN-16390"/>
    <x v="471"/>
    <x v="1"/>
    <s v="United States"/>
    <s v="New York City"/>
    <s v="New York"/>
    <n v="10011"/>
    <x v="3"/>
    <s v="OFF-PA-10004156"/>
    <x v="1"/>
    <s v="Paper"/>
    <s v="Xerox 188"/>
    <x v="1544"/>
    <n v="4"/>
    <n v="0"/>
    <n v="22.226400000000002"/>
    <n v="6"/>
    <n v="49.000000000000007"/>
    <n v="2017"/>
    <s v="June"/>
    <s v="Q2"/>
  </r>
  <r>
    <n v="6487"/>
    <x v="3231"/>
    <x v="1113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  <n v="4"/>
    <n v="0.2"/>
    <n v="156.33799999999999"/>
    <n v="5"/>
    <n v="16.249999999999996"/>
    <n v="2015"/>
    <s v="March"/>
    <s v="Q1"/>
  </r>
  <r>
    <n v="6488"/>
    <x v="3231"/>
    <x v="1113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x v="4324"/>
    <n v="3"/>
    <n v="0.7"/>
    <n v="-9.8462999999999994"/>
    <n v="5"/>
    <n v="-76.666666666666657"/>
    <n v="2015"/>
    <s v="March"/>
    <s v="Q1"/>
  </r>
  <r>
    <n v="6489"/>
    <x v="3231"/>
    <x v="1113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s v="Xerox 1883"/>
    <x v="4325"/>
    <n v="14"/>
    <n v="0.2"/>
    <n v="96.023200000000003"/>
    <n v="5"/>
    <n v="32.5"/>
    <n v="2015"/>
    <s v="March"/>
    <s v="Q1"/>
  </r>
  <r>
    <n v="6490"/>
    <x v="3232"/>
    <x v="20"/>
    <d v="2017-09-24T00:00:00"/>
    <s v="Standard Class"/>
    <s v="JM-15535"/>
    <x v="341"/>
    <x v="0"/>
    <s v="United States"/>
    <s v="New York City"/>
    <s v="New York"/>
    <n v="10011"/>
    <x v="3"/>
    <s v="OFF-PA-10004782"/>
    <x v="1"/>
    <s v="Paper"/>
    <s v="Xerox 228"/>
    <x v="56"/>
    <n v="5"/>
    <n v="0"/>
    <n v="15.552"/>
    <n v="5"/>
    <n v="48"/>
    <n v="2017"/>
    <s v="September"/>
    <s v="Q3"/>
  </r>
  <r>
    <n v="6491"/>
    <x v="3233"/>
    <x v="1114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x v="4326"/>
    <n v="4"/>
    <n v="0.2"/>
    <n v="16.889600000000002"/>
    <n v="4"/>
    <n v="16.25"/>
    <n v="2014"/>
    <s v="September"/>
    <s v="Q3"/>
  </r>
  <r>
    <n v="6492"/>
    <x v="3234"/>
    <x v="73"/>
    <d v="2016-11-25T00:00:00"/>
    <s v="Standard Class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x v="4327"/>
    <n v="2"/>
    <n v="0.2"/>
    <n v="10.8588"/>
    <n v="5"/>
    <n v="3.7500000000000004"/>
    <n v="2016"/>
    <s v="November"/>
    <s v="Q4"/>
  </r>
  <r>
    <n v="6493"/>
    <x v="3234"/>
    <x v="73"/>
    <d v="2016-11-25T00:00:00"/>
    <s v="Standard Class"/>
    <s v="FA-14230"/>
    <x v="135"/>
    <x v="1"/>
    <s v="United States"/>
    <s v="Orlando"/>
    <s v="Florida"/>
    <n v="32839"/>
    <x v="0"/>
    <s v="OFF-ST-10003327"/>
    <x v="1"/>
    <s v="Storage"/>
    <s v="Akro-Mils 12-Gallon Tote"/>
    <x v="4328"/>
    <n v="5"/>
    <n v="0.2"/>
    <n v="4.4684999999999997"/>
    <n v="5"/>
    <n v="11.249999999999998"/>
    <n v="2016"/>
    <s v="November"/>
    <s v="Q4"/>
  </r>
  <r>
    <n v="6494"/>
    <x v="3234"/>
    <x v="73"/>
    <d v="2016-11-25T00:00:00"/>
    <s v="Standard Class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x v="4329"/>
    <n v="4"/>
    <n v="0.2"/>
    <n v="24.476800000000001"/>
    <n v="5"/>
    <n v="10"/>
    <n v="2016"/>
    <s v="November"/>
    <s v="Q4"/>
  </r>
  <r>
    <n v="6495"/>
    <x v="3235"/>
    <x v="960"/>
    <d v="2017-11-01T00:00:00"/>
    <s v="Second Class"/>
    <s v="KH-16510"/>
    <x v="168"/>
    <x v="0"/>
    <s v="United States"/>
    <s v="Houston"/>
    <s v="Texas"/>
    <n v="77095"/>
    <x v="2"/>
    <s v="TEC-AC-10002167"/>
    <x v="2"/>
    <s v="Accessories"/>
    <s v="Imation 8gb Micro Traveldrive Usb 2.0 Flash Drive"/>
    <x v="728"/>
    <n v="2"/>
    <n v="0.2"/>
    <n v="-2.7"/>
    <n v="4"/>
    <n v="-11.25"/>
    <n v="2017"/>
    <s v="October"/>
    <s v="Q4"/>
  </r>
  <r>
    <n v="6496"/>
    <x v="3235"/>
    <x v="960"/>
    <d v="2017-11-01T00:00:00"/>
    <s v="Second Class"/>
    <s v="KH-16510"/>
    <x v="168"/>
    <x v="0"/>
    <s v="United States"/>
    <s v="Houston"/>
    <s v="Texas"/>
    <n v="77095"/>
    <x v="2"/>
    <s v="OFF-PA-10001937"/>
    <x v="1"/>
    <s v="Paper"/>
    <s v="Xerox 21"/>
    <x v="12"/>
    <n v="3"/>
    <n v="0.2"/>
    <n v="5.4432"/>
    <n v="4"/>
    <n v="35"/>
    <n v="2017"/>
    <s v="October"/>
    <s v="Q4"/>
  </r>
  <r>
    <n v="6497"/>
    <x v="3235"/>
    <x v="960"/>
    <d v="2017-11-01T00:00:00"/>
    <s v="Second Class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x v="2627"/>
    <n v="2"/>
    <n v="0.2"/>
    <n v="-3.2719999999999998"/>
    <n v="4"/>
    <n v="-12.5"/>
    <n v="2017"/>
    <s v="October"/>
    <s v="Q4"/>
  </r>
  <r>
    <n v="6498"/>
    <x v="3236"/>
    <x v="1115"/>
    <d v="2015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x v="167"/>
    <n v="3"/>
    <n v="0"/>
    <n v="6.0726000000000004"/>
    <n v="4"/>
    <n v="28.999999999999996"/>
    <n v="2015"/>
    <s v="July"/>
    <s v="Q3"/>
  </r>
  <r>
    <n v="6499"/>
    <x v="3236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x v="4330"/>
    <n v="9"/>
    <n v="0"/>
    <n v="62.141399999999997"/>
    <n v="4"/>
    <n v="46"/>
    <n v="2015"/>
    <s v="July"/>
    <s v="Q3"/>
  </r>
  <r>
    <n v="6500"/>
    <x v="3236"/>
    <x v="1115"/>
    <d v="2015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x v="4331"/>
    <n v="14"/>
    <n v="0"/>
    <n v="64.367800000000003"/>
    <n v="4"/>
    <n v="23"/>
    <n v="2015"/>
    <s v="July"/>
    <s v="Q3"/>
  </r>
  <r>
    <n v="6501"/>
    <x v="3236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x v="4332"/>
    <n v="6"/>
    <n v="0"/>
    <n v="41.427599999999998"/>
    <n v="4"/>
    <n v="46"/>
    <n v="2015"/>
    <s v="July"/>
    <s v="Q3"/>
  </r>
  <r>
    <n v="6502"/>
    <x v="3237"/>
    <x v="981"/>
    <d v="2014-11-06T00:00:00"/>
    <s v="Standard Class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x v="2590"/>
    <n v="6"/>
    <n v="0.4"/>
    <n v="-107.9928"/>
    <n v="4"/>
    <n v="-20"/>
    <n v="2014"/>
    <s v="November"/>
    <s v="Q4"/>
  </r>
  <r>
    <n v="6503"/>
    <x v="3237"/>
    <x v="981"/>
    <d v="2014-11-06T00:00:00"/>
    <s v="Standard Class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  <n v="7"/>
    <n v="0.4"/>
    <n v="-10.0464"/>
    <n v="4"/>
    <n v="-20"/>
    <n v="2014"/>
    <s v="November"/>
    <s v="Q4"/>
  </r>
  <r>
    <n v="6504"/>
    <x v="3237"/>
    <x v="981"/>
    <d v="2014-11-06T00:00:00"/>
    <s v="Standard Class"/>
    <s v="LC-17050"/>
    <x v="702"/>
    <x v="0"/>
    <s v="United States"/>
    <s v="Medina"/>
    <s v="Ohio"/>
    <n v="44256"/>
    <x v="3"/>
    <s v="OFF-BI-10001098"/>
    <x v="1"/>
    <s v="Binders"/>
    <s v="Acco D-Ring Binder w/DublLock"/>
    <x v="4334"/>
    <n v="3"/>
    <n v="0.7"/>
    <n v="-13.4694"/>
    <n v="4"/>
    <n v="-70"/>
    <n v="2014"/>
    <s v="November"/>
    <s v="Q4"/>
  </r>
  <r>
    <n v="6505"/>
    <x v="3238"/>
    <x v="701"/>
    <d v="2017-11-22T00:00:00"/>
    <s v="Second Class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x v="1421"/>
    <n v="3"/>
    <n v="0"/>
    <n v="349.33920000000001"/>
    <n v="5"/>
    <n v="27.999999999999996"/>
    <n v="2017"/>
    <s v="November"/>
    <s v="Q4"/>
  </r>
  <r>
    <n v="6506"/>
    <x v="3239"/>
    <x v="190"/>
    <d v="2016-06-30T00:00:00"/>
    <s v="Standard Class"/>
    <s v="LD-16855"/>
    <x v="777"/>
    <x v="1"/>
    <s v="United States"/>
    <s v="Chicago"/>
    <s v="Illinois"/>
    <n v="60653"/>
    <x v="2"/>
    <s v="OFF-AR-10001547"/>
    <x v="1"/>
    <s v="Art"/>
    <s v="Newell 311"/>
    <x v="4335"/>
    <n v="3"/>
    <n v="0.2"/>
    <n v="0.46410000000000001"/>
    <n v="4"/>
    <n v="8.75"/>
    <n v="2016"/>
    <s v="June"/>
    <s v="Q2"/>
  </r>
  <r>
    <n v="6507"/>
    <x v="3240"/>
    <x v="790"/>
    <d v="2016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s v="Xerox 1947"/>
    <x v="4336"/>
    <n v="4"/>
    <n v="0.2"/>
    <n v="5.98"/>
    <n v="2"/>
    <n v="31.250000000000007"/>
    <n v="2016"/>
    <s v="October"/>
    <s v="Q4"/>
  </r>
  <r>
    <n v="6508"/>
    <x v="3240"/>
    <x v="790"/>
    <d v="2016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x v="4337"/>
    <n v="4"/>
    <n v="0.2"/>
    <n v="-24.962399999999999"/>
    <n v="2"/>
    <n v="-7.5"/>
    <n v="2016"/>
    <s v="October"/>
    <s v="Q4"/>
  </r>
  <r>
    <n v="6509"/>
    <x v="3241"/>
    <x v="698"/>
    <d v="2017-12-26T00:00:00"/>
    <s v="Standard Class"/>
    <s v="DK-13150"/>
    <x v="83"/>
    <x v="1"/>
    <s v="United States"/>
    <s v="New York City"/>
    <s v="New York"/>
    <n v="10009"/>
    <x v="3"/>
    <s v="OFF-PA-10001970"/>
    <x v="1"/>
    <s v="Paper"/>
    <s v="Xerox 1908"/>
    <x v="999"/>
    <n v="5"/>
    <n v="0"/>
    <n v="137.15100000000001"/>
    <n v="6"/>
    <n v="49.000000000000007"/>
    <n v="2017"/>
    <s v="December"/>
    <s v="Q4"/>
  </r>
  <r>
    <n v="6510"/>
    <x v="3241"/>
    <x v="698"/>
    <d v="2017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x v="4338"/>
    <n v="3"/>
    <n v="0.2"/>
    <n v="17.623200000000001"/>
    <n v="6"/>
    <n v="35"/>
    <n v="2017"/>
    <s v="December"/>
    <s v="Q4"/>
  </r>
  <r>
    <n v="6511"/>
    <x v="3241"/>
    <x v="698"/>
    <d v="2017-12-26T00:00:00"/>
    <s v="Standard Class"/>
    <s v="DK-13150"/>
    <x v="83"/>
    <x v="1"/>
    <s v="United States"/>
    <s v="New York City"/>
    <s v="New York"/>
    <n v="10009"/>
    <x v="3"/>
    <s v="OFF-PA-10004156"/>
    <x v="1"/>
    <s v="Paper"/>
    <s v="Xerox 188"/>
    <x v="880"/>
    <n v="3"/>
    <n v="0"/>
    <n v="16.669799999999999"/>
    <n v="6"/>
    <n v="48.999999999999993"/>
    <n v="2017"/>
    <s v="December"/>
    <s v="Q4"/>
  </r>
  <r>
    <n v="6512"/>
    <x v="3242"/>
    <x v="904"/>
    <d v="2017-03-10T00:00:00"/>
    <s v="Standard Class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x v="1680"/>
    <n v="6"/>
    <n v="0"/>
    <n v="8.1191999999999993"/>
    <n v="4"/>
    <n v="34"/>
    <n v="2017"/>
    <s v="March"/>
    <s v="Q1"/>
  </r>
  <r>
    <n v="6513"/>
    <x v="3242"/>
    <x v="904"/>
    <d v="2017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s v="Avery 49"/>
    <x v="132"/>
    <n v="4"/>
    <n v="0"/>
    <n v="5.6448"/>
    <n v="4"/>
    <n v="49.000000000000007"/>
    <n v="2017"/>
    <s v="March"/>
    <s v="Q1"/>
  </r>
  <r>
    <n v="6514"/>
    <x v="3242"/>
    <x v="904"/>
    <d v="2017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s v="Xerox 1893"/>
    <x v="2313"/>
    <n v="7"/>
    <n v="0"/>
    <n v="140.59569999999999"/>
    <n v="4"/>
    <n v="49"/>
    <n v="2017"/>
    <s v="March"/>
    <s v="Q1"/>
  </r>
  <r>
    <n v="6515"/>
    <x v="3242"/>
    <x v="904"/>
    <d v="2017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s v="Digium D40 VoIP phone"/>
    <x v="4339"/>
    <n v="2"/>
    <n v="0.2"/>
    <n v="23.2182"/>
    <n v="4"/>
    <n v="11.25"/>
    <n v="2017"/>
    <s v="March"/>
    <s v="Q1"/>
  </r>
  <r>
    <n v="6516"/>
    <x v="3243"/>
    <x v="175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s v="Leather Task Chair, Black"/>
    <x v="286"/>
    <n v="3"/>
    <n v="0.2"/>
    <n v="0"/>
    <n v="4"/>
    <n v="0"/>
    <n v="2017"/>
    <s v="September"/>
    <s v="Q3"/>
  </r>
  <r>
    <n v="6517"/>
    <x v="3243"/>
    <x v="175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  <n v="5"/>
    <n v="0"/>
    <n v="105.98"/>
    <n v="4"/>
    <n v="20"/>
    <n v="2017"/>
    <s v="September"/>
    <s v="Q3"/>
  </r>
  <r>
    <n v="6518"/>
    <x v="3243"/>
    <x v="175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s v="Art"/>
    <s v="Peel-Off China Markers"/>
    <x v="4341"/>
    <n v="10"/>
    <n v="0"/>
    <n v="41.706000000000003"/>
    <n v="4"/>
    <n v="42.000000000000007"/>
    <n v="2017"/>
    <s v="September"/>
    <s v="Q3"/>
  </r>
  <r>
    <n v="6519"/>
    <x v="3243"/>
    <x v="175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x v="4342"/>
    <n v="2"/>
    <n v="0"/>
    <n v="30.508800000000001"/>
    <n v="4"/>
    <n v="28.000000000000004"/>
    <n v="2017"/>
    <s v="September"/>
    <s v="Q3"/>
  </r>
  <r>
    <n v="6520"/>
    <x v="3243"/>
    <x v="175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x v="638"/>
    <n v="1"/>
    <n v="0.2"/>
    <n v="0.84"/>
    <n v="4"/>
    <n v="31.249999999999993"/>
    <n v="2017"/>
    <s v="September"/>
    <s v="Q3"/>
  </r>
  <r>
    <n v="6521"/>
    <x v="3244"/>
    <x v="1034"/>
    <d v="2017-01-18T00:00:00"/>
    <s v="Second Class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x v="4343"/>
    <n v="4"/>
    <n v="0"/>
    <n v="2504.2215999999999"/>
    <n v="2"/>
    <n v="46"/>
    <n v="2017"/>
    <s v="January"/>
    <s v="Q1"/>
  </r>
  <r>
    <n v="6522"/>
    <x v="3244"/>
    <x v="1034"/>
    <d v="2017-01-18T00:00:00"/>
    <s v="Second Class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x v="3607"/>
    <n v="3"/>
    <n v="0"/>
    <n v="72.640799999999999"/>
    <n v="2"/>
    <n v="24"/>
    <n v="2017"/>
    <s v="January"/>
    <s v="Q1"/>
  </r>
  <r>
    <n v="6523"/>
    <x v="3244"/>
    <x v="1034"/>
    <d v="2017-01-18T00:00:00"/>
    <s v="Second Class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x v="4344"/>
    <n v="7"/>
    <n v="0"/>
    <n v="25.2315"/>
    <n v="2"/>
    <n v="45"/>
    <n v="2017"/>
    <s v="January"/>
    <s v="Q1"/>
  </r>
  <r>
    <n v="6524"/>
    <x v="3245"/>
    <x v="274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  <n v="2"/>
    <n v="0.2"/>
    <n v="3.2759999999999998"/>
    <n v="6"/>
    <n v="32.499999999999993"/>
    <n v="2016"/>
    <s v="July"/>
    <s v="Q3"/>
  </r>
  <r>
    <n v="6525"/>
    <x v="3245"/>
    <x v="274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x v="2837"/>
    <n v="1"/>
    <n v="0.4"/>
    <n v="-12.998699999999999"/>
    <n v="6"/>
    <n v="-21.666666666666664"/>
    <n v="2016"/>
    <s v="July"/>
    <s v="Q3"/>
  </r>
  <r>
    <n v="6526"/>
    <x v="3245"/>
    <x v="274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  <n v="5"/>
    <n v="0.7"/>
    <n v="-4.7625000000000002"/>
    <n v="6"/>
    <n v="-83.333333333333343"/>
    <n v="2016"/>
    <s v="July"/>
    <s v="Q3"/>
  </r>
  <r>
    <n v="6527"/>
    <x v="3245"/>
    <x v="274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x v="2276"/>
    <n v="5"/>
    <n v="0.7"/>
    <n v="-7.85"/>
    <n v="6"/>
    <n v="-83.333333333333329"/>
    <n v="2016"/>
    <s v="July"/>
    <s v="Q3"/>
  </r>
  <r>
    <n v="6528"/>
    <x v="3246"/>
    <x v="443"/>
    <d v="2016-12-28T00:00:00"/>
    <s v="Second Class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/ Printer"/>
    <x v="3969"/>
    <n v="4"/>
    <n v="0"/>
    <n v="899.98199999999997"/>
    <n v="5"/>
    <n v="44.999999999999993"/>
    <n v="2016"/>
    <s v="December"/>
    <s v="Q4"/>
  </r>
  <r>
    <n v="6529"/>
    <x v="3247"/>
    <x v="1091"/>
    <d v="2014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s v="Desktop 3-Pocket Hot File"/>
    <x v="4345"/>
    <n v="4"/>
    <n v="0"/>
    <n v="56.264000000000003"/>
    <n v="4"/>
    <n v="26"/>
    <n v="2014"/>
    <s v="December"/>
    <s v="Q4"/>
  </r>
  <r>
    <n v="6530"/>
    <x v="3248"/>
    <x v="1116"/>
    <d v="2014-02-27T00:00:00"/>
    <s v="Standard Class"/>
    <s v="MG-17875"/>
    <x v="675"/>
    <x v="2"/>
    <s v="United States"/>
    <s v="El Paso"/>
    <s v="Texas"/>
    <n v="79907"/>
    <x v="2"/>
    <s v="OFF-LA-10004425"/>
    <x v="1"/>
    <s v="Labels"/>
    <s v="Staple-on labels"/>
    <x v="4346"/>
    <n v="3"/>
    <n v="0.2"/>
    <n v="2.3409"/>
    <n v="4"/>
    <n v="33.75"/>
    <n v="2014"/>
    <s v="February"/>
    <s v="Q1"/>
  </r>
  <r>
    <n v="6531"/>
    <x v="3248"/>
    <x v="1116"/>
    <d v="2014-02-27T00:00:00"/>
    <s v="Standard Class"/>
    <s v="MG-17875"/>
    <x v="675"/>
    <x v="2"/>
    <s v="United States"/>
    <s v="El Paso"/>
    <s v="Texas"/>
    <n v="79907"/>
    <x v="2"/>
    <s v="OFF-BI-10000320"/>
    <x v="1"/>
    <s v="Binders"/>
    <s v="GBC Plastic Binding Combs"/>
    <x v="4347"/>
    <n v="3"/>
    <n v="0.8"/>
    <n v="-6.8634000000000004"/>
    <n v="4"/>
    <n v="-155"/>
    <n v="2014"/>
    <s v="February"/>
    <s v="Q1"/>
  </r>
  <r>
    <n v="6532"/>
    <x v="3249"/>
    <x v="769"/>
    <d v="2017-12-08T00:00:00"/>
    <s v="Standard Class"/>
    <s v="TP-21130"/>
    <x v="236"/>
    <x v="0"/>
    <s v="United States"/>
    <s v="Rochester"/>
    <s v="Minnesota"/>
    <n v="55901"/>
    <x v="2"/>
    <s v="OFF-AR-10001315"/>
    <x v="1"/>
    <s v="Art"/>
    <s v="Newell 310"/>
    <x v="3355"/>
    <n v="5"/>
    <n v="0"/>
    <n v="2.552"/>
    <n v="4"/>
    <n v="28.999999999999996"/>
    <n v="2017"/>
    <s v="December"/>
    <s v="Q4"/>
  </r>
  <r>
    <n v="6533"/>
    <x v="3249"/>
    <x v="769"/>
    <d v="2017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s v="First Data TMFD35 PIN Pad"/>
    <x v="4348"/>
    <n v="1"/>
    <n v="0"/>
    <n v="29.988"/>
    <n v="4"/>
    <n v="21"/>
    <n v="2017"/>
    <s v="December"/>
    <s v="Q4"/>
  </r>
  <r>
    <n v="6534"/>
    <x v="3249"/>
    <x v="769"/>
    <d v="2017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  <n v="5"/>
    <n v="0"/>
    <n v="143.982"/>
    <n v="4"/>
    <n v="36"/>
    <n v="2017"/>
    <s v="December"/>
    <s v="Q4"/>
  </r>
  <r>
    <n v="6535"/>
    <x v="3250"/>
    <x v="664"/>
    <d v="2014-11-22T00:00:00"/>
    <s v="Standard Class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x v="4350"/>
    <n v="3"/>
    <n v="0.2"/>
    <n v="726.56190000000004"/>
    <n v="5"/>
    <n v="33.75"/>
    <n v="2014"/>
    <s v="November"/>
    <s v="Q4"/>
  </r>
  <r>
    <n v="6536"/>
    <x v="3250"/>
    <x v="664"/>
    <d v="2014-11-22T00:00:00"/>
    <s v="Standard Class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x v="4351"/>
    <n v="10"/>
    <n v="0.2"/>
    <n v="-50.097999999999999"/>
    <n v="5"/>
    <n v="-1.25"/>
    <n v="2014"/>
    <s v="November"/>
    <s v="Q4"/>
  </r>
  <r>
    <n v="6537"/>
    <x v="3251"/>
    <x v="22"/>
    <d v="2014-10-23T00:00:00"/>
    <s v="First Class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x v="4088"/>
    <n v="3"/>
    <n v="0.4"/>
    <n v="-147.8655"/>
    <n v="3"/>
    <n v="-45"/>
    <n v="2014"/>
    <s v="October"/>
    <s v="Q4"/>
  </r>
  <r>
    <n v="6538"/>
    <x v="3251"/>
    <x v="22"/>
    <d v="2014-10-23T00:00:00"/>
    <s v="First Class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x v="2031"/>
    <n v="3"/>
    <n v="0.2"/>
    <n v="-24.588000000000001"/>
    <n v="3"/>
    <n v="-25"/>
    <n v="2014"/>
    <s v="October"/>
    <s v="Q4"/>
  </r>
  <r>
    <n v="6539"/>
    <x v="3252"/>
    <x v="969"/>
    <d v="2015-10-30T00:00:00"/>
    <s v="Standard Class"/>
    <s v="HK-14890"/>
    <x v="96"/>
    <x v="1"/>
    <s v="United States"/>
    <s v="Newark"/>
    <s v="Delaware"/>
    <n v="19711"/>
    <x v="3"/>
    <s v="TEC-PH-10004042"/>
    <x v="2"/>
    <s v="Phones"/>
    <s v="ClearOne Communications CHAT 70 OC Speaker Phone"/>
    <x v="4352"/>
    <n v="1"/>
    <n v="0"/>
    <n v="41.337400000000002"/>
    <n v="5"/>
    <n v="26"/>
    <n v="2015"/>
    <s v="October"/>
    <s v="Q4"/>
  </r>
  <r>
    <n v="6540"/>
    <x v="3252"/>
    <x v="969"/>
    <d v="2015-10-30T00:00:00"/>
    <s v="Standard Class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x v="4353"/>
    <n v="5"/>
    <n v="0"/>
    <n v="75.686000000000007"/>
    <n v="5"/>
    <n v="26"/>
    <n v="2015"/>
    <s v="October"/>
    <s v="Q4"/>
  </r>
  <r>
    <n v="6541"/>
    <x v="3253"/>
    <x v="673"/>
    <d v="2017-11-19T00:00:00"/>
    <s v="First Class"/>
    <s v="CC-12220"/>
    <x v="417"/>
    <x v="0"/>
    <s v="United States"/>
    <s v="Seattle"/>
    <s v="Washington"/>
    <n v="98103"/>
    <x v="1"/>
    <s v="OFF-PA-10001363"/>
    <x v="1"/>
    <s v="Paper"/>
    <s v="Xerox 1933"/>
    <x v="4354"/>
    <n v="6"/>
    <n v="0"/>
    <n v="34.629600000000003"/>
    <n v="3"/>
    <n v="47"/>
    <n v="2017"/>
    <s v="November"/>
    <s v="Q4"/>
  </r>
  <r>
    <n v="6542"/>
    <x v="3253"/>
    <x v="673"/>
    <d v="2017-11-19T00:00:00"/>
    <s v="First Class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x v="1809"/>
    <n v="2"/>
    <n v="0"/>
    <n v="23.7864"/>
    <n v="3"/>
    <n v="17"/>
    <n v="2017"/>
    <s v="November"/>
    <s v="Q4"/>
  </r>
  <r>
    <n v="6543"/>
    <x v="3253"/>
    <x v="673"/>
    <d v="2017-11-19T00:00:00"/>
    <s v="First Class"/>
    <s v="CC-12220"/>
    <x v="417"/>
    <x v="0"/>
    <s v="United States"/>
    <s v="Seattle"/>
    <s v="Washington"/>
    <n v="98103"/>
    <x v="1"/>
    <s v="TEC-PH-10003171"/>
    <x v="2"/>
    <s v="Phones"/>
    <s v="Plantronics Encore H101 Dual Earpieces Headset"/>
    <x v="4070"/>
    <n v="3"/>
    <n v="0.2"/>
    <n v="10.788"/>
    <n v="3"/>
    <n v="10"/>
    <n v="2017"/>
    <s v="November"/>
    <s v="Q4"/>
  </r>
  <r>
    <n v="6544"/>
    <x v="3253"/>
    <x v="673"/>
    <d v="2017-11-19T00:00:00"/>
    <s v="First Class"/>
    <s v="CC-12220"/>
    <x v="417"/>
    <x v="0"/>
    <s v="United States"/>
    <s v="Seattle"/>
    <s v="Washington"/>
    <n v="98103"/>
    <x v="1"/>
    <s v="OFF-ST-10003123"/>
    <x v="1"/>
    <s v="Storage"/>
    <s v="Fellowes Bases and Tops For Staxonsteel/High-Stak Systems"/>
    <x v="3212"/>
    <n v="1"/>
    <n v="0"/>
    <n v="7.9896000000000003"/>
    <n v="3"/>
    <n v="24.000000000000004"/>
    <n v="2017"/>
    <s v="November"/>
    <s v="Q4"/>
  </r>
  <r>
    <n v="6545"/>
    <x v="3254"/>
    <x v="304"/>
    <d v="2017-05-18T00:00:00"/>
    <s v="Standard Class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  <n v="5"/>
    <n v="0.7"/>
    <n v="-46.536000000000001"/>
    <n v="4"/>
    <n v="-80"/>
    <n v="2017"/>
    <s v="May"/>
    <s v="Q2"/>
  </r>
  <r>
    <n v="6546"/>
    <x v="3254"/>
    <x v="304"/>
    <d v="2017-05-18T00:00:00"/>
    <s v="Standard Class"/>
    <s v="DP-13000"/>
    <x v="24"/>
    <x v="0"/>
    <s v="United States"/>
    <s v="Cleveland"/>
    <s v="Ohio"/>
    <n v="44105"/>
    <x v="3"/>
    <s v="OFF-LA-10000973"/>
    <x v="1"/>
    <s v="Labels"/>
    <s v="Avery 502"/>
    <x v="1310"/>
    <n v="2"/>
    <n v="0.2"/>
    <n v="1.764"/>
    <n v="4"/>
    <n v="35"/>
    <n v="2017"/>
    <s v="May"/>
    <s v="Q2"/>
  </r>
  <r>
    <n v="6547"/>
    <x v="3254"/>
    <x v="304"/>
    <d v="2017-05-18T00:00:00"/>
    <s v="Standard Class"/>
    <s v="DP-13000"/>
    <x v="24"/>
    <x v="0"/>
    <s v="United States"/>
    <s v="Cleveland"/>
    <s v="Ohio"/>
    <n v="44105"/>
    <x v="3"/>
    <s v="OFF-PA-10000483"/>
    <x v="1"/>
    <s v="Paper"/>
    <s v="Xerox 19"/>
    <x v="1609"/>
    <n v="1"/>
    <n v="0.2"/>
    <n v="7.7450000000000001"/>
    <n v="4"/>
    <n v="31.25"/>
    <n v="2017"/>
    <s v="May"/>
    <s v="Q2"/>
  </r>
  <r>
    <n v="6548"/>
    <x v="3255"/>
    <x v="72"/>
    <d v="2014-03-05T00:00:00"/>
    <s v="Standard Class"/>
    <s v="VF-21715"/>
    <x v="665"/>
    <x v="2"/>
    <s v="United States"/>
    <s v="Elmhurst"/>
    <s v="Illinois"/>
    <n v="60126"/>
    <x v="2"/>
    <s v="FUR-CH-10000863"/>
    <x v="0"/>
    <s v="Chairs"/>
    <s v="Novimex Swivel Fabric Task Chair"/>
    <x v="4356"/>
    <n v="6"/>
    <n v="0.3"/>
    <n v="-172.1172"/>
    <n v="4"/>
    <n v="-27.142857142857142"/>
    <n v="2014"/>
    <s v="March"/>
    <s v="Q1"/>
  </r>
  <r>
    <n v="6549"/>
    <x v="3255"/>
    <x v="72"/>
    <d v="2014-03-05T00:00:00"/>
    <s v="Standard Class"/>
    <s v="VF-21715"/>
    <x v="665"/>
    <x v="2"/>
    <s v="United States"/>
    <s v="Elmhurst"/>
    <s v="Illinois"/>
    <n v="60126"/>
    <x v="2"/>
    <s v="OFF-PA-10003036"/>
    <x v="1"/>
    <s v="Paper"/>
    <s v="Black Print Carbonless 8 1/2&quot; x 8 1/4&quot; Rapid Memo Book"/>
    <x v="1121"/>
    <n v="3"/>
    <n v="0.2"/>
    <n v="5.6783999999999999"/>
    <n v="4"/>
    <n v="32.499999999999993"/>
    <n v="2014"/>
    <s v="March"/>
    <s v="Q1"/>
  </r>
  <r>
    <n v="6550"/>
    <x v="3256"/>
    <x v="117"/>
    <d v="2015-08-01T00:00:00"/>
    <s v="First Class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x v="4357"/>
    <n v="6"/>
    <n v="0"/>
    <n v="38.97"/>
    <n v="2"/>
    <n v="25"/>
    <n v="2015"/>
    <s v="July"/>
    <s v="Q3"/>
  </r>
  <r>
    <n v="6551"/>
    <x v="3257"/>
    <x v="549"/>
    <d v="2015-11-03T00:00:00"/>
    <s v="Second Class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x v="4358"/>
    <n v="4"/>
    <n v="0.1"/>
    <n v="21.837599999999998"/>
    <n v="2"/>
    <n v="6.6666666666666652"/>
    <n v="2015"/>
    <s v="November"/>
    <s v="Q4"/>
  </r>
  <r>
    <n v="6552"/>
    <x v="3258"/>
    <x v="819"/>
    <d v="2017-12-21T00:00:00"/>
    <s v="Second Class"/>
    <s v="RB-19465"/>
    <x v="46"/>
    <x v="2"/>
    <s v="United States"/>
    <s v="Los Angeles"/>
    <s v="California"/>
    <n v="90036"/>
    <x v="1"/>
    <s v="OFF-PA-10002986"/>
    <x v="1"/>
    <s v="Paper"/>
    <s v="Xerox 1898"/>
    <x v="518"/>
    <n v="2"/>
    <n v="0"/>
    <n v="6.4127999999999998"/>
    <n v="5"/>
    <n v="48"/>
    <n v="2017"/>
    <s v="December"/>
    <s v="Q4"/>
  </r>
  <r>
    <n v="6553"/>
    <x v="3258"/>
    <x v="819"/>
    <d v="2017-12-21T00:00:00"/>
    <s v="Second Class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  <n v="5"/>
    <n v="0"/>
    <n v="7.9450000000000003"/>
    <n v="5"/>
    <n v="5"/>
    <n v="2017"/>
    <s v="December"/>
    <s v="Q4"/>
  </r>
  <r>
    <n v="6554"/>
    <x v="3259"/>
    <x v="22"/>
    <d v="2014-10-22T00:00:00"/>
    <s v="Second Class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x v="1864"/>
    <n v="4"/>
    <n v="0.2"/>
    <n v="71.992800000000003"/>
    <n v="2"/>
    <n v="22.5"/>
    <n v="2014"/>
    <s v="October"/>
    <s v="Q4"/>
  </r>
  <r>
    <n v="6555"/>
    <x v="3259"/>
    <x v="22"/>
    <d v="2014-10-22T00:00:00"/>
    <s v="Second Class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x v="4359"/>
    <n v="3"/>
    <n v="0.2"/>
    <n v="31.5825"/>
    <n v="2"/>
    <n v="6.25"/>
    <n v="2014"/>
    <s v="October"/>
    <s v="Q4"/>
  </r>
  <r>
    <n v="6556"/>
    <x v="3259"/>
    <x v="22"/>
    <d v="2014-10-22T00:00:00"/>
    <s v="Second Class"/>
    <s v="LS-16975"/>
    <x v="60"/>
    <x v="2"/>
    <s v="United States"/>
    <s v="Chicago"/>
    <s v="Illinois"/>
    <n v="60653"/>
    <x v="2"/>
    <s v="OFF-PA-10002109"/>
    <x v="1"/>
    <s v="Paper"/>
    <s v="Wirebound Voice Message Log Book"/>
    <x v="4360"/>
    <n v="1"/>
    <n v="0.2"/>
    <n v="1.2376"/>
    <n v="2"/>
    <n v="32.5"/>
    <n v="2014"/>
    <s v="October"/>
    <s v="Q4"/>
  </r>
  <r>
    <n v="6557"/>
    <x v="3259"/>
    <x v="22"/>
    <d v="2014-10-22T00:00:00"/>
    <s v="Second Class"/>
    <s v="LS-16975"/>
    <x v="60"/>
    <x v="2"/>
    <s v="United States"/>
    <s v="Chicago"/>
    <s v="Illinois"/>
    <n v="60653"/>
    <x v="2"/>
    <s v="OFF-BI-10000632"/>
    <x v="1"/>
    <s v="Binders"/>
    <s v="Satellite Sectional Post Binders"/>
    <x v="4361"/>
    <n v="1"/>
    <n v="0.8"/>
    <n v="-14.759399999999999"/>
    <n v="2"/>
    <n v="-170"/>
    <n v="2014"/>
    <s v="October"/>
    <s v="Q4"/>
  </r>
  <r>
    <n v="6558"/>
    <x v="3259"/>
    <x v="22"/>
    <d v="2014-10-22T00:00:00"/>
    <s v="Second Class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  <n v="1"/>
    <n v="0.2"/>
    <n v="7.9378000000000002"/>
    <n v="2"/>
    <n v="32.5"/>
    <n v="2014"/>
    <s v="October"/>
    <s v="Q4"/>
  </r>
  <r>
    <n v="6559"/>
    <x v="3260"/>
    <x v="1117"/>
    <d v="2015-06-10T00:00:00"/>
    <s v="Standard Class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x v="4363"/>
    <n v="9"/>
    <n v="0.1"/>
    <n v="169.18199999999999"/>
    <n v="5"/>
    <n v="11.111111111111111"/>
    <n v="2015"/>
    <s v="June"/>
    <s v="Q2"/>
  </r>
  <r>
    <n v="6560"/>
    <x v="3261"/>
    <x v="658"/>
    <d v="2016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x v="4364"/>
    <n v="5"/>
    <n v="0"/>
    <n v="197.35300000000001"/>
    <n v="5"/>
    <n v="47"/>
    <n v="2016"/>
    <s v="July"/>
    <s v="Q3"/>
  </r>
  <r>
    <n v="6561"/>
    <x v="3261"/>
    <x v="658"/>
    <d v="2016-07-26T00:00:00"/>
    <s v="Standard Class"/>
    <s v="DK-12835"/>
    <x v="460"/>
    <x v="1"/>
    <s v="United States"/>
    <s v="Roseville"/>
    <s v="California"/>
    <n v="95661"/>
    <x v="1"/>
    <s v="OFF-LA-10003766"/>
    <x v="1"/>
    <s v="Labels"/>
    <s v="Self-Adhesive Removable Labels"/>
    <x v="974"/>
    <n v="1"/>
    <n v="0"/>
    <n v="1.512"/>
    <n v="5"/>
    <n v="48.000000000000007"/>
    <n v="2016"/>
    <s v="July"/>
    <s v="Q3"/>
  </r>
  <r>
    <n v="6562"/>
    <x v="3262"/>
    <x v="185"/>
    <d v="2017-04-02T00:00:00"/>
    <s v="First Class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  <n v="5"/>
    <n v="0.8"/>
    <n v="-90.774000000000001"/>
    <n v="2"/>
    <n v="-270"/>
    <n v="2017"/>
    <s v="March"/>
    <s v="Q1"/>
  </r>
  <r>
    <n v="6563"/>
    <x v="3263"/>
    <x v="1118"/>
    <d v="2014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  <n v="3"/>
    <n v="0"/>
    <n v="7.9085999999999999"/>
    <n v="5"/>
    <n v="49"/>
    <n v="2014"/>
    <s v="May"/>
    <s v="Q2"/>
  </r>
  <r>
    <n v="6564"/>
    <x v="3263"/>
    <x v="1118"/>
    <d v="2014-05-12T00:00:00"/>
    <s v="Standard Class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x v="4367"/>
    <n v="2"/>
    <n v="0.3"/>
    <n v="-38.85"/>
    <n v="5"/>
    <n v="-20"/>
    <n v="2014"/>
    <s v="May"/>
    <s v="Q2"/>
  </r>
  <r>
    <n v="6565"/>
    <x v="3263"/>
    <x v="1118"/>
    <d v="2014-05-12T00:00:00"/>
    <s v="Standard Class"/>
    <s v="CT-11995"/>
    <x v="564"/>
    <x v="0"/>
    <s v="United States"/>
    <s v="Lawrence"/>
    <s v="Massachusetts"/>
    <n v="1841"/>
    <x v="3"/>
    <s v="OFF-AR-10002578"/>
    <x v="1"/>
    <s v="Art"/>
    <s v="Newell 335"/>
    <x v="874"/>
    <n v="3"/>
    <n v="0"/>
    <n v="2.5055999999999998"/>
    <n v="5"/>
    <n v="28.999999999999996"/>
    <n v="2014"/>
    <s v="May"/>
    <s v="Q2"/>
  </r>
  <r>
    <n v="6566"/>
    <x v="3263"/>
    <x v="1118"/>
    <d v="2014-05-12T00:00:00"/>
    <s v="Standard Class"/>
    <s v="CT-11995"/>
    <x v="564"/>
    <x v="0"/>
    <s v="United States"/>
    <s v="Lawrence"/>
    <s v="Massachusetts"/>
    <n v="1841"/>
    <x v="3"/>
    <s v="FUR-CH-10004675"/>
    <x v="0"/>
    <s v="Chairs"/>
    <s v="Lifetime Advantage Folding Chairs, 4/Carton"/>
    <x v="1711"/>
    <n v="4"/>
    <n v="0"/>
    <n v="244.24959999999999"/>
    <n v="5"/>
    <n v="27.999999999999996"/>
    <n v="2014"/>
    <s v="May"/>
    <s v="Q2"/>
  </r>
  <r>
    <n v="6567"/>
    <x v="3264"/>
    <x v="1119"/>
    <d v="2017-02-08T00:00:00"/>
    <s v="Second Class"/>
    <s v="CB-12025"/>
    <x v="90"/>
    <x v="0"/>
    <s v="United States"/>
    <s v="Waco"/>
    <s v="Texas"/>
    <n v="76706"/>
    <x v="2"/>
    <s v="OFF-BI-10004632"/>
    <x v="1"/>
    <s v="Binders"/>
    <s v="Ibico Hi-Tech Manual Binding System"/>
    <x v="124"/>
    <n v="4"/>
    <n v="0.8"/>
    <n v="-426.98599999999999"/>
    <n v="3"/>
    <n v="-175"/>
    <n v="2017"/>
    <s v="February"/>
    <s v="Q1"/>
  </r>
  <r>
    <n v="6568"/>
    <x v="3264"/>
    <x v="1119"/>
    <d v="2017-02-08T00:00:00"/>
    <s v="Second Class"/>
    <s v="CB-12025"/>
    <x v="90"/>
    <x v="0"/>
    <s v="United States"/>
    <s v="Waco"/>
    <s v="Texas"/>
    <n v="76706"/>
    <x v="2"/>
    <s v="OFF-AR-10003087"/>
    <x v="1"/>
    <s v="Art"/>
    <s v="Staples in misc. colors"/>
    <x v="4368"/>
    <n v="5"/>
    <n v="0.2"/>
    <n v="0.71199999999999997"/>
    <n v="3"/>
    <n v="10"/>
    <n v="2017"/>
    <s v="February"/>
    <s v="Q1"/>
  </r>
  <r>
    <n v="6569"/>
    <x v="3265"/>
    <x v="891"/>
    <d v="2014-04-22T00:00:00"/>
    <s v="Standard Class"/>
    <s v="KM-16720"/>
    <x v="27"/>
    <x v="0"/>
    <s v="United States"/>
    <s v="Houston"/>
    <s v="Texas"/>
    <n v="77095"/>
    <x v="2"/>
    <s v="OFF-AR-10001868"/>
    <x v="1"/>
    <s v="Art"/>
    <s v="Prang Dustless Chalk Sticks"/>
    <x v="638"/>
    <n v="2"/>
    <n v="0.2"/>
    <n v="1.008"/>
    <n v="4"/>
    <n v="37.5"/>
    <n v="2014"/>
    <s v="April"/>
    <s v="Q2"/>
  </r>
  <r>
    <n v="6570"/>
    <x v="3265"/>
    <x v="891"/>
    <d v="2014-04-22T00:00:00"/>
    <s v="Standard Class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x v="2555"/>
    <n v="3"/>
    <n v="0.3"/>
    <n v="-18.117599999999999"/>
    <n v="4"/>
    <n v="-5.7142857142857144"/>
    <n v="2014"/>
    <s v="April"/>
    <s v="Q2"/>
  </r>
  <r>
    <n v="6571"/>
    <x v="3265"/>
    <x v="891"/>
    <d v="2014-04-22T00:00:00"/>
    <s v="Standard Class"/>
    <s v="KM-16720"/>
    <x v="27"/>
    <x v="0"/>
    <s v="United States"/>
    <s v="Houston"/>
    <s v="Texas"/>
    <n v="77095"/>
    <x v="2"/>
    <s v="OFF-EN-10000056"/>
    <x v="1"/>
    <s v="Envelopes"/>
    <s v="Cameo Buff Policy Envelopes"/>
    <x v="836"/>
    <n v="3"/>
    <n v="0.2"/>
    <n v="50.406300000000002"/>
    <n v="4"/>
    <n v="33.75"/>
    <n v="2014"/>
    <s v="April"/>
    <s v="Q2"/>
  </r>
  <r>
    <n v="6572"/>
    <x v="3265"/>
    <x v="891"/>
    <d v="2014-04-22T00:00:00"/>
    <s v="Standard Class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x v="2609"/>
    <n v="3"/>
    <n v="0.2"/>
    <n v="28.497"/>
    <n v="4"/>
    <n v="12.5"/>
    <n v="2014"/>
    <s v="April"/>
    <s v="Q2"/>
  </r>
  <r>
    <n v="6573"/>
    <x v="3266"/>
    <x v="1120"/>
    <d v="2016-05-16T00:00:00"/>
    <s v="Standard Class"/>
    <s v="RD-19720"/>
    <x v="742"/>
    <x v="0"/>
    <s v="United States"/>
    <s v="Seattle"/>
    <s v="Washington"/>
    <n v="98105"/>
    <x v="1"/>
    <s v="OFF-PA-10003971"/>
    <x v="1"/>
    <s v="Paper"/>
    <s v="Xerox 1965"/>
    <x v="489"/>
    <n v="2"/>
    <n v="0"/>
    <n v="5.8604000000000003"/>
    <n v="6"/>
    <n v="49"/>
    <n v="2016"/>
    <s v="May"/>
    <s v="Q2"/>
  </r>
  <r>
    <n v="6574"/>
    <x v="3267"/>
    <x v="881"/>
    <d v="2016-11-30T00:00:00"/>
    <s v="Standard Class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/Legal Size"/>
    <x v="1601"/>
    <n v="4"/>
    <n v="0"/>
    <n v="67.608000000000004"/>
    <n v="5"/>
    <n v="12.000000000000002"/>
    <n v="2016"/>
    <s v="November"/>
    <s v="Q4"/>
  </r>
  <r>
    <n v="6575"/>
    <x v="3267"/>
    <x v="881"/>
    <d v="2016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x v="4369"/>
    <n v="8"/>
    <n v="0"/>
    <n v="118.3704"/>
    <n v="5"/>
    <n v="37"/>
    <n v="2016"/>
    <s v="November"/>
    <s v="Q4"/>
  </r>
  <r>
    <n v="6576"/>
    <x v="3268"/>
    <x v="448"/>
    <d v="2017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s v="Imation Bio 2GB USB Flash Drive Imation Corp"/>
    <x v="4370"/>
    <n v="8"/>
    <n v="0"/>
    <n v="440.76479999999998"/>
    <n v="5"/>
    <n v="42"/>
    <n v="2017"/>
    <s v="March"/>
    <s v="Q1"/>
  </r>
  <r>
    <n v="6577"/>
    <x v="3268"/>
    <x v="448"/>
    <d v="2017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s v="Novimex Turbo Task Chair"/>
    <x v="2932"/>
    <n v="3"/>
    <n v="0.2"/>
    <n v="-17.0352"/>
    <n v="5"/>
    <n v="-10"/>
    <n v="2017"/>
    <s v="March"/>
    <s v="Q1"/>
  </r>
  <r>
    <n v="6578"/>
    <x v="3269"/>
    <x v="401"/>
    <d v="2015-12-11T00:00:00"/>
    <s v="Second Class"/>
    <s v="RO-19780"/>
    <x v="197"/>
    <x v="0"/>
    <s v="United States"/>
    <s v="Arlington"/>
    <s v="Virginia"/>
    <n v="22204"/>
    <x v="0"/>
    <s v="TEC-PH-10001615"/>
    <x v="2"/>
    <s v="Phones"/>
    <s v="AT&amp;T CL82213"/>
    <x v="2093"/>
    <n v="6"/>
    <n v="0"/>
    <n v="50.442599999999999"/>
    <n v="5"/>
    <n v="28.999999999999996"/>
    <n v="2015"/>
    <s v="December"/>
    <s v="Q4"/>
  </r>
  <r>
    <n v="6579"/>
    <x v="3270"/>
    <x v="55"/>
    <d v="2014-08-30T00:00:00"/>
    <s v="Standard Class"/>
    <s v="MW-18220"/>
    <x v="596"/>
    <x v="0"/>
    <s v="United States"/>
    <s v="Seattle"/>
    <s v="Washington"/>
    <n v="98103"/>
    <x v="1"/>
    <s v="TEC-PH-10000895"/>
    <x v="2"/>
    <s v="Phones"/>
    <s v="Polycom VVX 310 VoIP phone"/>
    <x v="4371"/>
    <n v="7"/>
    <n v="0.2"/>
    <n v="75.595799999999997"/>
    <n v="5"/>
    <n v="7.5"/>
    <n v="2014"/>
    <s v="August"/>
    <s v="Q3"/>
  </r>
  <r>
    <n v="6580"/>
    <x v="3271"/>
    <x v="332"/>
    <d v="2016-10-22T00:00:00"/>
    <s v="Same Day"/>
    <s v="MS-17530"/>
    <x v="652"/>
    <x v="0"/>
    <s v="United States"/>
    <s v="Seattle"/>
    <s v="Washington"/>
    <n v="98105"/>
    <x v="1"/>
    <s v="OFF-PA-10003001"/>
    <x v="1"/>
    <s v="Paper"/>
    <s v="Xerox 1986"/>
    <x v="3763"/>
    <n v="1"/>
    <n v="0"/>
    <n v="3.2063999999999999"/>
    <n v="0"/>
    <n v="48"/>
    <n v="2016"/>
    <s v="October"/>
    <s v="Q4"/>
  </r>
  <r>
    <n v="6581"/>
    <x v="3271"/>
    <x v="332"/>
    <d v="2016-10-22T00:00:00"/>
    <s v="Same Day"/>
    <s v="MS-17530"/>
    <x v="652"/>
    <x v="0"/>
    <s v="United States"/>
    <s v="Seattle"/>
    <s v="Washington"/>
    <n v="98105"/>
    <x v="1"/>
    <s v="OFF-AR-10002766"/>
    <x v="1"/>
    <s v="Art"/>
    <s v="Prang Drawing Pencil Set"/>
    <x v="480"/>
    <n v="3"/>
    <n v="0"/>
    <n v="2.2517999999999998"/>
    <n v="0"/>
    <n v="26.999999999999996"/>
    <n v="2016"/>
    <s v="October"/>
    <s v="Q4"/>
  </r>
  <r>
    <n v="6582"/>
    <x v="3271"/>
    <x v="332"/>
    <d v="2016-10-22T00:00:00"/>
    <s v="Same Day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x v="3033"/>
    <n v="3"/>
    <n v="0"/>
    <n v="30.582000000000001"/>
    <n v="0"/>
    <n v="30"/>
    <n v="2016"/>
    <s v="October"/>
    <s v="Q4"/>
  </r>
  <r>
    <n v="6583"/>
    <x v="3272"/>
    <x v="1121"/>
    <d v="2016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s v="Logitech Illuminated - Keyboard"/>
    <x v="686"/>
    <n v="3"/>
    <n v="0"/>
    <n v="86.385599999999997"/>
    <n v="4"/>
    <n v="48"/>
    <n v="2016"/>
    <s v="August"/>
    <s v="Q3"/>
  </r>
  <r>
    <n v="6584"/>
    <x v="3273"/>
    <x v="246"/>
    <d v="2017-07-27T00:00:00"/>
    <s v="Standard Class"/>
    <s v="AM-10705"/>
    <x v="562"/>
    <x v="0"/>
    <s v="United States"/>
    <s v="Salem"/>
    <s v="Virginia"/>
    <n v="24153"/>
    <x v="0"/>
    <s v="OFF-AR-10003727"/>
    <x v="1"/>
    <s v="Art"/>
    <s v="Berol Giant Pencil Sharpener"/>
    <x v="3033"/>
    <n v="6"/>
    <n v="0"/>
    <n v="29.5626"/>
    <n v="6"/>
    <n v="28.999999999999996"/>
    <n v="2017"/>
    <s v="July"/>
    <s v="Q3"/>
  </r>
  <r>
    <n v="6585"/>
    <x v="3273"/>
    <x v="246"/>
    <d v="2017-07-27T00:00:00"/>
    <s v="Standard Class"/>
    <s v="AM-10705"/>
    <x v="562"/>
    <x v="0"/>
    <s v="United States"/>
    <s v="Salem"/>
    <s v="Virginia"/>
    <n v="24153"/>
    <x v="0"/>
    <s v="TEC-PH-10002660"/>
    <x v="2"/>
    <s v="Phones"/>
    <s v="Nortel Networks T7316 E Nt8 B27"/>
    <x v="1071"/>
    <n v="4"/>
    <n v="0"/>
    <n v="67.989999999999995"/>
    <n v="6"/>
    <n v="25"/>
    <n v="2017"/>
    <s v="July"/>
    <s v="Q3"/>
  </r>
  <r>
    <n v="6586"/>
    <x v="3273"/>
    <x v="246"/>
    <d v="2017-07-27T00:00:00"/>
    <s v="Standard Class"/>
    <s v="AM-10705"/>
    <x v="562"/>
    <x v="0"/>
    <s v="United States"/>
    <s v="Salem"/>
    <s v="Virginia"/>
    <n v="24153"/>
    <x v="0"/>
    <s v="FUR-FU-10003274"/>
    <x v="0"/>
    <s v="Furnishings"/>
    <s v="Regeneration Desk Collection"/>
    <x v="3355"/>
    <n v="5"/>
    <n v="0"/>
    <n v="3.8719999999999999"/>
    <n v="6"/>
    <n v="43.999999999999993"/>
    <n v="2017"/>
    <s v="July"/>
    <s v="Q3"/>
  </r>
  <r>
    <n v="6587"/>
    <x v="3273"/>
    <x v="246"/>
    <d v="2017-07-27T00:00:00"/>
    <s v="Standard Class"/>
    <s v="AM-10705"/>
    <x v="562"/>
    <x v="0"/>
    <s v="United States"/>
    <s v="Salem"/>
    <s v="Virginia"/>
    <n v="24153"/>
    <x v="0"/>
    <s v="OFF-AR-10003829"/>
    <x v="1"/>
    <s v="Art"/>
    <s v="Newell 35"/>
    <x v="1195"/>
    <n v="6"/>
    <n v="0"/>
    <n v="5.7072000000000003"/>
    <n v="6"/>
    <n v="29.000000000000004"/>
    <n v="2017"/>
    <s v="July"/>
    <s v="Q3"/>
  </r>
  <r>
    <n v="6588"/>
    <x v="3273"/>
    <x v="246"/>
    <d v="2017-07-27T00:00:00"/>
    <s v="Standard Class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x v="3271"/>
    <n v="3"/>
    <n v="0"/>
    <n v="69.676199999999994"/>
    <n v="6"/>
    <n v="23"/>
    <n v="2017"/>
    <s v="July"/>
    <s v="Q3"/>
  </r>
  <r>
    <n v="6589"/>
    <x v="3273"/>
    <x v="246"/>
    <d v="2017-07-27T00:00:00"/>
    <s v="Standard Class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x v="1801"/>
    <n v="3"/>
    <n v="0"/>
    <n v="7.1711999999999998"/>
    <n v="6"/>
    <n v="48"/>
    <n v="2017"/>
    <s v="July"/>
    <s v="Q3"/>
  </r>
  <r>
    <n v="6590"/>
    <x v="3273"/>
    <x v="246"/>
    <d v="2017-07-27T00:00:00"/>
    <s v="Standard Class"/>
    <s v="AM-10705"/>
    <x v="562"/>
    <x v="0"/>
    <s v="United States"/>
    <s v="Salem"/>
    <s v="Virginia"/>
    <n v="24153"/>
    <x v="0"/>
    <s v="OFF-SU-10003505"/>
    <x v="1"/>
    <s v="Supplies"/>
    <s v="Premier Electric Letter Opener"/>
    <x v="4372"/>
    <n v="2"/>
    <n v="0"/>
    <n v="11.586"/>
    <n v="6"/>
    <n v="5"/>
    <n v="2017"/>
    <s v="July"/>
    <s v="Q3"/>
  </r>
  <r>
    <n v="6591"/>
    <x v="3274"/>
    <x v="893"/>
    <d v="2014-03-26T00:00:00"/>
    <s v="First Class"/>
    <s v="BG-11740"/>
    <x v="696"/>
    <x v="0"/>
    <s v="United States"/>
    <s v="Delray Beach"/>
    <s v="Florida"/>
    <n v="33445"/>
    <x v="0"/>
    <s v="OFF-LA-10004484"/>
    <x v="1"/>
    <s v="Labels"/>
    <s v="Avery 476"/>
    <x v="4373"/>
    <n v="3"/>
    <n v="0.2"/>
    <n v="3.2214"/>
    <n v="3"/>
    <n v="32.499999999999993"/>
    <n v="2014"/>
    <s v="March"/>
    <s v="Q1"/>
  </r>
  <r>
    <n v="6592"/>
    <x v="3275"/>
    <x v="28"/>
    <d v="2015-05-06T00:00:00"/>
    <s v="Standard Class"/>
    <s v="KB-16585"/>
    <x v="10"/>
    <x v="1"/>
    <s v="United States"/>
    <s v="San Francisco"/>
    <s v="California"/>
    <n v="94110"/>
    <x v="1"/>
    <s v="OFF-AR-10000658"/>
    <x v="1"/>
    <s v="Art"/>
    <s v="Newell 324"/>
    <x v="1610"/>
    <n v="3"/>
    <n v="0"/>
    <n v="9.702"/>
    <n v="6"/>
    <n v="28.000000000000004"/>
    <n v="2015"/>
    <s v="April"/>
    <s v="Q2"/>
  </r>
  <r>
    <n v="6593"/>
    <x v="3275"/>
    <x v="28"/>
    <d v="2015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  <n v="5"/>
    <n v="0.2"/>
    <n v="1.7324999999999999"/>
    <n v="6"/>
    <n v="8.75"/>
    <n v="2015"/>
    <s v="April"/>
    <s v="Q2"/>
  </r>
  <r>
    <n v="6594"/>
    <x v="3276"/>
    <x v="900"/>
    <d v="2016-06-16T00:00:00"/>
    <s v="Second Class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x v="2939"/>
    <n v="2"/>
    <n v="0.2"/>
    <n v="11.748799999999999"/>
    <n v="3"/>
    <n v="35"/>
    <n v="2016"/>
    <s v="June"/>
    <s v="Q2"/>
  </r>
  <r>
    <n v="6595"/>
    <x v="3277"/>
    <x v="124"/>
    <d v="2015-05-11T00:00:00"/>
    <s v="Standard Class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x v="4375"/>
    <n v="7"/>
    <n v="0"/>
    <n v="35.260399999999997"/>
    <n v="7"/>
    <n v="27.999999999999996"/>
    <n v="2015"/>
    <s v="May"/>
    <s v="Q2"/>
  </r>
  <r>
    <n v="6596"/>
    <x v="3278"/>
    <x v="756"/>
    <d v="2017-04-26T00:00:00"/>
    <s v="First Class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x v="2660"/>
    <n v="5"/>
    <n v="0.7"/>
    <n v="-7.84"/>
    <n v="3"/>
    <n v="-66.666666666666657"/>
    <n v="2017"/>
    <s v="April"/>
    <s v="Q2"/>
  </r>
  <r>
    <n v="6597"/>
    <x v="3278"/>
    <x v="756"/>
    <d v="2017-04-26T00:00:00"/>
    <s v="First Class"/>
    <s v="GG-14650"/>
    <x v="55"/>
    <x v="1"/>
    <s v="United States"/>
    <s v="Columbus"/>
    <s v="Ohio"/>
    <n v="43229"/>
    <x v="3"/>
    <s v="OFF-PA-10001804"/>
    <x v="1"/>
    <s v="Paper"/>
    <s v="Xerox 195"/>
    <x v="752"/>
    <n v="1"/>
    <n v="0.2"/>
    <n v="1.8704000000000001"/>
    <n v="3"/>
    <n v="35"/>
    <n v="2017"/>
    <s v="April"/>
    <s v="Q2"/>
  </r>
  <r>
    <n v="6598"/>
    <x v="3279"/>
    <x v="571"/>
    <d v="2014-06-12T00:00:00"/>
    <s v="Standard Class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x v="4376"/>
    <n v="1"/>
    <n v="0.7"/>
    <n v="-0.91"/>
    <n v="6"/>
    <n v="-66.666666666666671"/>
    <n v="2014"/>
    <s v="June"/>
    <s v="Q2"/>
  </r>
  <r>
    <n v="6599"/>
    <x v="3279"/>
    <x v="571"/>
    <d v="2014-06-12T00:00:00"/>
    <s v="Standard Class"/>
    <s v="SV-20785"/>
    <x v="647"/>
    <x v="0"/>
    <s v="United States"/>
    <s v="Jacksonville"/>
    <s v="Florida"/>
    <n v="32216"/>
    <x v="0"/>
    <s v="OFF-PA-10002319"/>
    <x v="1"/>
    <s v="Paper"/>
    <s v="Xerox 1944"/>
    <x v="4377"/>
    <n v="2"/>
    <n v="0.2"/>
    <n v="22.480799999999999"/>
    <n v="6"/>
    <n v="36.25"/>
    <n v="2014"/>
    <s v="June"/>
    <s v="Q2"/>
  </r>
  <r>
    <n v="6600"/>
    <x v="3280"/>
    <x v="266"/>
    <d v="2014-12-07T00:00:00"/>
    <s v="Standard Class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x v="3224"/>
    <n v="3"/>
    <n v="0"/>
    <n v="23.680800000000001"/>
    <n v="5"/>
    <n v="39"/>
    <n v="2014"/>
    <s v="December"/>
    <s v="Q4"/>
  </r>
  <r>
    <n v="6601"/>
    <x v="3280"/>
    <x v="266"/>
    <d v="2014-12-07T00:00:00"/>
    <s v="Standard Class"/>
    <s v="ON-18715"/>
    <x v="21"/>
    <x v="1"/>
    <s v="United States"/>
    <s v="Clinton"/>
    <s v="Maryland"/>
    <n v="20735"/>
    <x v="3"/>
    <s v="OFF-PA-10002923"/>
    <x v="1"/>
    <s v="Paper"/>
    <s v="Xerox 1942"/>
    <x v="674"/>
    <n v="3"/>
    <n v="0"/>
    <n v="73.41"/>
    <n v="5"/>
    <n v="50"/>
    <n v="2014"/>
    <s v="December"/>
    <s v="Q4"/>
  </r>
  <r>
    <n v="6602"/>
    <x v="3280"/>
    <x v="266"/>
    <d v="2014-12-07T00:00:00"/>
    <s v="Standard Class"/>
    <s v="ON-18715"/>
    <x v="21"/>
    <x v="1"/>
    <s v="United States"/>
    <s v="Clinton"/>
    <s v="Maryland"/>
    <n v="20735"/>
    <x v="3"/>
    <s v="FUR-CH-10004754"/>
    <x v="0"/>
    <s v="Chairs"/>
    <s v="Global Stack Chair with Arms, Black"/>
    <x v="4378"/>
    <n v="8"/>
    <n v="0"/>
    <n v="64.756799999999998"/>
    <n v="5"/>
    <n v="26.999999999999996"/>
    <n v="2014"/>
    <s v="December"/>
    <s v="Q4"/>
  </r>
  <r>
    <n v="6603"/>
    <x v="3280"/>
    <x v="266"/>
    <d v="2014-12-07T00:00:00"/>
    <s v="Standard Class"/>
    <s v="ON-18715"/>
    <x v="21"/>
    <x v="1"/>
    <s v="United States"/>
    <s v="Clinton"/>
    <s v="Maryland"/>
    <n v="20735"/>
    <x v="3"/>
    <s v="OFF-LA-10000634"/>
    <x v="1"/>
    <s v="Labels"/>
    <s v="Avery 509"/>
    <x v="1189"/>
    <n v="6"/>
    <n v="0"/>
    <n v="7.2035999999999998"/>
    <n v="5"/>
    <n v="46"/>
    <n v="2014"/>
    <s v="December"/>
    <s v="Q4"/>
  </r>
  <r>
    <n v="6604"/>
    <x v="3281"/>
    <x v="46"/>
    <d v="2017-06-20T00:00:00"/>
    <s v="First Class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x v="1741"/>
    <n v="3"/>
    <n v="0.2"/>
    <n v="-32.929200000000002"/>
    <n v="3"/>
    <n v="-22.5"/>
    <n v="2017"/>
    <s v="June"/>
    <s v="Q2"/>
  </r>
  <r>
    <n v="6605"/>
    <x v="3282"/>
    <x v="439"/>
    <d v="2016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s v="Alliance Big Bands Rubber Bands, 12/Pack"/>
    <x v="3949"/>
    <n v="3"/>
    <n v="0"/>
    <n v="0"/>
    <n v="5"/>
    <n v="0"/>
    <n v="2016"/>
    <s v="May"/>
    <s v="Q2"/>
  </r>
  <r>
    <n v="6606"/>
    <x v="3282"/>
    <x v="439"/>
    <d v="2016-05-31T00:00:00"/>
    <s v="Standard Class"/>
    <s v="SV-20785"/>
    <x v="647"/>
    <x v="0"/>
    <s v="United States"/>
    <s v="Santa Ana"/>
    <s v="California"/>
    <n v="92704"/>
    <x v="1"/>
    <s v="OFF-PA-10001293"/>
    <x v="1"/>
    <s v="Paper"/>
    <s v="Xerox 1946"/>
    <x v="1544"/>
    <n v="7"/>
    <n v="0"/>
    <n v="21.7728"/>
    <n v="5"/>
    <n v="48"/>
    <n v="2016"/>
    <s v="May"/>
    <s v="Q2"/>
  </r>
  <r>
    <n v="6607"/>
    <x v="3282"/>
    <x v="439"/>
    <d v="2016-05-31T00:00:00"/>
    <s v="Standard Class"/>
    <s v="SV-20785"/>
    <x v="647"/>
    <x v="0"/>
    <s v="United States"/>
    <s v="Santa Ana"/>
    <s v="California"/>
    <n v="92704"/>
    <x v="1"/>
    <s v="TEC-PH-10003885"/>
    <x v="2"/>
    <s v="Phones"/>
    <s v="Cisco SPA508G"/>
    <x v="1972"/>
    <n v="4"/>
    <n v="0.2"/>
    <n v="23.756399999999999"/>
    <n v="5"/>
    <n v="11.249999999999998"/>
    <n v="2016"/>
    <s v="May"/>
    <s v="Q2"/>
  </r>
  <r>
    <n v="6608"/>
    <x v="3282"/>
    <x v="439"/>
    <d v="2016-05-31T00:00:00"/>
    <s v="Standard Class"/>
    <s v="SV-20785"/>
    <x v="647"/>
    <x v="0"/>
    <s v="United States"/>
    <s v="Santa Ana"/>
    <s v="California"/>
    <n v="92704"/>
    <x v="1"/>
    <s v="FUR-CH-10004860"/>
    <x v="0"/>
    <s v="Chairs"/>
    <s v="Global Low Back Tilter Chair"/>
    <x v="4379"/>
    <n v="6"/>
    <n v="0.2"/>
    <n v="-84.8232"/>
    <n v="5"/>
    <n v="-17.5"/>
    <n v="2016"/>
    <s v="May"/>
    <s v="Q2"/>
  </r>
  <r>
    <n v="6609"/>
    <x v="3282"/>
    <x v="439"/>
    <d v="2016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x v="4380"/>
    <n v="3"/>
    <n v="0.2"/>
    <n v="116.24250000000001"/>
    <n v="5"/>
    <n v="31.25"/>
    <n v="2016"/>
    <s v="May"/>
    <s v="Q2"/>
  </r>
  <r>
    <n v="6610"/>
    <x v="3283"/>
    <x v="366"/>
    <d v="2015-03-10T00:00:00"/>
    <s v="Same Day"/>
    <s v="KB-16585"/>
    <x v="10"/>
    <x v="1"/>
    <s v="United States"/>
    <s v="Clinton"/>
    <s v="Maryland"/>
    <n v="20735"/>
    <x v="3"/>
    <s v="OFF-ST-10002406"/>
    <x v="1"/>
    <s v="Storage"/>
    <s v="Pizazz Global Quick File"/>
    <x v="4381"/>
    <n v="6"/>
    <n v="0"/>
    <n v="25.1496"/>
    <n v="0"/>
    <n v="28.000000000000004"/>
    <n v="2015"/>
    <s v="March"/>
    <s v="Q1"/>
  </r>
  <r>
    <n v="6611"/>
    <x v="3284"/>
    <x v="201"/>
    <d v="2016-10-22T00:00:00"/>
    <s v="First Class"/>
    <s v="AG-10495"/>
    <x v="122"/>
    <x v="1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  <n v="2"/>
    <n v="31.25"/>
    <n v="2016"/>
    <s v="October"/>
    <s v="Q4"/>
  </r>
  <r>
    <n v="6612"/>
    <x v="3285"/>
    <x v="1122"/>
    <d v="2015-04-28T00:00:00"/>
    <s v="Standard Class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x v="2771"/>
    <n v="2"/>
    <n v="0"/>
    <n v="51.8292"/>
    <n v="7"/>
    <n v="26.999999999999996"/>
    <n v="2015"/>
    <s v="April"/>
    <s v="Q2"/>
  </r>
  <r>
    <n v="6613"/>
    <x v="3285"/>
    <x v="1122"/>
    <d v="2015-04-28T00:00:00"/>
    <s v="Standard Class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x v="3895"/>
    <n v="3"/>
    <n v="0"/>
    <n v="9.798"/>
    <n v="7"/>
    <n v="46"/>
    <n v="2015"/>
    <s v="April"/>
    <s v="Q2"/>
  </r>
  <r>
    <n v="6614"/>
    <x v="3285"/>
    <x v="1122"/>
    <d v="2015-04-28T00:00:00"/>
    <s v="Standard Class"/>
    <s v="JK-16090"/>
    <x v="765"/>
    <x v="0"/>
    <s v="United States"/>
    <s v="Louisville"/>
    <s v="Kentucky"/>
    <n v="40214"/>
    <x v="0"/>
    <s v="TEC-PH-10002103"/>
    <x v="2"/>
    <s v="Phones"/>
    <s v="Jabra SPEAK 410"/>
    <x v="4382"/>
    <n v="5"/>
    <n v="0"/>
    <n v="131.58600000000001"/>
    <n v="7"/>
    <n v="28.000000000000004"/>
    <n v="2015"/>
    <s v="April"/>
    <s v="Q2"/>
  </r>
  <r>
    <n v="6615"/>
    <x v="3285"/>
    <x v="1122"/>
    <d v="2015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x v="660"/>
    <n v="3"/>
    <n v="0"/>
    <n v="35.679600000000001"/>
    <n v="7"/>
    <n v="17"/>
    <n v="2015"/>
    <s v="April"/>
    <s v="Q2"/>
  </r>
  <r>
    <n v="6616"/>
    <x v="3286"/>
    <x v="26"/>
    <d v="2016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  <n v="2"/>
    <n v="0.15"/>
    <n v="14.098000000000001"/>
    <n v="2"/>
    <n v="5.882352941176471"/>
    <n v="2016"/>
    <s v="June"/>
    <s v="Q2"/>
  </r>
  <r>
    <n v="6617"/>
    <x v="3286"/>
    <x v="26"/>
    <d v="2016-06-19T00:00:00"/>
    <s v="First Class"/>
    <s v="MV-18190"/>
    <x v="160"/>
    <x v="0"/>
    <s v="United States"/>
    <s v="Los Angeles"/>
    <s v="California"/>
    <n v="90045"/>
    <x v="1"/>
    <s v="OFF-LA-10000081"/>
    <x v="1"/>
    <s v="Labels"/>
    <s v="Avery 496"/>
    <x v="3795"/>
    <n v="6"/>
    <n v="0"/>
    <n v="10.8"/>
    <n v="2"/>
    <n v="48.000000000000007"/>
    <n v="2016"/>
    <s v="June"/>
    <s v="Q2"/>
  </r>
  <r>
    <n v="6618"/>
    <x v="3286"/>
    <x v="26"/>
    <d v="2016-06-19T00:00:00"/>
    <s v="First Class"/>
    <s v="MV-18190"/>
    <x v="160"/>
    <x v="0"/>
    <s v="United States"/>
    <s v="Los Angeles"/>
    <s v="California"/>
    <n v="90045"/>
    <x v="1"/>
    <s v="OFF-PA-10001497"/>
    <x v="1"/>
    <s v="Paper"/>
    <s v="Xerox 1914"/>
    <x v="1523"/>
    <n v="4"/>
    <n v="0"/>
    <n v="107.7216"/>
    <n v="2"/>
    <n v="49"/>
    <n v="2016"/>
    <s v="June"/>
    <s v="Q2"/>
  </r>
  <r>
    <n v="6619"/>
    <x v="3287"/>
    <x v="1123"/>
    <d v="2017-01-18T00:00:00"/>
    <s v="Second Class"/>
    <s v="CP-12085"/>
    <x v="434"/>
    <x v="1"/>
    <s v="United States"/>
    <s v="Springfield"/>
    <s v="Missouri"/>
    <n v="65807"/>
    <x v="2"/>
    <s v="OFF-PA-10004983"/>
    <x v="1"/>
    <s v="Paper"/>
    <s v="Xerox 23"/>
    <x v="56"/>
    <n v="5"/>
    <n v="0"/>
    <n v="15.552"/>
    <n v="5"/>
    <n v="48"/>
    <n v="2017"/>
    <s v="January"/>
    <s v="Q1"/>
  </r>
  <r>
    <n v="6620"/>
    <x v="3287"/>
    <x v="1123"/>
    <d v="2017-01-18T00:00:00"/>
    <s v="Second Class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x v="4383"/>
    <n v="6"/>
    <n v="0"/>
    <n v="54.584400000000002"/>
    <n v="5"/>
    <n v="26"/>
    <n v="2017"/>
    <s v="January"/>
    <s v="Q1"/>
  </r>
  <r>
    <n v="6621"/>
    <x v="3287"/>
    <x v="1123"/>
    <d v="2017-01-18T00:00:00"/>
    <s v="Second Class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x v="2576"/>
    <n v="5"/>
    <n v="0"/>
    <n v="83.281000000000006"/>
    <n v="5"/>
    <n v="2"/>
    <n v="2017"/>
    <s v="January"/>
    <s v="Q1"/>
  </r>
  <r>
    <n v="6622"/>
    <x v="3287"/>
    <x v="1123"/>
    <d v="2017-01-18T00:00:00"/>
    <s v="Second Class"/>
    <s v="CP-12085"/>
    <x v="434"/>
    <x v="1"/>
    <s v="United States"/>
    <s v="Springfield"/>
    <s v="Missouri"/>
    <n v="65807"/>
    <x v="2"/>
    <s v="FUR-BO-10001608"/>
    <x v="0"/>
    <s v="Bookcases"/>
    <s v="Hon Metal Bookcases, Black"/>
    <x v="3609"/>
    <n v="3"/>
    <n v="0"/>
    <n v="53.234999999999999"/>
    <n v="5"/>
    <n v="25"/>
    <n v="2017"/>
    <s v="January"/>
    <s v="Q1"/>
  </r>
  <r>
    <n v="6623"/>
    <x v="3288"/>
    <x v="1124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  <n v="6"/>
    <n v="0"/>
    <n v="12.145200000000001"/>
    <n v="3"/>
    <n v="28.999999999999996"/>
    <n v="2014"/>
    <s v="September"/>
    <s v="Q3"/>
  </r>
  <r>
    <n v="6624"/>
    <x v="3288"/>
    <x v="1124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s v="Avery 516"/>
    <x v="2003"/>
    <n v="8"/>
    <n v="0"/>
    <n v="27.485600000000002"/>
    <n v="3"/>
    <n v="47"/>
    <n v="2014"/>
    <s v="September"/>
    <s v="Q3"/>
  </r>
  <r>
    <n v="6625"/>
    <x v="3289"/>
    <x v="1125"/>
    <d v="2015-01-23T00:00:00"/>
    <s v="Standard Class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x v="4384"/>
    <n v="1"/>
    <n v="0.3"/>
    <n v="-13.1706"/>
    <n v="4"/>
    <n v="-12.857142857142856"/>
    <n v="2015"/>
    <s v="January"/>
    <s v="Q1"/>
  </r>
  <r>
    <n v="6626"/>
    <x v="3289"/>
    <x v="1125"/>
    <d v="2015-01-23T00:00:00"/>
    <s v="Standard Class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x v="4385"/>
    <n v="4"/>
    <n v="0.3"/>
    <n v="-8.5416000000000007"/>
    <n v="4"/>
    <n v="-4.2857142857142856"/>
    <n v="2015"/>
    <s v="January"/>
    <s v="Q1"/>
  </r>
  <r>
    <n v="6627"/>
    <x v="3290"/>
    <x v="637"/>
    <d v="2014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x v="4386"/>
    <n v="4"/>
    <n v="0"/>
    <n v="2239.9872"/>
    <n v="7"/>
    <n v="32"/>
    <n v="2014"/>
    <s v="December"/>
    <s v="Q4"/>
  </r>
  <r>
    <n v="6628"/>
    <x v="3291"/>
    <x v="235"/>
    <d v="2014-05-27T00:00:00"/>
    <s v="Standard Class"/>
    <s v="EH-13990"/>
    <x v="552"/>
    <x v="0"/>
    <s v="United States"/>
    <s v="Bellevue"/>
    <s v="Washington"/>
    <n v="98006"/>
    <x v="1"/>
    <s v="OFF-PA-10003177"/>
    <x v="1"/>
    <s v="Paper"/>
    <s v="Xerox 1999"/>
    <x v="91"/>
    <n v="2"/>
    <n v="0"/>
    <n v="6.2207999999999997"/>
    <n v="4"/>
    <n v="47.999999999999993"/>
    <n v="2014"/>
    <s v="May"/>
    <s v="Q2"/>
  </r>
  <r>
    <n v="6629"/>
    <x v="3292"/>
    <x v="444"/>
    <d v="2015-09-22T00:00:00"/>
    <s v="Second Class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x v="4331"/>
    <n v="14"/>
    <n v="0"/>
    <n v="134.33279999999999"/>
    <n v="3"/>
    <n v="47.999999999999993"/>
    <n v="2015"/>
    <s v="September"/>
    <s v="Q3"/>
  </r>
  <r>
    <n v="6630"/>
    <x v="3293"/>
    <x v="653"/>
    <d v="2015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x v="1552"/>
    <n v="5"/>
    <n v="0.7"/>
    <n v="-5.4119999999999999"/>
    <n v="4"/>
    <n v="-73.333333333333329"/>
    <n v="2015"/>
    <s v="October"/>
    <s v="Q4"/>
  </r>
  <r>
    <n v="6631"/>
    <x v="3294"/>
    <x v="591"/>
    <d v="2016-12-30T00:00:00"/>
    <s v="Standard Class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x v="324"/>
    <n v="3"/>
    <n v="0.2"/>
    <n v="52.376399999999997"/>
    <n v="5"/>
    <n v="7.5"/>
    <n v="2016"/>
    <s v="December"/>
    <s v="Q4"/>
  </r>
  <r>
    <n v="6632"/>
    <x v="3294"/>
    <x v="591"/>
    <d v="2016-12-30T00:00:00"/>
    <s v="Standard Class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  <n v="5"/>
    <n v="0"/>
    <n v="629.01"/>
    <n v="5"/>
    <n v="36"/>
    <n v="2016"/>
    <s v="December"/>
    <s v="Q4"/>
  </r>
  <r>
    <n v="6633"/>
    <x v="3295"/>
    <x v="715"/>
    <d v="2016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x v="4388"/>
    <n v="1"/>
    <n v="0"/>
    <n v="15.2544"/>
    <n v="2"/>
    <n v="28.000000000000004"/>
    <n v="2016"/>
    <s v="May"/>
    <s v="Q2"/>
  </r>
  <r>
    <n v="6634"/>
    <x v="3296"/>
    <x v="1057"/>
    <d v="2016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x v="4389"/>
    <n v="1"/>
    <n v="0"/>
    <n v="85.995699999999999"/>
    <n v="0"/>
    <n v="43"/>
    <n v="2016"/>
    <s v="October"/>
    <s v="Q4"/>
  </r>
  <r>
    <n v="6635"/>
    <x v="3297"/>
    <x v="636"/>
    <d v="2017-05-06T00:00:00"/>
    <s v="Same Day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x v="4390"/>
    <n v="11"/>
    <n v="0.7"/>
    <n v="-52.548099999999998"/>
    <n v="0"/>
    <n v="-76.666666666666671"/>
    <n v="2017"/>
    <s v="May"/>
    <s v="Q2"/>
  </r>
  <r>
    <n v="6636"/>
    <x v="3297"/>
    <x v="636"/>
    <d v="2017-05-06T00:00:00"/>
    <s v="Same Day"/>
    <s v="MB-18085"/>
    <x v="469"/>
    <x v="0"/>
    <s v="United States"/>
    <s v="Charlotte"/>
    <s v="North Carolina"/>
    <n v="28205"/>
    <x v="0"/>
    <s v="TEC-PH-10004977"/>
    <x v="2"/>
    <s v="Phones"/>
    <s v="GE 30524EE4"/>
    <x v="2483"/>
    <n v="4"/>
    <n v="0.2"/>
    <n v="70.556399999999996"/>
    <n v="0"/>
    <n v="11.249999999999998"/>
    <n v="2017"/>
    <s v="May"/>
    <s v="Q2"/>
  </r>
  <r>
    <n v="6637"/>
    <x v="3297"/>
    <x v="636"/>
    <d v="2017-05-06T00:00:00"/>
    <s v="Same Day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  <n v="5"/>
    <n v="0.2"/>
    <n v="39.689"/>
    <n v="0"/>
    <n v="32.5"/>
    <n v="2017"/>
    <s v="May"/>
    <s v="Q2"/>
  </r>
  <r>
    <n v="6638"/>
    <x v="3298"/>
    <x v="344"/>
    <d v="2017-11-30T00:00:00"/>
    <s v="Second Class"/>
    <s v="RP-19390"/>
    <x v="261"/>
    <x v="0"/>
    <s v="United States"/>
    <s v="New York City"/>
    <s v="New York"/>
    <n v="10011"/>
    <x v="3"/>
    <s v="OFF-AR-10001573"/>
    <x v="1"/>
    <s v="Art"/>
    <s v="American Pencil"/>
    <x v="4391"/>
    <n v="3"/>
    <n v="0"/>
    <n v="2.0270999999999999"/>
    <n v="3"/>
    <n v="28.999999999999996"/>
    <n v="2017"/>
    <s v="November"/>
    <s v="Q4"/>
  </r>
  <r>
    <n v="6639"/>
    <x v="3298"/>
    <x v="344"/>
    <d v="2017-11-30T00:00:00"/>
    <s v="Second Class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x v="584"/>
    <n v="6"/>
    <n v="0.2"/>
    <n v="36.255600000000001"/>
    <n v="3"/>
    <n v="33.75"/>
    <n v="2017"/>
    <s v="November"/>
    <s v="Q4"/>
  </r>
  <r>
    <n v="6640"/>
    <x v="3299"/>
    <x v="656"/>
    <d v="2014-11-02T00:00:00"/>
    <s v="Second Class"/>
    <s v="AJ-10780"/>
    <x v="321"/>
    <x v="1"/>
    <s v="United States"/>
    <s v="Lorain"/>
    <s v="Ohio"/>
    <n v="44052"/>
    <x v="3"/>
    <s v="FUR-TA-10003954"/>
    <x v="0"/>
    <s v="Tables"/>
    <s v="Hon 94000 Series Round Tables"/>
    <x v="2702"/>
    <n v="8"/>
    <n v="0.4"/>
    <n v="-734.52639999999997"/>
    <n v="2"/>
    <n v="-51.666666666666657"/>
    <n v="2014"/>
    <s v="October"/>
    <s v="Q4"/>
  </r>
  <r>
    <n v="6641"/>
    <x v="3300"/>
    <x v="485"/>
    <d v="2017-08-09T00:00:00"/>
    <s v="Standard Class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x v="4392"/>
    <n v="6"/>
    <n v="0"/>
    <n v="60.422400000000003"/>
    <n v="4"/>
    <n v="48.000000000000007"/>
    <n v="2017"/>
    <s v="August"/>
    <s v="Q3"/>
  </r>
  <r>
    <n v="6642"/>
    <x v="3300"/>
    <x v="485"/>
    <d v="2017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s v="Logitech MX Performance Wireless Mouse"/>
    <x v="4393"/>
    <n v="2"/>
    <n v="0"/>
    <n v="29.518599999999999"/>
    <n v="4"/>
    <n v="37"/>
    <n v="2017"/>
    <s v="August"/>
    <s v="Q3"/>
  </r>
  <r>
    <n v="6643"/>
    <x v="3300"/>
    <x v="485"/>
    <d v="2017-08-09T00:00:00"/>
    <s v="Standard Class"/>
    <s v="PO-18865"/>
    <x v="22"/>
    <x v="0"/>
    <s v="United States"/>
    <s v="Indianapolis"/>
    <s v="Indiana"/>
    <n v="46203"/>
    <x v="2"/>
    <s v="OFF-LA-10003498"/>
    <x v="1"/>
    <s v="Labels"/>
    <s v="Avery 475"/>
    <x v="4394"/>
    <n v="9"/>
    <n v="0"/>
    <n v="66.599999999999994"/>
    <n v="4"/>
    <n v="50"/>
    <n v="2017"/>
    <s v="August"/>
    <s v="Q3"/>
  </r>
  <r>
    <n v="6644"/>
    <x v="3301"/>
    <x v="544"/>
    <d v="2015-08-16T00:00:00"/>
    <s v="Standard Class"/>
    <s v="WB-21850"/>
    <x v="576"/>
    <x v="0"/>
    <s v="United States"/>
    <s v="Redmond"/>
    <s v="Oregon"/>
    <n v="97756"/>
    <x v="1"/>
    <s v="TEC-PH-10000576"/>
    <x v="2"/>
    <s v="Phones"/>
    <s v="AT&amp;T 1080 Corded phone"/>
    <x v="2269"/>
    <n v="4"/>
    <n v="0.2"/>
    <n v="38.357199999999999"/>
    <n v="6"/>
    <n v="8.75"/>
    <n v="2015"/>
    <s v="August"/>
    <s v="Q3"/>
  </r>
  <r>
    <n v="6645"/>
    <x v="3301"/>
    <x v="544"/>
    <d v="2015-08-16T00:00:00"/>
    <s v="Standard Class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x v="4395"/>
    <n v="7"/>
    <n v="0.2"/>
    <n v="-31.487400000000001"/>
    <n v="6"/>
    <n v="-22.500000000000004"/>
    <n v="2015"/>
    <s v="August"/>
    <s v="Q3"/>
  </r>
  <r>
    <n v="6646"/>
    <x v="3301"/>
    <x v="544"/>
    <d v="2015-08-16T00:00:00"/>
    <s v="Standard Class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x v="4396"/>
    <n v="4"/>
    <n v="0.2"/>
    <n v="15.015599999999999"/>
    <n v="6"/>
    <n v="11.249999999999998"/>
    <n v="2015"/>
    <s v="August"/>
    <s v="Q3"/>
  </r>
  <r>
    <n v="6647"/>
    <x v="3302"/>
    <x v="272"/>
    <d v="2016-12-21T00:00:00"/>
    <s v="Standard Class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x v="4397"/>
    <n v="3"/>
    <n v="0.5"/>
    <n v="-304.6653"/>
    <n v="6"/>
    <n v="-53.999999999999993"/>
    <n v="2016"/>
    <s v="December"/>
    <s v="Q4"/>
  </r>
  <r>
    <n v="6648"/>
    <x v="3302"/>
    <x v="272"/>
    <d v="2016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x v="2734"/>
    <n v="2"/>
    <n v="0.2"/>
    <n v="8.7167999999999992"/>
    <n v="6"/>
    <n v="9.9999999999999982"/>
    <n v="2016"/>
    <s v="December"/>
    <s v="Q4"/>
  </r>
  <r>
    <n v="6649"/>
    <x v="3303"/>
    <x v="565"/>
    <d v="2017-09-11T00:00:00"/>
    <s v="First Class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x v="507"/>
    <n v="7"/>
    <n v="0.8"/>
    <n v="-68.185599999999994"/>
    <n v="3"/>
    <n v="-160"/>
    <n v="2017"/>
    <s v="September"/>
    <s v="Q3"/>
  </r>
  <r>
    <n v="6650"/>
    <x v="3303"/>
    <x v="565"/>
    <d v="2017-09-11T00:00:00"/>
    <s v="First Class"/>
    <s v="BF-11020"/>
    <x v="292"/>
    <x v="1"/>
    <s v="United States"/>
    <s v="Arlington"/>
    <s v="Texas"/>
    <n v="76017"/>
    <x v="2"/>
    <s v="TEC-CO-10001943"/>
    <x v="2"/>
    <s v="Copiers"/>
    <s v="Canon PC-428 Personal Copier"/>
    <x v="4398"/>
    <n v="2"/>
    <n v="0.2"/>
    <n v="107.99460000000001"/>
    <n v="3"/>
    <n v="33.75"/>
    <n v="2017"/>
    <s v="September"/>
    <s v="Q3"/>
  </r>
  <r>
    <n v="6651"/>
    <x v="3303"/>
    <x v="565"/>
    <d v="2017-09-11T00:00:00"/>
    <s v="First Class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/Box"/>
    <x v="1931"/>
    <n v="5"/>
    <n v="0.2"/>
    <n v="15.497999999999999"/>
    <n v="3"/>
    <n v="33.75"/>
    <n v="2017"/>
    <s v="September"/>
    <s v="Q3"/>
  </r>
  <r>
    <n v="6652"/>
    <x v="3303"/>
    <x v="565"/>
    <d v="2017-09-11T00:00:00"/>
    <s v="First Class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x v="4399"/>
    <n v="2"/>
    <n v="0.6"/>
    <n v="-11.651199999999999"/>
    <n v="3"/>
    <n v="-54.999999999999993"/>
    <n v="2017"/>
    <s v="September"/>
    <s v="Q3"/>
  </r>
  <r>
    <n v="6653"/>
    <x v="3303"/>
    <x v="565"/>
    <d v="2017-09-11T00:00:00"/>
    <s v="First Class"/>
    <s v="BF-11020"/>
    <x v="292"/>
    <x v="1"/>
    <s v="United States"/>
    <s v="Arlington"/>
    <s v="Texas"/>
    <n v="76017"/>
    <x v="2"/>
    <s v="OFF-PA-10000061"/>
    <x v="1"/>
    <s v="Paper"/>
    <s v="Xerox 205"/>
    <x v="557"/>
    <n v="4"/>
    <n v="0.2"/>
    <n v="7.2576000000000001"/>
    <n v="3"/>
    <n v="35"/>
    <n v="2017"/>
    <s v="September"/>
    <s v="Q3"/>
  </r>
  <r>
    <n v="6654"/>
    <x v="3303"/>
    <x v="565"/>
    <d v="2017-09-11T00:00:00"/>
    <s v="First Class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x v="4400"/>
    <n v="5"/>
    <n v="0.3"/>
    <n v="-39.637"/>
    <n v="3"/>
    <n v="-18.571428571428573"/>
    <n v="2017"/>
    <s v="September"/>
    <s v="Q3"/>
  </r>
  <r>
    <n v="6655"/>
    <x v="3304"/>
    <x v="297"/>
    <d v="2017-02-27T00:00:00"/>
    <s v="Standard Class"/>
    <s v="KM-16375"/>
    <x v="454"/>
    <x v="2"/>
    <s v="United States"/>
    <s v="Gilbert"/>
    <s v="Arizona"/>
    <n v="85234"/>
    <x v="1"/>
    <s v="TEC-PH-10004447"/>
    <x v="2"/>
    <s v="Phones"/>
    <s v="Toshiba IPT2010-SD IP Telephone"/>
    <x v="3720"/>
    <n v="3"/>
    <n v="0.2"/>
    <n v="25.0182"/>
    <n v="7"/>
    <n v="7.5"/>
    <n v="2017"/>
    <s v="February"/>
    <s v="Q1"/>
  </r>
  <r>
    <n v="6656"/>
    <x v="3304"/>
    <x v="297"/>
    <d v="2017-02-27T00:00:00"/>
    <s v="Standard Class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x v="4401"/>
    <n v="1"/>
    <n v="0.2"/>
    <n v="4.7988"/>
    <n v="7"/>
    <n v="15"/>
    <n v="2017"/>
    <s v="February"/>
    <s v="Q1"/>
  </r>
  <r>
    <n v="6657"/>
    <x v="3304"/>
    <x v="297"/>
    <d v="2017-02-27T00:00:00"/>
    <s v="Standard Class"/>
    <s v="KM-16375"/>
    <x v="454"/>
    <x v="2"/>
    <s v="United States"/>
    <s v="Gilbert"/>
    <s v="Arizona"/>
    <n v="85234"/>
    <x v="1"/>
    <s v="OFF-ST-10000563"/>
    <x v="1"/>
    <s v="Storage"/>
    <s v="Fellowes Bankers Box Stor/Drawer Steel Plus"/>
    <x v="4194"/>
    <n v="2"/>
    <n v="0.2"/>
    <n v="-6.3959999999999999"/>
    <n v="7"/>
    <n v="-12.5"/>
    <n v="2017"/>
    <s v="February"/>
    <s v="Q1"/>
  </r>
  <r>
    <n v="6658"/>
    <x v="3304"/>
    <x v="297"/>
    <d v="2017-02-27T00:00:00"/>
    <s v="Standard Class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x v="2945"/>
    <n v="5"/>
    <n v="0.2"/>
    <n v="3.8570000000000002"/>
    <n v="7"/>
    <n v="36.25"/>
    <n v="2017"/>
    <s v="February"/>
    <s v="Q1"/>
  </r>
  <r>
    <n v="6659"/>
    <x v="3304"/>
    <x v="297"/>
    <d v="2017-02-27T00:00:00"/>
    <s v="Standard Class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x v="4402"/>
    <n v="2"/>
    <n v="0.2"/>
    <n v="16.3172"/>
    <n v="7"/>
    <n v="23.75"/>
    <n v="2017"/>
    <s v="February"/>
    <s v="Q1"/>
  </r>
  <r>
    <n v="6660"/>
    <x v="3304"/>
    <x v="297"/>
    <d v="2017-02-27T00:00:00"/>
    <s v="Standard Class"/>
    <s v="KM-16375"/>
    <x v="454"/>
    <x v="2"/>
    <s v="United States"/>
    <s v="Gilbert"/>
    <s v="Arizona"/>
    <n v="85234"/>
    <x v="1"/>
    <s v="FUR-TA-10001039"/>
    <x v="0"/>
    <s v="Tables"/>
    <s v="KI Adjustable-Height Table"/>
    <x v="4403"/>
    <n v="9"/>
    <n v="0.5"/>
    <n v="-185.71680000000001"/>
    <n v="7"/>
    <n v="-48"/>
    <n v="2017"/>
    <s v="February"/>
    <s v="Q1"/>
  </r>
  <r>
    <n v="6661"/>
    <x v="3305"/>
    <x v="816"/>
    <d v="2015-08-10T00:00:00"/>
    <s v="Second Class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  <n v="2"/>
    <n v="0"/>
    <n v="11.898"/>
    <n v="2"/>
    <n v="30.000000000000004"/>
    <n v="2015"/>
    <s v="August"/>
    <s v="Q3"/>
  </r>
  <r>
    <n v="6662"/>
    <x v="3305"/>
    <x v="816"/>
    <d v="2015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  <n v="2"/>
    <n v="0"/>
    <n v="33.036799999999999"/>
    <n v="2"/>
    <n v="28.999999999999996"/>
    <n v="2015"/>
    <s v="August"/>
    <s v="Q3"/>
  </r>
  <r>
    <n v="6663"/>
    <x v="3305"/>
    <x v="816"/>
    <d v="2015-08-10T00:00:00"/>
    <s v="Second Class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x v="2456"/>
    <n v="7"/>
    <n v="0"/>
    <n v="210.49420000000001"/>
    <n v="2"/>
    <n v="47"/>
    <n v="2015"/>
    <s v="August"/>
    <s v="Q3"/>
  </r>
  <r>
    <n v="6664"/>
    <x v="3306"/>
    <x v="40"/>
    <d v="2017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  <n v="5"/>
    <n v="0"/>
    <n v="60.664499999999997"/>
    <n v="6"/>
    <n v="17"/>
    <n v="2017"/>
    <s v="October"/>
    <s v="Q4"/>
  </r>
  <r>
    <n v="6665"/>
    <x v="3306"/>
    <x v="40"/>
    <d v="2017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x v="4406"/>
    <n v="7"/>
    <n v="0"/>
    <n v="113.211"/>
    <n v="6"/>
    <n v="44.999999999999993"/>
    <n v="2017"/>
    <s v="October"/>
    <s v="Q4"/>
  </r>
  <r>
    <n v="6666"/>
    <x v="3307"/>
    <x v="216"/>
    <d v="2016-07-18T00:00:00"/>
    <s v="Second Class"/>
    <s v="JS-15880"/>
    <x v="365"/>
    <x v="0"/>
    <s v="United States"/>
    <s v="Irving"/>
    <s v="Texas"/>
    <n v="75061"/>
    <x v="2"/>
    <s v="OFF-PA-10001497"/>
    <x v="1"/>
    <s v="Paper"/>
    <s v="Xerox 1914"/>
    <x v="1523"/>
    <n v="5"/>
    <n v="0.2"/>
    <n v="79.691999999999993"/>
    <n v="4"/>
    <n v="36.25"/>
    <n v="2016"/>
    <s v="July"/>
    <s v="Q3"/>
  </r>
  <r>
    <n v="6667"/>
    <x v="3308"/>
    <x v="605"/>
    <d v="2017-05-14T00:00:00"/>
    <s v="Second Class"/>
    <s v="CA-12775"/>
    <x v="222"/>
    <x v="0"/>
    <s v="United States"/>
    <s v="Vineland"/>
    <s v="New Jersey"/>
    <n v="8360"/>
    <x v="3"/>
    <s v="FUR-FU-10000719"/>
    <x v="0"/>
    <s v="Furnishings"/>
    <s v="DAX Cubicle Frames, 8-1/2 x 11"/>
    <x v="4407"/>
    <n v="5"/>
    <n v="0"/>
    <n v="15.426"/>
    <n v="2"/>
    <n v="36"/>
    <n v="2017"/>
    <s v="May"/>
    <s v="Q2"/>
  </r>
  <r>
    <n v="6668"/>
    <x v="3308"/>
    <x v="605"/>
    <d v="2017-05-14T00:00:00"/>
    <s v="Second Class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x v="51"/>
    <n v="2"/>
    <n v="0"/>
    <n v="2.9567999999999999"/>
    <n v="2"/>
    <n v="48"/>
    <n v="2017"/>
    <s v="May"/>
    <s v="Q2"/>
  </r>
  <r>
    <n v="6669"/>
    <x v="3308"/>
    <x v="605"/>
    <d v="2017-05-14T00:00:00"/>
    <s v="Second Class"/>
    <s v="CA-12775"/>
    <x v="222"/>
    <x v="0"/>
    <s v="United States"/>
    <s v="Vineland"/>
    <s v="New Jersey"/>
    <n v="8360"/>
    <x v="3"/>
    <s v="OFF-SU-10004661"/>
    <x v="1"/>
    <s v="Supplies"/>
    <s v="Acme Titanium Bonded Scissors"/>
    <x v="4408"/>
    <n v="2"/>
    <n v="0"/>
    <n v="4.42"/>
    <n v="2"/>
    <n v="26"/>
    <n v="2017"/>
    <s v="May"/>
    <s v="Q2"/>
  </r>
  <r>
    <n v="6670"/>
    <x v="3308"/>
    <x v="605"/>
    <d v="2017-05-14T00:00:00"/>
    <s v="Second Class"/>
    <s v="CA-12775"/>
    <x v="222"/>
    <x v="0"/>
    <s v="United States"/>
    <s v="Vineland"/>
    <s v="New Jersey"/>
    <n v="8360"/>
    <x v="3"/>
    <s v="TEC-AC-10004859"/>
    <x v="2"/>
    <s v="Accessories"/>
    <s v="Maxell Pro 80 Minute CD-R, 10/Pack"/>
    <x v="4409"/>
    <n v="5"/>
    <n v="0"/>
    <n v="34.96"/>
    <n v="2"/>
    <n v="40"/>
    <n v="2017"/>
    <s v="May"/>
    <s v="Q2"/>
  </r>
  <r>
    <n v="6671"/>
    <x v="3309"/>
    <x v="1126"/>
    <d v="2017-05-29T00:00:00"/>
    <s v="Standard Class"/>
    <s v="MH-18115"/>
    <x v="414"/>
    <x v="2"/>
    <s v="United States"/>
    <s v="Columbus"/>
    <s v="Georgia"/>
    <n v="31907"/>
    <x v="0"/>
    <s v="OFF-BI-10002824"/>
    <x v="1"/>
    <s v="Binders"/>
    <s v="Recycled Easel Ring Binders"/>
    <x v="3445"/>
    <n v="2"/>
    <n v="0"/>
    <n v="13.428000000000001"/>
    <n v="4"/>
    <n v="45"/>
    <n v="2017"/>
    <s v="May"/>
    <s v="Q2"/>
  </r>
  <r>
    <n v="6672"/>
    <x v="3310"/>
    <x v="709"/>
    <d v="2014-08-27T00:00:00"/>
    <s v="Second Class"/>
    <s v="RB-19645"/>
    <x v="516"/>
    <x v="1"/>
    <s v="United States"/>
    <s v="Los Angeles"/>
    <s v="California"/>
    <n v="90032"/>
    <x v="1"/>
    <s v="OFF-BI-10001575"/>
    <x v="1"/>
    <s v="Binders"/>
    <s v="GBC Linen Binding Covers"/>
    <x v="1967"/>
    <n v="2"/>
    <n v="0.2"/>
    <n v="17.348800000000001"/>
    <n v="4"/>
    <n v="35"/>
    <n v="2014"/>
    <s v="August"/>
    <s v="Q3"/>
  </r>
  <r>
    <n v="6673"/>
    <x v="3311"/>
    <x v="861"/>
    <d v="2015-09-16T00:00:00"/>
    <s v="Standard Class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x v="4410"/>
    <n v="7"/>
    <n v="0"/>
    <n v="79.757999999999996"/>
    <n v="5"/>
    <n v="30"/>
    <n v="2015"/>
    <s v="September"/>
    <s v="Q3"/>
  </r>
  <r>
    <n v="6674"/>
    <x v="3312"/>
    <x v="577"/>
    <d v="2015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x v="4411"/>
    <n v="4"/>
    <n v="0"/>
    <n v="12.232799999999999"/>
    <n v="7"/>
    <n v="18"/>
    <n v="2015"/>
    <s v="September"/>
    <s v="Q3"/>
  </r>
  <r>
    <n v="6675"/>
    <x v="3313"/>
    <x v="82"/>
    <d v="2015-11-23T00:00:00"/>
    <s v="Second Class"/>
    <s v="DL-13330"/>
    <x v="658"/>
    <x v="0"/>
    <s v="United States"/>
    <s v="Lawrence"/>
    <s v="Indiana"/>
    <n v="46226"/>
    <x v="2"/>
    <s v="OFF-AR-10003759"/>
    <x v="1"/>
    <s v="Art"/>
    <s v="Crayola Anti Dust Chalk, 12/Pack"/>
    <x v="267"/>
    <n v="6"/>
    <n v="0"/>
    <n v="4.9139999999999997"/>
    <n v="2"/>
    <n v="44.999999999999993"/>
    <n v="2015"/>
    <s v="November"/>
    <s v="Q4"/>
  </r>
  <r>
    <n v="6676"/>
    <x v="3313"/>
    <x v="82"/>
    <d v="2015-11-23T00:00:00"/>
    <s v="Second Class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x v="4412"/>
    <n v="2"/>
    <n v="0"/>
    <n v="22.652999999999999"/>
    <n v="2"/>
    <n v="26.999999999999996"/>
    <n v="2015"/>
    <s v="November"/>
    <s v="Q4"/>
  </r>
  <r>
    <n v="6677"/>
    <x v="3313"/>
    <x v="82"/>
    <d v="2015-11-23T00:00:00"/>
    <s v="Second Class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  <n v="5"/>
    <n v="0"/>
    <n v="5.1349999999999998"/>
    <n v="2"/>
    <n v="26"/>
    <n v="2015"/>
    <s v="November"/>
    <s v="Q4"/>
  </r>
  <r>
    <n v="6678"/>
    <x v="3313"/>
    <x v="82"/>
    <d v="2015-11-23T00:00:00"/>
    <s v="Second Class"/>
    <s v="DL-13330"/>
    <x v="658"/>
    <x v="0"/>
    <s v="United States"/>
    <s v="Lawrence"/>
    <s v="Indiana"/>
    <n v="46226"/>
    <x v="2"/>
    <s v="TEC-AC-10000990"/>
    <x v="2"/>
    <s v="Accessories"/>
    <s v="Imation Bio 2GB USB Flash Drive Imation Corp"/>
    <x v="4414"/>
    <n v="3"/>
    <n v="0"/>
    <n v="165.2868"/>
    <n v="2"/>
    <n v="42"/>
    <n v="2015"/>
    <s v="November"/>
    <s v="Q4"/>
  </r>
  <r>
    <n v="6679"/>
    <x v="3314"/>
    <x v="982"/>
    <d v="2014-10-14T00:00:00"/>
    <s v="Standard Class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x v="4415"/>
    <n v="7"/>
    <n v="0.2"/>
    <n v="3.5154000000000001"/>
    <n v="4"/>
    <n v="7.5"/>
    <n v="2014"/>
    <s v="October"/>
    <s v="Q4"/>
  </r>
  <r>
    <n v="6680"/>
    <x v="3315"/>
    <x v="264"/>
    <d v="2017-09-07T00:00:00"/>
    <s v="Second Class"/>
    <s v="TB-21055"/>
    <x v="26"/>
    <x v="0"/>
    <s v="United States"/>
    <s v="Meriden"/>
    <s v="Connecticut"/>
    <n v="6450"/>
    <x v="3"/>
    <s v="OFF-ST-10000918"/>
    <x v="1"/>
    <s v="Storage"/>
    <s v="Crate-A-Files"/>
    <x v="2868"/>
    <n v="1"/>
    <n v="0"/>
    <n v="2.8340000000000001"/>
    <n v="5"/>
    <n v="26"/>
    <n v="2017"/>
    <s v="September"/>
    <s v="Q3"/>
  </r>
  <r>
    <n v="6681"/>
    <x v="3315"/>
    <x v="264"/>
    <d v="2017-09-07T00:00:00"/>
    <s v="Second Class"/>
    <s v="TB-21055"/>
    <x v="26"/>
    <x v="0"/>
    <s v="United States"/>
    <s v="Meriden"/>
    <s v="Connecticut"/>
    <n v="6450"/>
    <x v="3"/>
    <s v="OFF-PA-10000157"/>
    <x v="1"/>
    <s v="Paper"/>
    <s v="Xerox 191"/>
    <x v="705"/>
    <n v="4"/>
    <n v="0"/>
    <n v="37.562399999999997"/>
    <n v="5"/>
    <n v="47"/>
    <n v="2017"/>
    <s v="September"/>
    <s v="Q3"/>
  </r>
  <r>
    <n v="6682"/>
    <x v="3315"/>
    <x v="264"/>
    <d v="2017-09-07T00:00:00"/>
    <s v="Second Class"/>
    <s v="TB-21055"/>
    <x v="26"/>
    <x v="0"/>
    <s v="United States"/>
    <s v="Meriden"/>
    <s v="Connecticut"/>
    <n v="6450"/>
    <x v="3"/>
    <s v="OFF-PA-10002499"/>
    <x v="1"/>
    <s v="Paper"/>
    <s v="Xerox 1890"/>
    <x v="674"/>
    <n v="3"/>
    <n v="0"/>
    <n v="73.41"/>
    <n v="5"/>
    <n v="50"/>
    <n v="2017"/>
    <s v="September"/>
    <s v="Q3"/>
  </r>
  <r>
    <n v="6683"/>
    <x v="3316"/>
    <x v="314"/>
    <d v="2017-01-02T00:00:00"/>
    <s v="First Class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x v="4416"/>
    <n v="2"/>
    <n v="0"/>
    <n v="1.728"/>
    <n v="1"/>
    <n v="48"/>
    <n v="2017"/>
    <s v="January"/>
    <s v="Q1"/>
  </r>
  <r>
    <n v="6684"/>
    <x v="3317"/>
    <x v="1127"/>
    <d v="2014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s v="OIC Stacking Trays"/>
    <x v="130"/>
    <n v="6"/>
    <n v="0"/>
    <n v="8.8176000000000005"/>
    <n v="5"/>
    <n v="44.000000000000007"/>
    <n v="2014"/>
    <s v="November"/>
    <s v="Q4"/>
  </r>
  <r>
    <n v="6685"/>
    <x v="3318"/>
    <x v="997"/>
    <d v="2015-12-22T00:00:00"/>
    <s v="Standard Class"/>
    <s v="MC-18100"/>
    <x v="498"/>
    <x v="0"/>
    <s v="United States"/>
    <s v="Bloomington"/>
    <s v="Illinois"/>
    <n v="61701"/>
    <x v="2"/>
    <s v="OFF-ST-10003716"/>
    <x v="1"/>
    <s v="Storage"/>
    <s v="Tennsco Double-Tier Lockers"/>
    <x v="4417"/>
    <n v="1"/>
    <n v="0.2"/>
    <n v="-15.7514"/>
    <n v="5"/>
    <n v="-8.75"/>
    <n v="2015"/>
    <s v="December"/>
    <s v="Q4"/>
  </r>
  <r>
    <n v="6686"/>
    <x v="3318"/>
    <x v="997"/>
    <d v="2015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s v="Howard Miller 11-1/2&quot; Diameter Ridgewood Wall Clock"/>
    <x v="4418"/>
    <n v="2"/>
    <n v="0.6"/>
    <n v="-19.737200000000001"/>
    <n v="5"/>
    <n v="-47.5"/>
    <n v="2015"/>
    <s v="December"/>
    <s v="Q4"/>
  </r>
  <r>
    <n v="6687"/>
    <x v="3318"/>
    <x v="997"/>
    <d v="2015-12-22T00:00:00"/>
    <s v="Standard Class"/>
    <s v="MC-18100"/>
    <x v="498"/>
    <x v="0"/>
    <s v="United States"/>
    <s v="Bloomington"/>
    <s v="Illinois"/>
    <n v="61701"/>
    <x v="2"/>
    <s v="OFF-AR-10003829"/>
    <x v="1"/>
    <s v="Art"/>
    <s v="Newell 35"/>
    <x v="1317"/>
    <n v="5"/>
    <n v="0.2"/>
    <n v="1.476"/>
    <n v="5"/>
    <n v="11.25"/>
    <n v="2015"/>
    <s v="December"/>
    <s v="Q4"/>
  </r>
  <r>
    <n v="6688"/>
    <x v="3319"/>
    <x v="263"/>
    <d v="2015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  <n v="4"/>
    <n v="0"/>
    <n v="55.896000000000001"/>
    <n v="7"/>
    <n v="5"/>
    <n v="2015"/>
    <s v="May"/>
    <s v="Q2"/>
  </r>
  <r>
    <n v="6689"/>
    <x v="3320"/>
    <x v="434"/>
    <d v="2017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s v="Maxell LTO Ultrium - 800 GB"/>
    <x v="1359"/>
    <n v="4"/>
    <n v="0"/>
    <n v="21.272400000000001"/>
    <n v="5"/>
    <n v="19.000000000000004"/>
    <n v="2017"/>
    <s v="March"/>
    <s v="Q1"/>
  </r>
  <r>
    <n v="6690"/>
    <x v="3321"/>
    <x v="574"/>
    <d v="2017-12-09T00:00:00"/>
    <s v="Standard Class"/>
    <s v="RP-19855"/>
    <x v="532"/>
    <x v="1"/>
    <s v="United States"/>
    <s v="Houston"/>
    <s v="Texas"/>
    <n v="77095"/>
    <x v="2"/>
    <s v="OFF-AR-10000817"/>
    <x v="1"/>
    <s v="Art"/>
    <s v="Manco Dry-Lighter Erasable Highlighter"/>
    <x v="4419"/>
    <n v="5"/>
    <n v="0.2"/>
    <n v="2.1280000000000001"/>
    <n v="7"/>
    <n v="17.5"/>
    <n v="2017"/>
    <s v="December"/>
    <s v="Q4"/>
  </r>
  <r>
    <n v="6691"/>
    <x v="3322"/>
    <x v="689"/>
    <d v="2017-08-05T00:00:00"/>
    <s v="Standard Class"/>
    <s v="LS-17200"/>
    <x v="624"/>
    <x v="1"/>
    <s v="United States"/>
    <s v="Milwaukee"/>
    <s v="Wisconsin"/>
    <n v="53209"/>
    <x v="2"/>
    <s v="OFF-BI-10003460"/>
    <x v="1"/>
    <s v="Binders"/>
    <s v="Acco 3-Hole Punch"/>
    <x v="254"/>
    <n v="4"/>
    <n v="0"/>
    <n v="8.4095999999999993"/>
    <n v="5"/>
    <n v="48"/>
    <n v="2017"/>
    <s v="July"/>
    <s v="Q3"/>
  </r>
  <r>
    <n v="6692"/>
    <x v="3322"/>
    <x v="689"/>
    <d v="2017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s v="3M Office Air Cleaner"/>
    <x v="4357"/>
    <n v="6"/>
    <n v="0"/>
    <n v="54.558"/>
    <n v="5"/>
    <n v="35"/>
    <n v="2017"/>
    <s v="July"/>
    <s v="Q3"/>
  </r>
  <r>
    <n v="6693"/>
    <x v="3323"/>
    <x v="938"/>
    <d v="2017-08-13T00:00:00"/>
    <s v="Second Class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x v="4420"/>
    <n v="11"/>
    <n v="0"/>
    <n v="219.65459999999999"/>
    <n v="2"/>
    <n v="46"/>
    <n v="2017"/>
    <s v="August"/>
    <s v="Q3"/>
  </r>
  <r>
    <n v="6694"/>
    <x v="3324"/>
    <x v="1033"/>
    <d v="2017-10-02T00:00:00"/>
    <s v="Second Class"/>
    <s v="CC-12475"/>
    <x v="693"/>
    <x v="0"/>
    <s v="United States"/>
    <s v="Baltimore"/>
    <s v="Maryland"/>
    <n v="21215"/>
    <x v="3"/>
    <s v="OFF-PA-10000062"/>
    <x v="1"/>
    <s v="Paper"/>
    <s v="Green Bar Computer Printout Paper"/>
    <x v="2169"/>
    <n v="3"/>
    <n v="0"/>
    <n v="80.791200000000003"/>
    <n v="2"/>
    <n v="49.000000000000007"/>
    <n v="2017"/>
    <s v="September"/>
    <s v="Q3"/>
  </r>
  <r>
    <n v="6695"/>
    <x v="3325"/>
    <x v="370"/>
    <d v="2016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x v="4421"/>
    <n v="3"/>
    <n v="0"/>
    <n v="14.870699999999999"/>
    <n v="4"/>
    <n v="31"/>
    <n v="2016"/>
    <s v="August"/>
    <s v="Q3"/>
  </r>
  <r>
    <n v="6696"/>
    <x v="3326"/>
    <x v="499"/>
    <d v="2016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x v="4422"/>
    <n v="3"/>
    <n v="0.2"/>
    <n v="134.93219999999999"/>
    <n v="5"/>
    <n v="32.5"/>
    <n v="2016"/>
    <s v="December"/>
    <s v="Q4"/>
  </r>
  <r>
    <n v="6697"/>
    <x v="3326"/>
    <x v="499"/>
    <d v="2016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x v="4423"/>
    <n v="3"/>
    <n v="0.2"/>
    <n v="11.4504"/>
    <n v="5"/>
    <n v="32.5"/>
    <n v="2016"/>
    <s v="December"/>
    <s v="Q4"/>
  </r>
  <r>
    <n v="6698"/>
    <x v="3326"/>
    <x v="499"/>
    <d v="2016-12-07T00:00:00"/>
    <s v="Standard Class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x v="3715"/>
    <n v="1"/>
    <n v="0"/>
    <n v="26.930399999999999"/>
    <n v="5"/>
    <n v="49"/>
    <n v="2016"/>
    <s v="December"/>
    <s v="Q4"/>
  </r>
  <r>
    <n v="6699"/>
    <x v="3327"/>
    <x v="246"/>
    <d v="2017-07-25T00:00:00"/>
    <s v="Standard Class"/>
    <s v="SW-20455"/>
    <x v="517"/>
    <x v="0"/>
    <s v="United States"/>
    <s v="San Diego"/>
    <s v="California"/>
    <n v="92024"/>
    <x v="1"/>
    <s v="OFF-PA-10003205"/>
    <x v="1"/>
    <s v="Paper"/>
    <s v="Wirebound Message Forms, Four 2 3/4 x 5 Forms per Page, Pink Paper"/>
    <x v="4424"/>
    <n v="2"/>
    <n v="0"/>
    <n v="7.6798000000000002"/>
    <n v="4"/>
    <n v="47"/>
    <n v="2017"/>
    <s v="July"/>
    <s v="Q3"/>
  </r>
  <r>
    <n v="6700"/>
    <x v="3327"/>
    <x v="246"/>
    <d v="2017-07-25T00:00:00"/>
    <s v="Standard Class"/>
    <s v="SW-20455"/>
    <x v="517"/>
    <x v="0"/>
    <s v="United States"/>
    <s v="San Diego"/>
    <s v="California"/>
    <n v="92024"/>
    <x v="1"/>
    <s v="FUR-CH-10000988"/>
    <x v="0"/>
    <s v="Chairs"/>
    <s v="Hon Olson Stacker Stools"/>
    <x v="2241"/>
    <n v="2"/>
    <n v="0.2"/>
    <n v="22.529599999999999"/>
    <n v="4"/>
    <n v="10"/>
    <n v="2017"/>
    <s v="July"/>
    <s v="Q3"/>
  </r>
  <r>
    <n v="6701"/>
    <x v="3327"/>
    <x v="246"/>
    <d v="2017-07-25T00:00:00"/>
    <s v="Standard Class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x v="4338"/>
    <n v="3"/>
    <n v="0.2"/>
    <n v="17.623200000000001"/>
    <n v="4"/>
    <n v="35"/>
    <n v="2017"/>
    <s v="July"/>
    <s v="Q3"/>
  </r>
  <r>
    <n v="6702"/>
    <x v="3328"/>
    <x v="1128"/>
    <d v="2015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x v="4425"/>
    <n v="4"/>
    <n v="0.2"/>
    <n v="20.391999999999999"/>
    <n v="4"/>
    <n v="12.5"/>
    <n v="2015"/>
    <s v="May"/>
    <s v="Q2"/>
  </r>
  <r>
    <n v="6703"/>
    <x v="3328"/>
    <x v="1128"/>
    <d v="2015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x v="1669"/>
    <n v="4"/>
    <n v="0.7"/>
    <n v="-4.9127999999999998"/>
    <n v="4"/>
    <n v="-76.666666666666657"/>
    <n v="2015"/>
    <s v="May"/>
    <s v="Q2"/>
  </r>
  <r>
    <n v="6704"/>
    <x v="3329"/>
    <x v="537"/>
    <d v="2015-06-28T00:00:00"/>
    <s v="Standard Class"/>
    <s v="CS-12355"/>
    <x v="394"/>
    <x v="0"/>
    <s v="United States"/>
    <s v="Long Beach"/>
    <s v="California"/>
    <n v="90805"/>
    <x v="1"/>
    <s v="TEC-PH-10002468"/>
    <x v="2"/>
    <s v="Phones"/>
    <s v="Plantronics CS 50-USB - headset - Convertible, Monaural"/>
    <x v="2039"/>
    <n v="2"/>
    <n v="0.2"/>
    <n v="19.038599999999999"/>
    <n v="5"/>
    <n v="8.75"/>
    <n v="2015"/>
    <s v="June"/>
    <s v="Q2"/>
  </r>
  <r>
    <n v="6705"/>
    <x v="3329"/>
    <x v="537"/>
    <d v="2015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s v="Assorted Color Push Pins"/>
    <x v="4426"/>
    <n v="3"/>
    <n v="0"/>
    <n v="1.7919"/>
    <n v="5"/>
    <n v="33"/>
    <n v="2015"/>
    <s v="June"/>
    <s v="Q2"/>
  </r>
  <r>
    <n v="6706"/>
    <x v="3329"/>
    <x v="537"/>
    <d v="2015-06-28T00:00:00"/>
    <s v="Standard Class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x v="166"/>
    <n v="3"/>
    <n v="0.2"/>
    <n v="8.9984999999999999"/>
    <n v="5"/>
    <n v="6.25"/>
    <n v="2015"/>
    <s v="June"/>
    <s v="Q2"/>
  </r>
  <r>
    <n v="6707"/>
    <x v="3330"/>
    <x v="545"/>
    <d v="2016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s v="Geemarc AmpliPOWER60"/>
    <x v="4427"/>
    <n v="7"/>
    <n v="0.2"/>
    <n v="58.463999999999999"/>
    <n v="5"/>
    <n v="11.25"/>
    <n v="2016"/>
    <s v="September"/>
    <s v="Q3"/>
  </r>
  <r>
    <n v="6708"/>
    <x v="3331"/>
    <x v="138"/>
    <d v="2014-04-18T00:00:00"/>
    <s v="Standard Class"/>
    <s v="BF-11170"/>
    <x v="408"/>
    <x v="2"/>
    <s v="United States"/>
    <s v="Baltimore"/>
    <s v="Maryland"/>
    <n v="21215"/>
    <x v="3"/>
    <s v="OFF-LA-10002368"/>
    <x v="1"/>
    <s v="Labels"/>
    <s v="Avery 479"/>
    <x v="1484"/>
    <n v="3"/>
    <n v="0"/>
    <n v="3.6017999999999999"/>
    <n v="5"/>
    <n v="46"/>
    <n v="2014"/>
    <s v="April"/>
    <s v="Q2"/>
  </r>
  <r>
    <n v="6709"/>
    <x v="3332"/>
    <x v="717"/>
    <d v="2015-11-19T00:00:00"/>
    <s v="Standard Class"/>
    <s v="GZ-14470"/>
    <x v="47"/>
    <x v="0"/>
    <s v="United States"/>
    <s v="Rio Rancho"/>
    <s v="New Mexico"/>
    <n v="87124"/>
    <x v="1"/>
    <s v="FUR-CH-10004287"/>
    <x v="0"/>
    <s v="Chairs"/>
    <s v="SAFCO Arco Folding Chair"/>
    <x v="2173"/>
    <n v="4"/>
    <n v="0.2"/>
    <n v="99.432000000000002"/>
    <n v="5"/>
    <n v="11.25"/>
    <n v="2015"/>
    <s v="November"/>
    <s v="Q4"/>
  </r>
  <r>
    <n v="6710"/>
    <x v="3332"/>
    <x v="717"/>
    <d v="2015-11-19T00:00:00"/>
    <s v="Standard Class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x v="285"/>
    <n v="3"/>
    <n v="0.2"/>
    <n v="20.155799999999999"/>
    <n v="5"/>
    <n v="8.75"/>
    <n v="2015"/>
    <s v="November"/>
    <s v="Q4"/>
  </r>
  <r>
    <n v="6711"/>
    <x v="3333"/>
    <x v="1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s v="Wilson Jones Elliptical Ring 3 1/2&quot; Capacity Binders, 800 sheets"/>
    <x v="4428"/>
    <n v="8"/>
    <n v="0.2"/>
    <n v="99.296000000000006"/>
    <n v="3"/>
    <n v="36.25"/>
    <n v="2016"/>
    <s v="December"/>
    <s v="Q4"/>
  </r>
  <r>
    <n v="6712"/>
    <x v="3334"/>
    <x v="238"/>
    <d v="2017-08-21T00:00:00"/>
    <s v="Second Class"/>
    <s v="PJ-19015"/>
    <x v="307"/>
    <x v="0"/>
    <s v="United States"/>
    <s v="Columbus"/>
    <s v="Ohio"/>
    <n v="43229"/>
    <x v="3"/>
    <s v="OFF-AR-10001419"/>
    <x v="1"/>
    <s v="Art"/>
    <s v="Newell 325"/>
    <x v="4373"/>
    <n v="3"/>
    <n v="0.2"/>
    <n v="1.2390000000000001"/>
    <n v="3"/>
    <n v="12.5"/>
    <n v="2017"/>
    <s v="August"/>
    <s v="Q3"/>
  </r>
  <r>
    <n v="6713"/>
    <x v="3335"/>
    <x v="817"/>
    <d v="2017-12-14T00:00:00"/>
    <s v="Same Day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  <n v="6"/>
    <n v="0.6"/>
    <n v="-292.98719999999997"/>
    <n v="0"/>
    <n v="-110.00000000000001"/>
    <n v="2017"/>
    <s v="December"/>
    <s v="Q4"/>
  </r>
  <r>
    <n v="6714"/>
    <x v="3335"/>
    <x v="817"/>
    <d v="2017-12-14T00:00:00"/>
    <s v="Same Day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x v="4430"/>
    <n v="3"/>
    <n v="0.6"/>
    <n v="-26.755800000000001"/>
    <n v="0"/>
    <n v="-47.5"/>
    <n v="2017"/>
    <s v="December"/>
    <s v="Q4"/>
  </r>
  <r>
    <n v="6715"/>
    <x v="3335"/>
    <x v="817"/>
    <d v="2017-12-14T00:00:00"/>
    <s v="Same Day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x v="4431"/>
    <n v="3"/>
    <n v="0.2"/>
    <n v="-4.9080000000000004"/>
    <n v="0"/>
    <n v="-12.5"/>
    <n v="2017"/>
    <s v="December"/>
    <s v="Q4"/>
  </r>
  <r>
    <n v="6716"/>
    <x v="3335"/>
    <x v="817"/>
    <d v="2017-12-14T00:00:00"/>
    <s v="Same Day"/>
    <s v="DB-13060"/>
    <x v="72"/>
    <x v="0"/>
    <s v="United States"/>
    <s v="Skokie"/>
    <s v="Illinois"/>
    <n v="60076"/>
    <x v="2"/>
    <s v="OFF-AR-10002987"/>
    <x v="1"/>
    <s v="Art"/>
    <s v="Prismacolor Color Pencil Set"/>
    <x v="4432"/>
    <n v="6"/>
    <n v="0.2"/>
    <n v="24.9984"/>
    <n v="0"/>
    <n v="26.25"/>
    <n v="2017"/>
    <s v="December"/>
    <s v="Q4"/>
  </r>
  <r>
    <n v="6717"/>
    <x v="3336"/>
    <x v="143"/>
    <d v="2016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x v="59"/>
    <n v="6"/>
    <n v="0"/>
    <n v="14.4"/>
    <n v="7"/>
    <n v="48.000000000000007"/>
    <n v="2016"/>
    <s v="April"/>
    <s v="Q2"/>
  </r>
  <r>
    <n v="6718"/>
    <x v="3336"/>
    <x v="143"/>
    <d v="2016-04-15T00:00:00"/>
    <s v="Standard Class"/>
    <s v="CK-12325"/>
    <x v="278"/>
    <x v="2"/>
    <s v="United States"/>
    <s v="Hot Springs"/>
    <s v="Arkansas"/>
    <n v="71901"/>
    <x v="0"/>
    <s v="OFF-PA-10001934"/>
    <x v="1"/>
    <s v="Paper"/>
    <s v="Xerox 1993"/>
    <x v="233"/>
    <n v="4"/>
    <n v="0"/>
    <n v="12.700799999999999"/>
    <n v="7"/>
    <n v="48.999999999999993"/>
    <n v="2016"/>
    <s v="April"/>
    <s v="Q2"/>
  </r>
  <r>
    <n v="6719"/>
    <x v="3336"/>
    <x v="143"/>
    <d v="2016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x v="4433"/>
    <n v="4"/>
    <n v="0"/>
    <n v="31.984000000000002"/>
    <n v="7"/>
    <n v="20.000000000000004"/>
    <n v="2016"/>
    <s v="April"/>
    <s v="Q2"/>
  </r>
  <r>
    <n v="6720"/>
    <x v="3337"/>
    <x v="186"/>
    <d v="2016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x v="4180"/>
    <n v="3"/>
    <n v="0.2"/>
    <n v="3.0575999999999999"/>
    <n v="3"/>
    <n v="8.75"/>
    <n v="2016"/>
    <s v="December"/>
    <s v="Q4"/>
  </r>
  <r>
    <n v="6721"/>
    <x v="3338"/>
    <x v="20"/>
    <d v="2017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x v="179"/>
    <n v="5"/>
    <n v="0"/>
    <n v="31.4895"/>
    <n v="5"/>
    <n v="21.000000000000004"/>
    <n v="2017"/>
    <s v="September"/>
    <s v="Q3"/>
  </r>
  <r>
    <n v="6722"/>
    <x v="3338"/>
    <x v="20"/>
    <d v="2017-09-24T00:00:00"/>
    <s v="Standard Class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x v="4434"/>
    <n v="2"/>
    <n v="0"/>
    <n v="6.0632000000000001"/>
    <n v="5"/>
    <n v="26"/>
    <n v="2017"/>
    <s v="September"/>
    <s v="Q3"/>
  </r>
  <r>
    <n v="6723"/>
    <x v="3338"/>
    <x v="20"/>
    <d v="2017-09-24T00:00:00"/>
    <s v="Standard Class"/>
    <s v="DP-13105"/>
    <x v="317"/>
    <x v="1"/>
    <s v="United States"/>
    <s v="Los Angeles"/>
    <s v="California"/>
    <n v="90032"/>
    <x v="1"/>
    <s v="OFF-AR-10004956"/>
    <x v="1"/>
    <s v="Art"/>
    <s v="Newell 33"/>
    <x v="80"/>
    <n v="3"/>
    <n v="0"/>
    <n v="4.8545999999999996"/>
    <n v="5"/>
    <n v="28.999999999999996"/>
    <n v="2017"/>
    <s v="September"/>
    <s v="Q3"/>
  </r>
  <r>
    <n v="6724"/>
    <x v="3339"/>
    <x v="507"/>
    <d v="2017-09-06T00:00:00"/>
    <s v="Second Class"/>
    <s v="VM-21835"/>
    <x v="718"/>
    <x v="0"/>
    <s v="United States"/>
    <s v="Nashua"/>
    <s v="New Hampshire"/>
    <n v="3060"/>
    <x v="3"/>
    <s v="OFF-FA-10001843"/>
    <x v="1"/>
    <s v="Fasteners"/>
    <s v="Staples"/>
    <x v="1450"/>
    <n v="6"/>
    <n v="0"/>
    <n v="6.9653999999999998"/>
    <n v="2"/>
    <n v="47"/>
    <n v="2017"/>
    <s v="September"/>
    <s v="Q3"/>
  </r>
  <r>
    <n v="6725"/>
    <x v="3340"/>
    <x v="126"/>
    <d v="2016-09-16T00:00:00"/>
    <s v="Standard Class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x v="4435"/>
    <n v="3"/>
    <n v="0"/>
    <n v="4.8162000000000003"/>
    <n v="4"/>
    <n v="46"/>
    <n v="2016"/>
    <s v="September"/>
    <s v="Q3"/>
  </r>
  <r>
    <n v="6726"/>
    <x v="3340"/>
    <x v="126"/>
    <d v="2016-09-16T00:00:00"/>
    <s v="Standard Class"/>
    <s v="SF-20200"/>
    <x v="227"/>
    <x v="0"/>
    <s v="United States"/>
    <s v="Seattle"/>
    <s v="Washington"/>
    <n v="98103"/>
    <x v="1"/>
    <s v="OFF-LA-10003720"/>
    <x v="1"/>
    <s v="Labels"/>
    <s v="Avery 487"/>
    <x v="466"/>
    <n v="3"/>
    <n v="0"/>
    <n v="5.2028999999999996"/>
    <n v="4"/>
    <n v="47"/>
    <n v="2016"/>
    <s v="September"/>
    <s v="Q3"/>
  </r>
  <r>
    <n v="6727"/>
    <x v="3340"/>
    <x v="126"/>
    <d v="2016-09-16T00:00:00"/>
    <s v="Standard Class"/>
    <s v="SF-20200"/>
    <x v="227"/>
    <x v="0"/>
    <s v="United States"/>
    <s v="Seattle"/>
    <s v="Washington"/>
    <n v="98103"/>
    <x v="1"/>
    <s v="OFF-BI-10000301"/>
    <x v="1"/>
    <s v="Binders"/>
    <s v="GBC Instant Report Kit"/>
    <x v="4436"/>
    <n v="4"/>
    <n v="0.2"/>
    <n v="7.7640000000000002"/>
    <n v="4"/>
    <n v="37.5"/>
    <n v="2016"/>
    <s v="September"/>
    <s v="Q3"/>
  </r>
  <r>
    <n v="6728"/>
    <x v="3341"/>
    <x v="682"/>
    <d v="2017-08-15T00:00:00"/>
    <s v="Second Class"/>
    <s v="SC-20695"/>
    <x v="281"/>
    <x v="1"/>
    <s v="United States"/>
    <s v="Richmond"/>
    <s v="Indiana"/>
    <n v="47374"/>
    <x v="2"/>
    <s v="OFF-PA-10003302"/>
    <x v="1"/>
    <s v="Paper"/>
    <s v="Xerox 1906"/>
    <x v="924"/>
    <n v="5"/>
    <n v="0"/>
    <n v="83.284000000000006"/>
    <n v="5"/>
    <n v="47.000000000000007"/>
    <n v="2017"/>
    <s v="August"/>
    <s v="Q3"/>
  </r>
  <r>
    <n v="6729"/>
    <x v="3342"/>
    <x v="254"/>
    <d v="2016-11-09T00:00:00"/>
    <s v="Standard Class"/>
    <s v="MF-17665"/>
    <x v="716"/>
    <x v="1"/>
    <s v="United States"/>
    <s v="Miami"/>
    <s v="Florida"/>
    <n v="33180"/>
    <x v="0"/>
    <s v="FUR-FU-10001889"/>
    <x v="0"/>
    <s v="Furnishings"/>
    <s v="Ultra Door Pull Handle"/>
    <x v="4437"/>
    <n v="6"/>
    <n v="0.2"/>
    <n v="8.2056000000000004"/>
    <n v="5"/>
    <n v="16.25"/>
    <n v="2016"/>
    <s v="November"/>
    <s v="Q4"/>
  </r>
  <r>
    <n v="6730"/>
    <x v="3343"/>
    <x v="652"/>
    <d v="2015-06-20T00:00:00"/>
    <s v="First Class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x v="4438"/>
    <n v="3"/>
    <n v="0.7"/>
    <n v="-4.4946000000000002"/>
    <n v="2"/>
    <n v="-73.333333333333343"/>
    <n v="2015"/>
    <s v="June"/>
    <s v="Q2"/>
  </r>
  <r>
    <n v="6731"/>
    <x v="3343"/>
    <x v="652"/>
    <d v="2015-06-20T00:00:00"/>
    <s v="First Class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  <n v="4"/>
    <n v="0.2"/>
    <n v="56.2744"/>
    <n v="2"/>
    <n v="8.75"/>
    <n v="2015"/>
    <s v="June"/>
    <s v="Q2"/>
  </r>
  <r>
    <n v="6732"/>
    <x v="3343"/>
    <x v="652"/>
    <d v="2015-06-20T00:00:00"/>
    <s v="First Class"/>
    <s v="BV-11245"/>
    <x v="296"/>
    <x v="1"/>
    <s v="United States"/>
    <s v="Smyrna"/>
    <s v="Tennessee"/>
    <n v="37167"/>
    <x v="0"/>
    <s v="OFF-PA-10001937"/>
    <x v="1"/>
    <s v="Paper"/>
    <s v="Xerox 21"/>
    <x v="557"/>
    <n v="4"/>
    <n v="0.2"/>
    <n v="7.2576000000000001"/>
    <n v="2"/>
    <n v="35"/>
    <n v="2015"/>
    <s v="June"/>
    <s v="Q2"/>
  </r>
  <r>
    <n v="6733"/>
    <x v="3344"/>
    <x v="1129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s v="Xerox 194"/>
    <x v="3380"/>
    <n v="4"/>
    <n v="0.2"/>
    <n v="62.137599999999999"/>
    <n v="3"/>
    <n v="35"/>
    <n v="2014"/>
    <s v="July"/>
    <s v="Q3"/>
  </r>
  <r>
    <n v="6734"/>
    <x v="3344"/>
    <x v="1129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x v="4440"/>
    <n v="2"/>
    <n v="0.2"/>
    <n v="3.2431999999999999"/>
    <n v="3"/>
    <n v="10"/>
    <n v="2014"/>
    <s v="July"/>
    <s v="Q3"/>
  </r>
  <r>
    <n v="6735"/>
    <x v="3345"/>
    <x v="139"/>
    <d v="2015-12-25T00:00:00"/>
    <s v="Standard Class"/>
    <s v="EM-14200"/>
    <x v="773"/>
    <x v="2"/>
    <s v="United States"/>
    <s v="Miami"/>
    <s v="Florida"/>
    <n v="33142"/>
    <x v="0"/>
    <s v="OFF-LA-10004093"/>
    <x v="1"/>
    <s v="Labels"/>
    <s v="Avery 486"/>
    <x v="3190"/>
    <n v="2"/>
    <n v="0.2"/>
    <n v="3.9474"/>
    <n v="5"/>
    <n v="33.75"/>
    <n v="2015"/>
    <s v="December"/>
    <s v="Q4"/>
  </r>
  <r>
    <n v="6736"/>
    <x v="3346"/>
    <x v="342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  <n v="3"/>
    <n v="0"/>
    <n v="44.366399999999999"/>
    <n v="7"/>
    <n v="38.999999999999993"/>
    <n v="2016"/>
    <s v="April"/>
    <s v="Q2"/>
  </r>
  <r>
    <n v="6737"/>
    <x v="3346"/>
    <x v="342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x v="4246"/>
    <n v="3"/>
    <n v="0"/>
    <n v="81.131399999999999"/>
    <n v="7"/>
    <n v="14.000000000000002"/>
    <n v="2016"/>
    <s v="April"/>
    <s v="Q2"/>
  </r>
  <r>
    <n v="6738"/>
    <x v="3346"/>
    <x v="342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x v="4442"/>
    <n v="9"/>
    <n v="0"/>
    <n v="6.0263999999999998"/>
    <n v="7"/>
    <n v="4"/>
    <n v="2016"/>
    <s v="April"/>
    <s v="Q2"/>
  </r>
  <r>
    <n v="6739"/>
    <x v="3346"/>
    <x v="342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x v="4443"/>
    <n v="4"/>
    <n v="0.2"/>
    <n v="15.6104"/>
    <n v="7"/>
    <n v="32.5"/>
    <n v="2016"/>
    <s v="April"/>
    <s v="Q2"/>
  </r>
  <r>
    <n v="6740"/>
    <x v="3347"/>
    <x v="542"/>
    <d v="2014-05-31T00:00:00"/>
    <s v="Standard Class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x v="4444"/>
    <n v="3"/>
    <n v="0.2"/>
    <n v="7.6967999999999996"/>
    <n v="5"/>
    <n v="7.5"/>
    <n v="2014"/>
    <s v="May"/>
    <s v="Q2"/>
  </r>
  <r>
    <n v="6741"/>
    <x v="3347"/>
    <x v="542"/>
    <d v="2014-05-31T00:00:00"/>
    <s v="Standard Class"/>
    <s v="MM-18055"/>
    <x v="514"/>
    <x v="0"/>
    <s v="United States"/>
    <s v="Chicago"/>
    <s v="Illinois"/>
    <n v="60623"/>
    <x v="2"/>
    <s v="FUR-CH-10003981"/>
    <x v="0"/>
    <s v="Chairs"/>
    <s v="Global Commerce Series Low-Back Swivel/Tilt Chairs"/>
    <x v="4445"/>
    <n v="2"/>
    <n v="0.3"/>
    <n v="-5.1395999999999997"/>
    <n v="5"/>
    <n v="-1.4285714285714286"/>
    <n v="2014"/>
    <s v="May"/>
    <s v="Q2"/>
  </r>
  <r>
    <n v="6742"/>
    <x v="3347"/>
    <x v="542"/>
    <d v="2014-05-31T00:00:00"/>
    <s v="Standard Class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x v="2513"/>
    <n v="3"/>
    <n v="0.2"/>
    <n v="3.1806000000000001"/>
    <n v="5"/>
    <n v="23.75"/>
    <n v="2014"/>
    <s v="May"/>
    <s v="Q2"/>
  </r>
  <r>
    <n v="6743"/>
    <x v="3348"/>
    <x v="91"/>
    <d v="2017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s v="Global Task Chair, Black"/>
    <x v="4446"/>
    <n v="3"/>
    <n v="0.2"/>
    <n v="-13.7403"/>
    <n v="5"/>
    <n v="-11.25"/>
    <n v="2017"/>
    <s v="July"/>
    <s v="Q3"/>
  </r>
  <r>
    <n v="6744"/>
    <x v="3349"/>
    <x v="1130"/>
    <d v="2015-02-20T00:00:00"/>
    <s v="Standard Class"/>
    <s v="SP-20860"/>
    <x v="133"/>
    <x v="1"/>
    <s v="United States"/>
    <s v="Dover"/>
    <s v="New Hampshire"/>
    <n v="3820"/>
    <x v="3"/>
    <s v="OFF-PA-10002751"/>
    <x v="1"/>
    <s v="Paper"/>
    <s v="Xerox 1920"/>
    <x v="1197"/>
    <n v="6"/>
    <n v="0"/>
    <n v="16.146000000000001"/>
    <n v="4"/>
    <n v="45"/>
    <n v="2015"/>
    <s v="February"/>
    <s v="Q1"/>
  </r>
  <r>
    <n v="6745"/>
    <x v="3350"/>
    <x v="114"/>
    <d v="2017-06-18T00:00:00"/>
    <s v="Second Class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x v="4447"/>
    <n v="6"/>
    <n v="0.2"/>
    <n v="107.9892"/>
    <n v="2"/>
    <n v="22.5"/>
    <n v="2017"/>
    <s v="June"/>
    <s v="Q2"/>
  </r>
  <r>
    <n v="6746"/>
    <x v="3350"/>
    <x v="114"/>
    <d v="2017-06-18T00:00:00"/>
    <s v="Second Class"/>
    <s v="CS-12355"/>
    <x v="394"/>
    <x v="0"/>
    <s v="United States"/>
    <s v="Dublin"/>
    <s v="Ohio"/>
    <n v="43017"/>
    <x v="3"/>
    <s v="OFF-AR-10001427"/>
    <x v="1"/>
    <s v="Art"/>
    <s v="Newell 330"/>
    <x v="100"/>
    <n v="5"/>
    <n v="0.2"/>
    <n v="1.794"/>
    <n v="2"/>
    <n v="7.5"/>
    <n v="2017"/>
    <s v="June"/>
    <s v="Q2"/>
  </r>
  <r>
    <n v="6747"/>
    <x v="3351"/>
    <x v="38"/>
    <d v="2017-11-16T00:00:00"/>
    <s v="First Class"/>
    <s v="KB-16600"/>
    <x v="33"/>
    <x v="1"/>
    <s v="United States"/>
    <s v="New York City"/>
    <s v="New York"/>
    <n v="10009"/>
    <x v="3"/>
    <s v="TEC-PH-10004389"/>
    <x v="2"/>
    <s v="Phones"/>
    <s v="Nokia Lumia 925"/>
    <x v="3125"/>
    <n v="5"/>
    <n v="0"/>
    <n v="163.78700000000001"/>
    <n v="3"/>
    <n v="26"/>
    <n v="2017"/>
    <s v="November"/>
    <s v="Q4"/>
  </r>
  <r>
    <n v="6748"/>
    <x v="3352"/>
    <x v="157"/>
    <d v="2017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x v="475"/>
    <n v="1"/>
    <n v="0.2"/>
    <n v="5.0462999999999996"/>
    <n v="4"/>
    <n v="33.75"/>
    <n v="2017"/>
    <s v="December"/>
    <s v="Q4"/>
  </r>
  <r>
    <n v="6749"/>
    <x v="3352"/>
    <x v="157"/>
    <d v="2017-12-15T00:00:00"/>
    <s v="Standard Class"/>
    <s v="AA-10375"/>
    <x v="211"/>
    <x v="0"/>
    <s v="United States"/>
    <s v="New York City"/>
    <s v="New York"/>
    <n v="10035"/>
    <x v="3"/>
    <s v="OFF-PA-10002245"/>
    <x v="1"/>
    <s v="Paper"/>
    <s v="Xerox 1895"/>
    <x v="1444"/>
    <n v="3"/>
    <n v="0"/>
    <n v="8.0730000000000004"/>
    <n v="4"/>
    <n v="45"/>
    <n v="2017"/>
    <s v="December"/>
    <s v="Q4"/>
  </r>
  <r>
    <n v="6750"/>
    <x v="3352"/>
    <x v="157"/>
    <d v="2017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x v="4448"/>
    <n v="2"/>
    <n v="0"/>
    <n v="29.245000000000001"/>
    <n v="4"/>
    <n v="25"/>
    <n v="2017"/>
    <s v="December"/>
    <s v="Q4"/>
  </r>
  <r>
    <n v="6751"/>
    <x v="3353"/>
    <x v="931"/>
    <d v="2016-06-30T00:00:00"/>
    <s v="Second Class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x v="4174"/>
    <n v="2"/>
    <n v="0"/>
    <n v="20.7332"/>
    <n v="2"/>
    <n v="17"/>
    <n v="2016"/>
    <s v="June"/>
    <s v="Q2"/>
  </r>
  <r>
    <n v="6752"/>
    <x v="3353"/>
    <x v="931"/>
    <d v="2016-06-30T00:00:00"/>
    <s v="Second Class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x v="4449"/>
    <n v="2"/>
    <n v="0"/>
    <n v="2.2724000000000002"/>
    <n v="2"/>
    <n v="26"/>
    <n v="2016"/>
    <s v="June"/>
    <s v="Q2"/>
  </r>
  <r>
    <n v="6753"/>
    <x v="3353"/>
    <x v="931"/>
    <d v="2016-06-30T00:00:00"/>
    <s v="Second Class"/>
    <s v="BP-11155"/>
    <x v="669"/>
    <x v="0"/>
    <s v="United States"/>
    <s v="Paterson"/>
    <s v="New Jersey"/>
    <n v="7501"/>
    <x v="3"/>
    <s v="OFF-PA-10003039"/>
    <x v="1"/>
    <s v="Paper"/>
    <s v="Xerox 1960"/>
    <x v="1156"/>
    <n v="2"/>
    <n v="0"/>
    <n v="27.882000000000001"/>
    <n v="2"/>
    <n v="45"/>
    <n v="2016"/>
    <s v="June"/>
    <s v="Q2"/>
  </r>
  <r>
    <n v="6754"/>
    <x v="3353"/>
    <x v="931"/>
    <d v="2016-06-30T00:00:00"/>
    <s v="Second Class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x v="1181"/>
    <n v="2"/>
    <n v="0"/>
    <n v="3.7412000000000001"/>
    <n v="2"/>
    <n v="47"/>
    <n v="2016"/>
    <s v="June"/>
    <s v="Q2"/>
  </r>
  <r>
    <n v="6755"/>
    <x v="3353"/>
    <x v="931"/>
    <d v="2016-06-30T00:00:00"/>
    <s v="Second Class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  <n v="4"/>
    <n v="0"/>
    <n v="121.1056"/>
    <n v="2"/>
    <n v="43.999999999999993"/>
    <n v="2016"/>
    <s v="June"/>
    <s v="Q2"/>
  </r>
  <r>
    <n v="6756"/>
    <x v="3354"/>
    <x v="175"/>
    <d v="2017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s v="DAX Two-Tone Rosewood/Black Document Frame, Desktop, 5 x 7"/>
    <x v="4451"/>
    <n v="5"/>
    <n v="0"/>
    <n v="18.96"/>
    <n v="4"/>
    <n v="40"/>
    <n v="2017"/>
    <s v="September"/>
    <s v="Q3"/>
  </r>
  <r>
    <n v="6757"/>
    <x v="3354"/>
    <x v="175"/>
    <d v="2017-09-19T00:00:00"/>
    <s v="Standard Class"/>
    <s v="TC-21145"/>
    <x v="779"/>
    <x v="1"/>
    <s v="United States"/>
    <s v="Lakewood"/>
    <s v="New Jersey"/>
    <n v="8701"/>
    <x v="3"/>
    <s v="FUR-CH-10003606"/>
    <x v="0"/>
    <s v="Chairs"/>
    <s v="SAFCO Folding Chair Trolley"/>
    <x v="4452"/>
    <n v="4"/>
    <n v="0"/>
    <n v="143.62880000000001"/>
    <n v="4"/>
    <n v="28.000000000000004"/>
    <n v="2017"/>
    <s v="September"/>
    <s v="Q3"/>
  </r>
  <r>
    <n v="6758"/>
    <x v="3354"/>
    <x v="175"/>
    <d v="2017-09-19T00:00:00"/>
    <s v="Standard Class"/>
    <s v="TC-21145"/>
    <x v="779"/>
    <x v="1"/>
    <s v="United States"/>
    <s v="Lakewood"/>
    <s v="New Jersey"/>
    <n v="8701"/>
    <x v="3"/>
    <s v="TEC-PH-10002115"/>
    <x v="2"/>
    <s v="Phones"/>
    <s v="Plantronics 81402"/>
    <x v="4453"/>
    <n v="6"/>
    <n v="0"/>
    <n v="102.9444"/>
    <n v="4"/>
    <n v="26"/>
    <n v="2017"/>
    <s v="September"/>
    <s v="Q3"/>
  </r>
  <r>
    <n v="6759"/>
    <x v="3354"/>
    <x v="175"/>
    <d v="2017-09-19T00:00:00"/>
    <s v="Standard Class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x v="3314"/>
    <n v="2"/>
    <n v="0"/>
    <n v="0"/>
    <n v="4"/>
    <n v="0"/>
    <n v="2017"/>
    <s v="September"/>
    <s v="Q3"/>
  </r>
  <r>
    <n v="6760"/>
    <x v="3355"/>
    <x v="574"/>
    <d v="2017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x v="3291"/>
    <n v="1"/>
    <n v="0.2"/>
    <n v="2.4582000000000002"/>
    <n v="6"/>
    <n v="7.5"/>
    <n v="2017"/>
    <s v="December"/>
    <s v="Q4"/>
  </r>
  <r>
    <n v="6761"/>
    <x v="3356"/>
    <x v="335"/>
    <d v="2017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  <n v="4"/>
    <n v="0"/>
    <n v="2017"/>
    <s v="June"/>
    <s v="Q2"/>
  </r>
  <r>
    <n v="6762"/>
    <x v="3357"/>
    <x v="1131"/>
    <d v="2016-07-26T00:00:00"/>
    <s v="Second Class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  <n v="2"/>
    <n v="0.1"/>
    <n v="31.015599999999999"/>
    <n v="2"/>
    <n v="12.222222222222221"/>
    <n v="2016"/>
    <s v="July"/>
    <s v="Q3"/>
  </r>
  <r>
    <n v="6763"/>
    <x v="3358"/>
    <x v="476"/>
    <d v="2016-09-08T00:00:00"/>
    <s v="Standard Class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x v="3119"/>
    <n v="5"/>
    <n v="0.2"/>
    <n v="9.8684999999999992"/>
    <n v="6"/>
    <n v="33.75"/>
    <n v="2016"/>
    <s v="September"/>
    <s v="Q3"/>
  </r>
  <r>
    <n v="6764"/>
    <x v="3358"/>
    <x v="476"/>
    <d v="2016-09-08T00:00:00"/>
    <s v="Standard Class"/>
    <s v="RL-19615"/>
    <x v="210"/>
    <x v="0"/>
    <s v="United States"/>
    <s v="Chicago"/>
    <s v="Illinois"/>
    <n v="60623"/>
    <x v="2"/>
    <s v="OFF-ST-10002485"/>
    <x v="1"/>
    <s v="Storage"/>
    <s v="Rogers Deluxe File Chest"/>
    <x v="200"/>
    <n v="2"/>
    <n v="0.2"/>
    <n v="-8.3523999999999994"/>
    <n v="6"/>
    <n v="-23.75"/>
    <n v="2016"/>
    <s v="September"/>
    <s v="Q3"/>
  </r>
  <r>
    <n v="6765"/>
    <x v="3358"/>
    <x v="476"/>
    <d v="2016-09-08T00:00:00"/>
    <s v="Standard Class"/>
    <s v="RL-19615"/>
    <x v="210"/>
    <x v="0"/>
    <s v="United States"/>
    <s v="Chicago"/>
    <s v="Illinois"/>
    <n v="60623"/>
    <x v="2"/>
    <s v="TEC-MA-10003230"/>
    <x v="2"/>
    <s v="Machines"/>
    <s v="Okidata C610n Printer"/>
    <x v="4455"/>
    <n v="3"/>
    <n v="0.3"/>
    <n v="-19.47"/>
    <n v="6"/>
    <n v="-1.4285714285714284"/>
    <n v="2016"/>
    <s v="September"/>
    <s v="Q3"/>
  </r>
  <r>
    <n v="6766"/>
    <x v="3359"/>
    <x v="693"/>
    <d v="2017-04-24T00:00:00"/>
    <s v="Standard Class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x v="2555"/>
    <n v="3"/>
    <n v="0.3"/>
    <n v="-18.117599999999999"/>
    <n v="4"/>
    <n v="-5.7142857142857144"/>
    <n v="2017"/>
    <s v="April"/>
    <s v="Q2"/>
  </r>
  <r>
    <n v="6767"/>
    <x v="3359"/>
    <x v="693"/>
    <d v="2017-04-24T00:00:00"/>
    <s v="Standard Class"/>
    <s v="SJ-20215"/>
    <x v="695"/>
    <x v="0"/>
    <s v="United States"/>
    <s v="Chicago"/>
    <s v="Illinois"/>
    <n v="60653"/>
    <x v="2"/>
    <s v="OFF-AR-10001683"/>
    <x v="1"/>
    <s v="Art"/>
    <s v="Lumber Crayons"/>
    <x v="33"/>
    <n v="2"/>
    <n v="0.2"/>
    <n v="3.5459999999999998"/>
    <n v="4"/>
    <n v="22.499999999999996"/>
    <n v="2017"/>
    <s v="April"/>
    <s v="Q2"/>
  </r>
  <r>
    <n v="6768"/>
    <x v="3359"/>
    <x v="693"/>
    <d v="2017-04-24T00:00:00"/>
    <s v="Standard Class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x v="58"/>
    <n v="5"/>
    <n v="0.6"/>
    <n v="-6.1879999999999997"/>
    <n v="4"/>
    <n v="-42.5"/>
    <n v="2017"/>
    <s v="April"/>
    <s v="Q2"/>
  </r>
  <r>
    <n v="6769"/>
    <x v="3360"/>
    <x v="1132"/>
    <d v="2014-08-16T00:00:00"/>
    <s v="Standard Class"/>
    <s v="CS-12175"/>
    <x v="728"/>
    <x v="1"/>
    <s v="United States"/>
    <s v="Lakewood"/>
    <s v="New Jersey"/>
    <n v="8701"/>
    <x v="3"/>
    <s v="OFF-BI-10002854"/>
    <x v="1"/>
    <s v="Binders"/>
    <s v="Performers Binder/Pad Holder, Black"/>
    <x v="4456"/>
    <n v="7"/>
    <n v="0"/>
    <n v="98.105000000000004"/>
    <n v="4"/>
    <n v="50"/>
    <n v="2014"/>
    <s v="August"/>
    <s v="Q3"/>
  </r>
  <r>
    <n v="6770"/>
    <x v="3361"/>
    <x v="20"/>
    <d v="2017-09-23T00:00:00"/>
    <s v="Standard Class"/>
    <s v="JP-16135"/>
    <x v="655"/>
    <x v="2"/>
    <s v="United States"/>
    <s v="Columbus"/>
    <s v="Georgia"/>
    <n v="31907"/>
    <x v="0"/>
    <s v="OFF-AR-10002445"/>
    <x v="1"/>
    <s v="Art"/>
    <s v="SANFORD Major Accent Highlighters"/>
    <x v="3704"/>
    <n v="5"/>
    <n v="0"/>
    <n v="13.452"/>
    <n v="4"/>
    <n v="38"/>
    <n v="2017"/>
    <s v="September"/>
    <s v="Q3"/>
  </r>
  <r>
    <n v="6771"/>
    <x v="3362"/>
    <x v="34"/>
    <d v="2017-12-13T00:00:00"/>
    <s v="Standard Class"/>
    <s v="NC-18535"/>
    <x v="714"/>
    <x v="1"/>
    <s v="United States"/>
    <s v="Phoenix"/>
    <s v="Arizona"/>
    <n v="85023"/>
    <x v="1"/>
    <s v="OFF-PA-10004359"/>
    <x v="1"/>
    <s v="Paper"/>
    <s v="Multicolor Computer Printout Paper"/>
    <x v="1242"/>
    <n v="5"/>
    <n v="0.2"/>
    <n v="146.79"/>
    <n v="4"/>
    <n v="35"/>
    <n v="2017"/>
    <s v="December"/>
    <s v="Q4"/>
  </r>
  <r>
    <n v="6772"/>
    <x v="3362"/>
    <x v="34"/>
    <d v="2017-12-13T00:00:00"/>
    <s v="Standard Class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x v="4457"/>
    <n v="3"/>
    <n v="0.7"/>
    <n v="-9.9704999999999995"/>
    <n v="4"/>
    <n v="-76.666666666666657"/>
    <n v="2017"/>
    <s v="December"/>
    <s v="Q4"/>
  </r>
  <r>
    <n v="6773"/>
    <x v="3363"/>
    <x v="254"/>
    <d v="2016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x v="323"/>
    <n v="2"/>
    <n v="0.2"/>
    <n v="2.7955999999999999"/>
    <n v="4"/>
    <n v="36.25"/>
    <n v="2016"/>
    <s v="November"/>
    <s v="Q4"/>
  </r>
  <r>
    <n v="6774"/>
    <x v="3363"/>
    <x v="254"/>
    <d v="2016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x v="4458"/>
    <n v="1"/>
    <n v="0.2"/>
    <n v="1.3049999999999999"/>
    <n v="4"/>
    <n v="31.25"/>
    <n v="2016"/>
    <s v="November"/>
    <s v="Q4"/>
  </r>
  <r>
    <n v="6775"/>
    <x v="3363"/>
    <x v="254"/>
    <d v="2016-11-08T00:00:00"/>
    <s v="Standard Class"/>
    <s v="CW-11905"/>
    <x v="194"/>
    <x v="2"/>
    <s v="United States"/>
    <s v="Los Angeles"/>
    <s v="California"/>
    <n v="90004"/>
    <x v="1"/>
    <s v="OFF-PA-10000295"/>
    <x v="1"/>
    <s v="Paper"/>
    <s v="Xerox 229"/>
    <x v="783"/>
    <n v="6"/>
    <n v="0"/>
    <n v="18.662400000000002"/>
    <n v="4"/>
    <n v="48.000000000000007"/>
    <n v="2016"/>
    <s v="November"/>
    <s v="Q4"/>
  </r>
  <r>
    <n v="6776"/>
    <x v="3364"/>
    <x v="368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  <n v="4"/>
    <n v="0"/>
    <n v="8.1143999999999998"/>
    <n v="6"/>
    <n v="46"/>
    <n v="2015"/>
    <s v="March"/>
    <s v="Q1"/>
  </r>
  <r>
    <n v="6777"/>
    <x v="3365"/>
    <x v="64"/>
    <d v="2016-09-11T00:00:00"/>
    <s v="Standard Class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x v="4460"/>
    <n v="3"/>
    <n v="0.2"/>
    <n v="-17.523"/>
    <n v="6"/>
    <n v="-18.75"/>
    <n v="2016"/>
    <s v="September"/>
    <s v="Q3"/>
  </r>
  <r>
    <n v="6778"/>
    <x v="3366"/>
    <x v="480"/>
    <d v="2017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x v="4461"/>
    <n v="9"/>
    <n v="0"/>
    <n v="157.46850000000001"/>
    <n v="4"/>
    <n v="35"/>
    <n v="2017"/>
    <s v="January"/>
    <s v="Q1"/>
  </r>
  <r>
    <n v="6779"/>
    <x v="3367"/>
    <x v="323"/>
    <d v="2016-09-08T00:00:00"/>
    <s v="Second Class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x v="4462"/>
    <n v="3"/>
    <n v="0"/>
    <n v="31.044599999999999"/>
    <n v="5"/>
    <n v="9"/>
    <n v="2016"/>
    <s v="September"/>
    <s v="Q3"/>
  </r>
  <r>
    <n v="6780"/>
    <x v="3367"/>
    <x v="323"/>
    <d v="2016-09-08T00:00:00"/>
    <s v="Second Class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x v="1787"/>
    <n v="2"/>
    <n v="0"/>
    <n v="4.2804000000000002"/>
    <n v="5"/>
    <n v="29.000000000000004"/>
    <n v="2016"/>
    <s v="September"/>
    <s v="Q3"/>
  </r>
  <r>
    <n v="6781"/>
    <x v="3367"/>
    <x v="323"/>
    <d v="2016-09-08T00:00:00"/>
    <s v="Second Class"/>
    <s v="HF-14995"/>
    <x v="520"/>
    <x v="0"/>
    <s v="United States"/>
    <s v="Baltimore"/>
    <s v="Maryland"/>
    <n v="21215"/>
    <x v="3"/>
    <s v="OFF-BI-10003350"/>
    <x v="1"/>
    <s v="Binders"/>
    <s v="Acco Expandable Hanging Binders"/>
    <x v="1022"/>
    <n v="2"/>
    <n v="0"/>
    <n v="5.8696000000000002"/>
    <n v="5"/>
    <n v="46"/>
    <n v="2016"/>
    <s v="September"/>
    <s v="Q3"/>
  </r>
  <r>
    <n v="6782"/>
    <x v="3367"/>
    <x v="323"/>
    <d v="2016-09-08T00:00:00"/>
    <s v="Second Class"/>
    <s v="HF-14995"/>
    <x v="520"/>
    <x v="0"/>
    <s v="United States"/>
    <s v="Baltimore"/>
    <s v="Maryland"/>
    <n v="21215"/>
    <x v="3"/>
    <s v="OFF-LA-10004093"/>
    <x v="1"/>
    <s v="Labels"/>
    <s v="Avery 486"/>
    <x v="2003"/>
    <n v="8"/>
    <n v="0"/>
    <n v="27.485600000000002"/>
    <n v="5"/>
    <n v="47"/>
    <n v="2016"/>
    <s v="September"/>
    <s v="Q3"/>
  </r>
  <r>
    <n v="6783"/>
    <x v="3368"/>
    <x v="8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x v="4463"/>
    <n v="4"/>
    <n v="0.2"/>
    <n v="3.0144000000000002"/>
    <n v="3"/>
    <n v="15.000000000000002"/>
    <n v="2017"/>
    <s v="July"/>
    <s v="Q3"/>
  </r>
  <r>
    <n v="6784"/>
    <x v="3368"/>
    <x v="8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x v="4464"/>
    <n v="3"/>
    <n v="0.2"/>
    <n v="4.2470999999999997"/>
    <n v="3"/>
    <n v="11.249999999999998"/>
    <n v="2017"/>
    <s v="July"/>
    <s v="Q3"/>
  </r>
  <r>
    <n v="6785"/>
    <x v="3368"/>
    <x v="8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x v="4465"/>
    <n v="1"/>
    <n v="0.4"/>
    <n v="-34.646999999999998"/>
    <n v="3"/>
    <n v="-25"/>
    <n v="2017"/>
    <s v="July"/>
    <s v="Q3"/>
  </r>
  <r>
    <n v="6786"/>
    <x v="3368"/>
    <x v="8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/Stacking System"/>
    <x v="4466"/>
    <n v="5"/>
    <n v="0.2"/>
    <n v="-25.992000000000001"/>
    <n v="3"/>
    <n v="-10"/>
    <n v="2017"/>
    <s v="July"/>
    <s v="Q3"/>
  </r>
  <r>
    <n v="6787"/>
    <x v="3368"/>
    <x v="8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s v="Xerox 216"/>
    <x v="557"/>
    <n v="4"/>
    <n v="0.2"/>
    <n v="7.2576000000000001"/>
    <n v="3"/>
    <n v="35"/>
    <n v="2017"/>
    <s v="July"/>
    <s v="Q3"/>
  </r>
  <r>
    <n v="6788"/>
    <x v="3369"/>
    <x v="1023"/>
    <d v="2015-09-20T00:00:00"/>
    <s v="Standard Class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x v="2073"/>
    <n v="3"/>
    <n v="0"/>
    <n v="12.993"/>
    <n v="7"/>
    <n v="10"/>
    <n v="2015"/>
    <s v="September"/>
    <s v="Q3"/>
  </r>
  <r>
    <n v="6789"/>
    <x v="3369"/>
    <x v="1023"/>
    <d v="2015-09-20T00:00:00"/>
    <s v="Standard Class"/>
    <s v="JH-15910"/>
    <x v="101"/>
    <x v="0"/>
    <s v="United States"/>
    <s v="Atlanta"/>
    <s v="Georgia"/>
    <n v="30318"/>
    <x v="0"/>
    <s v="OFF-PA-10001712"/>
    <x v="1"/>
    <s v="Paper"/>
    <s v="Xerox 1948"/>
    <x v="1546"/>
    <n v="7"/>
    <n v="0"/>
    <n v="31.468499999999999"/>
    <n v="7"/>
    <n v="44.999999999999993"/>
    <n v="2015"/>
    <s v="September"/>
    <s v="Q3"/>
  </r>
  <r>
    <n v="6790"/>
    <x v="3370"/>
    <x v="67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x v="1182"/>
    <n v="4"/>
    <n v="0.2"/>
    <n v="12.314399999999999"/>
    <n v="2"/>
    <n v="8.75"/>
    <n v="2015"/>
    <s v="September"/>
    <s v="Q3"/>
  </r>
  <r>
    <n v="6791"/>
    <x v="3371"/>
    <x v="76"/>
    <d v="2016-11-17T00:00:00"/>
    <s v="First Class"/>
    <s v="IM-15055"/>
    <x v="780"/>
    <x v="0"/>
    <s v="United States"/>
    <s v="Roseville"/>
    <s v="California"/>
    <n v="95661"/>
    <x v="1"/>
    <s v="OFF-BI-10004967"/>
    <x v="1"/>
    <s v="Binders"/>
    <s v="Round Ring Binders"/>
    <x v="1350"/>
    <n v="5"/>
    <n v="0.2"/>
    <n v="2.8079999999999998"/>
    <n v="1"/>
    <n v="33.75"/>
    <n v="2016"/>
    <s v="November"/>
    <s v="Q4"/>
  </r>
  <r>
    <n v="6792"/>
    <x v="3372"/>
    <x v="338"/>
    <d v="2016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x v="2966"/>
    <n v="1"/>
    <n v="0"/>
    <n v="2.7944"/>
    <n v="5"/>
    <n v="27.999999999999996"/>
    <n v="2016"/>
    <s v="November"/>
    <s v="Q4"/>
  </r>
  <r>
    <n v="6793"/>
    <x v="3373"/>
    <x v="860"/>
    <d v="2014-08-18T00:00:00"/>
    <s v="First Class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x v="2714"/>
    <n v="3"/>
    <n v="0"/>
    <n v="30.211200000000002"/>
    <n v="3"/>
    <n v="48.000000000000007"/>
    <n v="2014"/>
    <s v="August"/>
    <s v="Q3"/>
  </r>
  <r>
    <n v="6794"/>
    <x v="3374"/>
    <x v="547"/>
    <d v="2015-11-20T00:00:00"/>
    <s v="Standard Class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x v="4467"/>
    <n v="2"/>
    <n v="0.2"/>
    <n v="1.6115999999999999"/>
    <n v="4"/>
    <n v="7.5"/>
    <n v="2015"/>
    <s v="November"/>
    <s v="Q4"/>
  </r>
  <r>
    <n v="6795"/>
    <x v="3374"/>
    <x v="547"/>
    <d v="2015-11-20T00:00:00"/>
    <s v="Standard Class"/>
    <s v="MC-17605"/>
    <x v="204"/>
    <x v="1"/>
    <s v="United States"/>
    <s v="Chicago"/>
    <s v="Illinois"/>
    <n v="60610"/>
    <x v="2"/>
    <s v="TEC-PH-10001051"/>
    <x v="2"/>
    <s v="Phones"/>
    <s v="HTC One"/>
    <x v="1946"/>
    <n v="3"/>
    <n v="0.2"/>
    <n v="26.997299999999999"/>
    <n v="4"/>
    <n v="11.25"/>
    <n v="2015"/>
    <s v="November"/>
    <s v="Q4"/>
  </r>
  <r>
    <n v="6796"/>
    <x v="3374"/>
    <x v="547"/>
    <d v="2015-11-20T00:00:00"/>
    <s v="Standard Class"/>
    <s v="MC-17605"/>
    <x v="204"/>
    <x v="1"/>
    <s v="United States"/>
    <s v="Chicago"/>
    <s v="Illinois"/>
    <n v="60610"/>
    <x v="2"/>
    <s v="FUR-FU-10001215"/>
    <x v="0"/>
    <s v="Furnishings"/>
    <s v="Howard Miller 11-1/2&quot; Diameter Brentwood Wall Clock"/>
    <x v="523"/>
    <n v="2"/>
    <n v="0.6"/>
    <n v="-15.5268"/>
    <n v="4"/>
    <n v="-45"/>
    <n v="2015"/>
    <s v="November"/>
    <s v="Q4"/>
  </r>
  <r>
    <n v="6797"/>
    <x v="3375"/>
    <x v="767"/>
    <d v="2015-08-25T00:00:00"/>
    <s v="Same Day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x v="1839"/>
    <n v="2"/>
    <n v="0.6"/>
    <n v="-16.585799999999999"/>
    <n v="0"/>
    <n v="-82.5"/>
    <n v="2015"/>
    <s v="August"/>
    <s v="Q3"/>
  </r>
  <r>
    <n v="6798"/>
    <x v="3375"/>
    <x v="767"/>
    <d v="2015-08-25T00:00:00"/>
    <s v="Same Day"/>
    <s v="MC-18100"/>
    <x v="498"/>
    <x v="0"/>
    <s v="United States"/>
    <s v="Houston"/>
    <s v="Texas"/>
    <n v="77041"/>
    <x v="2"/>
    <s v="OFF-BI-10000315"/>
    <x v="1"/>
    <s v="Binders"/>
    <s v="Poly Designer Cover &amp; Back"/>
    <x v="3497"/>
    <n v="1"/>
    <n v="0.8"/>
    <n v="-6.0768000000000004"/>
    <n v="0"/>
    <n v="-160"/>
    <n v="2015"/>
    <s v="August"/>
    <s v="Q3"/>
  </r>
  <r>
    <n v="6799"/>
    <x v="3375"/>
    <x v="767"/>
    <d v="2015-08-25T00:00:00"/>
    <s v="Same Day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x v="2273"/>
    <n v="5"/>
    <n v="0.6"/>
    <n v="-3.94"/>
    <n v="0"/>
    <n v="-50"/>
    <n v="2015"/>
    <s v="August"/>
    <s v="Q3"/>
  </r>
  <r>
    <n v="6800"/>
    <x v="3376"/>
    <x v="591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s v="KI Conference Tables"/>
    <x v="4468"/>
    <n v="1"/>
    <n v="0.5"/>
    <n v="-24.102599999999999"/>
    <n v="7"/>
    <n v="-68"/>
    <n v="2016"/>
    <s v="December"/>
    <s v="Q4"/>
  </r>
  <r>
    <n v="6801"/>
    <x v="3376"/>
    <x v="591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x v="1720"/>
    <n v="2"/>
    <n v="0.7"/>
    <n v="-386.95699999999999"/>
    <n v="7"/>
    <n v="-143.33333333333331"/>
    <n v="2016"/>
    <s v="December"/>
    <s v="Q4"/>
  </r>
  <r>
    <n v="6802"/>
    <x v="3376"/>
    <x v="591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s v="Imation Clip USB flash drive - 8 GB"/>
    <x v="4469"/>
    <n v="3"/>
    <n v="0.2"/>
    <n v="-7.8959999999999999"/>
    <n v="7"/>
    <n v="-17.5"/>
    <n v="2016"/>
    <s v="December"/>
    <s v="Q4"/>
  </r>
  <r>
    <n v="6803"/>
    <x v="3376"/>
    <x v="591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s v="Hypercom P1300 Pinpad"/>
    <x v="4470"/>
    <n v="2"/>
    <n v="0.2"/>
    <n v="21.42"/>
    <n v="7"/>
    <n v="21.250000000000004"/>
    <n v="2016"/>
    <s v="December"/>
    <s v="Q4"/>
  </r>
  <r>
    <n v="6804"/>
    <x v="3376"/>
    <x v="591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s v="Global Stack Chair with Arms, Black"/>
    <x v="4471"/>
    <n v="2"/>
    <n v="0.2"/>
    <n v="4.1971999999999996"/>
    <n v="7"/>
    <n v="8.7499999999999982"/>
    <n v="2016"/>
    <s v="December"/>
    <s v="Q4"/>
  </r>
  <r>
    <n v="6805"/>
    <x v="3377"/>
    <x v="1082"/>
    <d v="2014-10-06T00:00:00"/>
    <s v="First Class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x v="2564"/>
    <n v="2"/>
    <n v="0"/>
    <n v="34.993000000000002"/>
    <n v="1"/>
    <n v="35"/>
    <n v="2014"/>
    <s v="October"/>
    <s v="Q4"/>
  </r>
  <r>
    <n v="6806"/>
    <x v="3378"/>
    <x v="754"/>
    <d v="2014-11-25T00:00:00"/>
    <s v="First Class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x v="739"/>
    <n v="2"/>
    <n v="0"/>
    <n v="4.8803999999999998"/>
    <n v="3"/>
    <n v="48.999999999999993"/>
    <n v="2014"/>
    <s v="November"/>
    <s v="Q4"/>
  </r>
  <r>
    <n v="6807"/>
    <x v="3379"/>
    <x v="53"/>
    <d v="2017-12-29T00:00:00"/>
    <s v="Standard Class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x v="4472"/>
    <n v="1"/>
    <n v="0.2"/>
    <n v="1.3977999999999999"/>
    <n v="4"/>
    <n v="36.25"/>
    <n v="2017"/>
    <s v="December"/>
    <s v="Q4"/>
  </r>
  <r>
    <n v="6808"/>
    <x v="3380"/>
    <x v="1052"/>
    <d v="2015-04-05T00:00:00"/>
    <s v="Standard Class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  <n v="3"/>
    <n v="0.2"/>
    <n v="35.661299999999997"/>
    <n v="5"/>
    <n v="36.249999999999993"/>
    <n v="2015"/>
    <s v="March"/>
    <s v="Q1"/>
  </r>
  <r>
    <n v="6809"/>
    <x v="3380"/>
    <x v="1052"/>
    <d v="2015-04-05T00:00:00"/>
    <s v="Standard Class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x v="1044"/>
    <n v="3"/>
    <n v="0.6"/>
    <n v="-7.8330000000000002"/>
    <n v="5"/>
    <n v="-35"/>
    <n v="2015"/>
    <s v="March"/>
    <s v="Q1"/>
  </r>
  <r>
    <n v="6810"/>
    <x v="3381"/>
    <x v="32"/>
    <d v="2017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s v="GBC Instant Report Kit"/>
    <x v="2350"/>
    <n v="2"/>
    <n v="0.7"/>
    <n v="-2.5880000000000001"/>
    <n v="1"/>
    <n v="-66.666666666666657"/>
    <n v="2017"/>
    <s v="September"/>
    <s v="Q3"/>
  </r>
  <r>
    <n v="6811"/>
    <x v="3381"/>
    <x v="32"/>
    <d v="2017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x v="4473"/>
    <n v="1"/>
    <n v="0.7"/>
    <n v="-18.038499999999999"/>
    <n v="1"/>
    <n v="-143.33333333333331"/>
    <n v="2017"/>
    <s v="September"/>
    <s v="Q3"/>
  </r>
  <r>
    <n v="6812"/>
    <x v="3381"/>
    <x v="32"/>
    <d v="2017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x v="4474"/>
    <n v="2"/>
    <n v="0.3"/>
    <n v="-29.152799999999999"/>
    <n v="1"/>
    <n v="-25.714285714285712"/>
    <n v="2017"/>
    <s v="September"/>
    <s v="Q3"/>
  </r>
  <r>
    <n v="6813"/>
    <x v="3381"/>
    <x v="32"/>
    <d v="2017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s v="Aluminum Screw Posts"/>
    <x v="4475"/>
    <n v="4"/>
    <n v="0.7"/>
    <n v="-12.208"/>
    <n v="1"/>
    <n v="-66.666666666666657"/>
    <n v="2017"/>
    <s v="September"/>
    <s v="Q3"/>
  </r>
  <r>
    <n v="6814"/>
    <x v="3381"/>
    <x v="32"/>
    <d v="2017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x v="4476"/>
    <n v="8"/>
    <n v="0.2"/>
    <n v="4.7976000000000001"/>
    <n v="1"/>
    <n v="3.75"/>
    <n v="2017"/>
    <s v="September"/>
    <s v="Q3"/>
  </r>
  <r>
    <n v="6815"/>
    <x v="3381"/>
    <x v="32"/>
    <d v="2017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x v="4477"/>
    <n v="2"/>
    <n v="0.7"/>
    <n v="-168.81899999999999"/>
    <n v="1"/>
    <n v="-70"/>
    <n v="2017"/>
    <s v="September"/>
    <s v="Q3"/>
  </r>
  <r>
    <n v="6816"/>
    <x v="3382"/>
    <x v="1103"/>
    <d v="2014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s v="Eldon Wave Desk Accessories"/>
    <x v="869"/>
    <n v="3"/>
    <n v="0"/>
    <n v="2.6208"/>
    <n v="4"/>
    <n v="42"/>
    <n v="2014"/>
    <s v="June"/>
    <s v="Q2"/>
  </r>
  <r>
    <n v="6817"/>
    <x v="3382"/>
    <x v="1103"/>
    <d v="2014-06-21T00:00:00"/>
    <s v="Standard Class"/>
    <s v="GH-14425"/>
    <x v="485"/>
    <x v="0"/>
    <s v="United States"/>
    <s v="Seattle"/>
    <s v="Washington"/>
    <n v="98105"/>
    <x v="1"/>
    <s v="OFF-FA-10000624"/>
    <x v="1"/>
    <s v="Fasteners"/>
    <s v="OIC Binder Clips"/>
    <x v="1488"/>
    <n v="5"/>
    <n v="0"/>
    <n v="8.9499999999999993"/>
    <n v="4"/>
    <n v="50"/>
    <n v="2014"/>
    <s v="June"/>
    <s v="Q2"/>
  </r>
  <r>
    <n v="6818"/>
    <x v="3382"/>
    <x v="1103"/>
    <d v="2014-06-21T00:00:00"/>
    <s v="Standard Class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x v="4478"/>
    <n v="3"/>
    <n v="0.2"/>
    <n v="1061.5722000000001"/>
    <n v="4"/>
    <n v="32.5"/>
    <n v="2014"/>
    <s v="June"/>
    <s v="Q2"/>
  </r>
  <r>
    <n v="6819"/>
    <x v="3383"/>
    <x v="116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s v="Computer Printout Index Tabs"/>
    <x v="61"/>
    <n v="5"/>
    <n v="0.8"/>
    <n v="-2.6880000000000002"/>
    <n v="4"/>
    <n v="-160"/>
    <n v="2017"/>
    <s v="December"/>
    <s v="Q4"/>
  </r>
  <r>
    <n v="6820"/>
    <x v="3383"/>
    <x v="116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x v="885"/>
    <n v="3"/>
    <n v="0.6"/>
    <n v="-2.3904000000000001"/>
    <n v="4"/>
    <n v="-30"/>
    <n v="2017"/>
    <s v="December"/>
    <s v="Q4"/>
  </r>
  <r>
    <n v="6821"/>
    <x v="3383"/>
    <x v="116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s v="Padded Folding Chairs, Black, 4/Carton"/>
    <x v="4474"/>
    <n v="2"/>
    <n v="0.3"/>
    <n v="-3.2391999999999999"/>
    <n v="4"/>
    <n v="-2.8571428571428572"/>
    <n v="2017"/>
    <s v="December"/>
    <s v="Q4"/>
  </r>
  <r>
    <n v="6822"/>
    <x v="3383"/>
    <x v="116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x v="366"/>
    <n v="2"/>
    <n v="0.6"/>
    <n v="-1.4059999999999999"/>
    <n v="4"/>
    <n v="-47.5"/>
    <n v="2017"/>
    <s v="December"/>
    <s v="Q4"/>
  </r>
  <r>
    <n v="6823"/>
    <x v="3384"/>
    <x v="808"/>
    <d v="2017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  <n v="5"/>
    <n v="0"/>
    <n v="43.706000000000003"/>
    <n v="5"/>
    <n v="26"/>
    <n v="2017"/>
    <s v="November"/>
    <s v="Q4"/>
  </r>
  <r>
    <n v="6824"/>
    <x v="3385"/>
    <x v="395"/>
    <d v="2015-07-29T00:00:00"/>
    <s v="Standard Class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  <n v="9"/>
    <n v="0"/>
    <n v="49.23"/>
    <n v="4"/>
    <n v="50"/>
    <n v="2015"/>
    <s v="July"/>
    <s v="Q3"/>
  </r>
  <r>
    <n v="6825"/>
    <x v="3385"/>
    <x v="395"/>
    <d v="2015-07-29T00:00:00"/>
    <s v="Standard Class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x v="4481"/>
    <n v="2"/>
    <n v="0"/>
    <n v="39.443800000000003"/>
    <n v="4"/>
    <n v="11.000000000000002"/>
    <n v="2015"/>
    <s v="July"/>
    <s v="Q3"/>
  </r>
  <r>
    <n v="6826"/>
    <x v="3386"/>
    <x v="824"/>
    <d v="2016-10-09T00:00:00"/>
    <s v="Standard Class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x v="4482"/>
    <n v="2"/>
    <n v="0"/>
    <n v="4.8719999999999999"/>
    <n v="7"/>
    <n v="15.000000000000002"/>
    <n v="2016"/>
    <s v="October"/>
    <s v="Q4"/>
  </r>
  <r>
    <n v="6827"/>
    <x v="3386"/>
    <x v="824"/>
    <d v="2016-10-09T00:00:00"/>
    <s v="Standard Class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x v="4483"/>
    <n v="5"/>
    <n v="0"/>
    <n v="8399.9760000000006"/>
    <n v="7"/>
    <n v="48.000000000000007"/>
    <n v="2016"/>
    <s v="October"/>
    <s v="Q4"/>
  </r>
  <r>
    <n v="6828"/>
    <x v="3386"/>
    <x v="824"/>
    <d v="2016-10-09T00:00:00"/>
    <s v="Standard Class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x v="2501"/>
    <n v="2"/>
    <n v="0"/>
    <n v="331.19099999999997"/>
    <n v="7"/>
    <n v="44.999999999999993"/>
    <n v="2016"/>
    <s v="October"/>
    <s v="Q4"/>
  </r>
  <r>
    <n v="6829"/>
    <x v="3386"/>
    <x v="824"/>
    <d v="2016-10-09T00:00:00"/>
    <s v="Standard Class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  <n v="7"/>
    <n v="0"/>
    <n v="16.8413"/>
    <n v="7"/>
    <n v="49.000000000000007"/>
    <n v="2016"/>
    <s v="October"/>
    <s v="Q4"/>
  </r>
  <r>
    <n v="6830"/>
    <x v="3386"/>
    <x v="824"/>
    <d v="2016-10-09T00:00:00"/>
    <s v="Standard Class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x v="2007"/>
    <n v="2"/>
    <n v="0"/>
    <n v="9.5088000000000008"/>
    <n v="7"/>
    <n v="28.000000000000004"/>
    <n v="2016"/>
    <s v="October"/>
    <s v="Q4"/>
  </r>
  <r>
    <n v="6831"/>
    <x v="3387"/>
    <x v="435"/>
    <d v="2016-12-27T00:00:00"/>
    <s v="Second Class"/>
    <s v="PW-19030"/>
    <x v="463"/>
    <x v="1"/>
    <s v="United States"/>
    <s v="New York City"/>
    <s v="New York"/>
    <n v="10009"/>
    <x v="3"/>
    <s v="TEC-PH-10001750"/>
    <x v="2"/>
    <s v="Phones"/>
    <s v="Samsung Rugby III"/>
    <x v="925"/>
    <n v="3"/>
    <n v="0"/>
    <n v="53.451900000000002"/>
    <n v="3"/>
    <n v="27"/>
    <n v="2016"/>
    <s v="December"/>
    <s v="Q4"/>
  </r>
  <r>
    <n v="6832"/>
    <x v="3388"/>
    <x v="246"/>
    <d v="2017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x v="1897"/>
    <n v="4"/>
    <n v="0"/>
    <n v="4.5448000000000004"/>
    <n v="6"/>
    <n v="26"/>
    <n v="2017"/>
    <s v="July"/>
    <s v="Q3"/>
  </r>
  <r>
    <n v="6833"/>
    <x v="3389"/>
    <x v="998"/>
    <d v="2015-10-17T00:00:00"/>
    <s v="Standard Class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x v="2204"/>
    <n v="3"/>
    <n v="0.2"/>
    <n v="1.002"/>
    <n v="7"/>
    <n v="12.5"/>
    <n v="2015"/>
    <s v="October"/>
    <s v="Q4"/>
  </r>
  <r>
    <n v="6834"/>
    <x v="3390"/>
    <x v="162"/>
    <d v="2016-09-08T00:00:00"/>
    <s v="Same Day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x v="4485"/>
    <n v="1"/>
    <n v="0.2"/>
    <n v="-12.778499999999999"/>
    <n v="0"/>
    <n v="-8.75"/>
    <n v="2016"/>
    <s v="September"/>
    <s v="Q3"/>
  </r>
  <r>
    <n v="6835"/>
    <x v="3391"/>
    <x v="73"/>
    <d v="2016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x v="4486"/>
    <n v="2"/>
    <n v="0"/>
    <n v="3.9032"/>
    <n v="4"/>
    <n v="14.000000000000002"/>
    <n v="2016"/>
    <s v="November"/>
    <s v="Q4"/>
  </r>
  <r>
    <n v="6836"/>
    <x v="3392"/>
    <x v="453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  <n v="5"/>
    <n v="0"/>
    <n v="70.218999999999994"/>
    <n v="5"/>
    <n v="46"/>
    <n v="2017"/>
    <s v="October"/>
    <s v="Q4"/>
  </r>
  <r>
    <n v="6837"/>
    <x v="3392"/>
    <x v="453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x v="20"/>
    <n v="1"/>
    <n v="0"/>
    <n v="9.3152000000000008"/>
    <n v="5"/>
    <n v="41"/>
    <n v="2017"/>
    <s v="October"/>
    <s v="Q4"/>
  </r>
  <r>
    <n v="6838"/>
    <x v="3393"/>
    <x v="380"/>
    <d v="2015-07-12T00:00:00"/>
    <s v="Standard Class"/>
    <s v="BF-10975"/>
    <x v="541"/>
    <x v="1"/>
    <s v="United States"/>
    <s v="Vineland"/>
    <s v="New Jersey"/>
    <n v="8360"/>
    <x v="3"/>
    <s v="OFF-AR-10003732"/>
    <x v="1"/>
    <s v="Art"/>
    <s v="Newell 333"/>
    <x v="1731"/>
    <n v="4"/>
    <n v="0"/>
    <n v="2.8912"/>
    <n v="6"/>
    <n v="26"/>
    <n v="2015"/>
    <s v="July"/>
    <s v="Q3"/>
  </r>
  <r>
    <n v="6839"/>
    <x v="3394"/>
    <x v="1119"/>
    <d v="2017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  <n v="5"/>
    <n v="0"/>
    <n v="459.39600000000002"/>
    <n v="4"/>
    <n v="28.000000000000004"/>
    <n v="2017"/>
    <s v="February"/>
    <s v="Q1"/>
  </r>
  <r>
    <n v="6840"/>
    <x v="3394"/>
    <x v="1119"/>
    <d v="2017-02-09T00:00:00"/>
    <s v="Standard Class"/>
    <s v="FC-14335"/>
    <x v="712"/>
    <x v="1"/>
    <s v="United States"/>
    <s v="Torrance"/>
    <s v="California"/>
    <n v="90503"/>
    <x v="1"/>
    <s v="TEC-PH-10003505"/>
    <x v="2"/>
    <s v="Phones"/>
    <s v="Geemarc AmpliPOWER60"/>
    <x v="4488"/>
    <n v="5"/>
    <n v="0.2"/>
    <n v="41.76"/>
    <n v="4"/>
    <n v="11.25"/>
    <n v="2017"/>
    <s v="February"/>
    <s v="Q1"/>
  </r>
  <r>
    <n v="6841"/>
    <x v="3395"/>
    <x v="401"/>
    <d v="2015-12-07T00:00:00"/>
    <s v="First Class"/>
    <s v="MP-18175"/>
    <x v="486"/>
    <x v="2"/>
    <s v="United States"/>
    <s v="Troy"/>
    <s v="Ohio"/>
    <n v="45373"/>
    <x v="3"/>
    <s v="OFF-BI-10002852"/>
    <x v="1"/>
    <s v="Binders"/>
    <s v="Ibico Standard Transparent Covers"/>
    <x v="4489"/>
    <n v="3"/>
    <n v="0.7"/>
    <n v="-10.382400000000001"/>
    <n v="1"/>
    <n v="-70"/>
    <n v="2015"/>
    <s v="December"/>
    <s v="Q4"/>
  </r>
  <r>
    <n v="6842"/>
    <x v="3396"/>
    <x v="126"/>
    <d v="2016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s v="Imation 30456 USB Flash Drive 8GB"/>
    <x v="343"/>
    <n v="3"/>
    <n v="0"/>
    <n v="1.6559999999999999"/>
    <n v="5"/>
    <n v="8"/>
    <n v="2016"/>
    <s v="September"/>
    <s v="Q3"/>
  </r>
  <r>
    <n v="6843"/>
    <x v="3396"/>
    <x v="126"/>
    <d v="2016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s v="Staples"/>
    <x v="1176"/>
    <n v="3"/>
    <n v="0"/>
    <n v="5.2164000000000001"/>
    <n v="5"/>
    <n v="46"/>
    <n v="2016"/>
    <s v="September"/>
    <s v="Q3"/>
  </r>
  <r>
    <n v="6844"/>
    <x v="3396"/>
    <x v="126"/>
    <d v="2016-09-17T00:00:00"/>
    <s v="Standard Class"/>
    <s v="AJ-10795"/>
    <x v="295"/>
    <x v="1"/>
    <s v="United States"/>
    <s v="Springfield"/>
    <s v="Virginia"/>
    <n v="22153"/>
    <x v="0"/>
    <s v="OFF-ST-10000419"/>
    <x v="1"/>
    <s v="Storage"/>
    <s v="Rogers Jumbo File, Granite"/>
    <x v="4490"/>
    <n v="5"/>
    <n v="0"/>
    <n v="0.67900000000000005"/>
    <n v="5"/>
    <n v="1"/>
    <n v="2016"/>
    <s v="September"/>
    <s v="Q3"/>
  </r>
  <r>
    <n v="6845"/>
    <x v="3396"/>
    <x v="126"/>
    <d v="2016-09-17T00:00:00"/>
    <s v="Standard Class"/>
    <s v="AJ-10795"/>
    <x v="295"/>
    <x v="1"/>
    <s v="United States"/>
    <s v="Springfield"/>
    <s v="Virginia"/>
    <n v="22153"/>
    <x v="0"/>
    <s v="FUR-CH-10002073"/>
    <x v="0"/>
    <s v="Chairs"/>
    <s v="Hon Olson Stacker Chairs"/>
    <x v="4491"/>
    <n v="4"/>
    <n v="0"/>
    <n v="307.14479999999998"/>
    <n v="5"/>
    <n v="28.999999999999996"/>
    <n v="2016"/>
    <s v="September"/>
    <s v="Q3"/>
  </r>
  <r>
    <n v="6846"/>
    <x v="3397"/>
    <x v="522"/>
    <d v="2014-07-12T00:00:00"/>
    <s v="Standard Class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x v="1618"/>
    <n v="2"/>
    <n v="0.2"/>
    <n v="47.847999999999999"/>
    <n v="6"/>
    <n v="10"/>
    <n v="2014"/>
    <s v="July"/>
    <s v="Q3"/>
  </r>
  <r>
    <n v="6847"/>
    <x v="3398"/>
    <x v="195"/>
    <d v="2016-05-14T00:00:00"/>
    <s v="Standard Class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x v="4492"/>
    <n v="4"/>
    <n v="0"/>
    <n v="14.417999999999999"/>
    <n v="5"/>
    <n v="45"/>
    <n v="2016"/>
    <s v="May"/>
    <s v="Q2"/>
  </r>
  <r>
    <n v="6848"/>
    <x v="3399"/>
    <x v="427"/>
    <d v="2016-07-22T00:00:00"/>
    <s v="Standard Class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x v="680"/>
    <n v="1"/>
    <n v="0.2"/>
    <n v="3.4994999999999998"/>
    <n v="4"/>
    <n v="6.25"/>
    <n v="2016"/>
    <s v="July"/>
    <s v="Q3"/>
  </r>
  <r>
    <n v="6849"/>
    <x v="3400"/>
    <x v="1133"/>
    <d v="2016-06-21T00:00:00"/>
    <s v="First Class"/>
    <s v="BT-11440"/>
    <x v="590"/>
    <x v="0"/>
    <s v="United States"/>
    <s v="Frankfort"/>
    <s v="Illinois"/>
    <n v="60423"/>
    <x v="2"/>
    <s v="OFF-PA-10003134"/>
    <x v="1"/>
    <s v="Paper"/>
    <s v="Xerox 1937"/>
    <x v="4288"/>
    <n v="2"/>
    <n v="0.2"/>
    <n v="26.9024"/>
    <n v="3"/>
    <n v="35"/>
    <n v="2016"/>
    <s v="June"/>
    <s v="Q2"/>
  </r>
  <r>
    <n v="6850"/>
    <x v="3401"/>
    <x v="1017"/>
    <d v="2014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x v="3523"/>
    <n v="4"/>
    <n v="0"/>
    <n v="27.563199999999998"/>
    <n v="5"/>
    <n v="46"/>
    <n v="2014"/>
    <s v="April"/>
    <s v="Q2"/>
  </r>
  <r>
    <n v="6851"/>
    <x v="3402"/>
    <x v="1134"/>
    <d v="2016-01-12T00:00:00"/>
    <s v="Standard Class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x v="4493"/>
    <n v="6"/>
    <n v="0"/>
    <n v="407.12880000000001"/>
    <n v="4"/>
    <n v="26"/>
    <n v="2016"/>
    <s v="January"/>
    <s v="Q1"/>
  </r>
  <r>
    <n v="6852"/>
    <x v="3402"/>
    <x v="1134"/>
    <d v="2016-01-12T00:00:00"/>
    <s v="Standard Class"/>
    <s v="JO-15145"/>
    <x v="705"/>
    <x v="1"/>
    <s v="United States"/>
    <s v="Franklin"/>
    <s v="Wisconsin"/>
    <n v="53132"/>
    <x v="2"/>
    <s v="OFF-BI-10001460"/>
    <x v="1"/>
    <s v="Binders"/>
    <s v="Plastic Binding Combs"/>
    <x v="4494"/>
    <n v="7"/>
    <n v="0"/>
    <n v="49.843499999999999"/>
    <n v="4"/>
    <n v="47"/>
    <n v="2016"/>
    <s v="January"/>
    <s v="Q1"/>
  </r>
  <r>
    <n v="6853"/>
    <x v="3403"/>
    <x v="331"/>
    <d v="2017-12-28T00:00:00"/>
    <s v="Second Class"/>
    <s v="MF-18250"/>
    <x v="751"/>
    <x v="1"/>
    <s v="United States"/>
    <s v="Little Rock"/>
    <s v="Arkansas"/>
    <n v="72209"/>
    <x v="0"/>
    <s v="OFF-ST-10001328"/>
    <x v="1"/>
    <s v="Storage"/>
    <s v="Personal Filing Tote with Lid, Black/Gray"/>
    <x v="4495"/>
    <n v="4"/>
    <n v="0"/>
    <n v="17.371200000000002"/>
    <n v="5"/>
    <n v="28.000000000000004"/>
    <n v="2017"/>
    <s v="December"/>
    <s v="Q4"/>
  </r>
  <r>
    <n v="6854"/>
    <x v="3403"/>
    <x v="331"/>
    <d v="2017-12-28T00:00:00"/>
    <s v="Second Class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  <n v="5"/>
    <n v="30"/>
    <n v="2017"/>
    <s v="December"/>
    <s v="Q4"/>
  </r>
  <r>
    <n v="6855"/>
    <x v="3403"/>
    <x v="331"/>
    <d v="2017-12-28T00:00:00"/>
    <s v="Second Class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/4d x 20-1/2h"/>
    <x v="4497"/>
    <n v="4"/>
    <n v="0"/>
    <n v="14.718400000000001"/>
    <n v="5"/>
    <n v="4.0000000000000009"/>
    <n v="2017"/>
    <s v="December"/>
    <s v="Q4"/>
  </r>
  <r>
    <n v="6856"/>
    <x v="3403"/>
    <x v="331"/>
    <d v="2017-12-28T00:00:00"/>
    <s v="Second Class"/>
    <s v="MF-18250"/>
    <x v="751"/>
    <x v="1"/>
    <s v="United States"/>
    <s v="Little Rock"/>
    <s v="Arkansas"/>
    <n v="72209"/>
    <x v="0"/>
    <s v="OFF-PA-10001994"/>
    <x v="1"/>
    <s v="Paper"/>
    <s v="Ink Jet Note and Greeting Cards, 8-1/2&quot; x 5-1/2&quot; Card Size"/>
    <x v="4498"/>
    <n v="2"/>
    <n v="0"/>
    <n v="20.6816"/>
    <n v="5"/>
    <n v="46"/>
    <n v="2017"/>
    <s v="December"/>
    <s v="Q4"/>
  </r>
  <r>
    <n v="6857"/>
    <x v="3403"/>
    <x v="331"/>
    <d v="2017-12-28T00:00:00"/>
    <s v="Second Class"/>
    <s v="MF-18250"/>
    <x v="751"/>
    <x v="1"/>
    <s v="United States"/>
    <s v="Little Rock"/>
    <s v="Arkansas"/>
    <n v="72209"/>
    <x v="0"/>
    <s v="OFF-EN-10001453"/>
    <x v="1"/>
    <s v="Envelopes"/>
    <s v="Tyvek Interoffice Envelopes, 9 1/2&quot; x 12 1/2&quot;, 100/Box"/>
    <x v="1091"/>
    <n v="3"/>
    <n v="0"/>
    <n v="85.981800000000007"/>
    <n v="5"/>
    <n v="47"/>
    <n v="2017"/>
    <s v="December"/>
    <s v="Q4"/>
  </r>
  <r>
    <n v="6858"/>
    <x v="3404"/>
    <x v="827"/>
    <d v="2017-04-22T00:00:00"/>
    <s v="Standard Class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  <n v="3"/>
    <n v="0"/>
    <n v="13.507199999999999"/>
    <n v="5"/>
    <n v="48"/>
    <n v="2017"/>
    <s v="April"/>
    <s v="Q2"/>
  </r>
  <r>
    <n v="6859"/>
    <x v="3404"/>
    <x v="827"/>
    <d v="2017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s v="Avery 517"/>
    <x v="1552"/>
    <n v="2"/>
    <n v="0"/>
    <n v="3.4685999999999999"/>
    <n v="5"/>
    <n v="47"/>
    <n v="2017"/>
    <s v="April"/>
    <s v="Q2"/>
  </r>
  <r>
    <n v="6860"/>
    <x v="3404"/>
    <x v="827"/>
    <d v="2017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s v="Stockwell Push Pins"/>
    <x v="2868"/>
    <n v="5"/>
    <n v="0"/>
    <n v="3.597"/>
    <n v="5"/>
    <n v="32.999999999999993"/>
    <n v="2017"/>
    <s v="April"/>
    <s v="Q2"/>
  </r>
  <r>
    <n v="6861"/>
    <x v="3404"/>
    <x v="827"/>
    <d v="2017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x v="4500"/>
    <n v="11"/>
    <n v="0"/>
    <n v="46.731299999999997"/>
    <n v="5"/>
    <n v="17"/>
    <n v="2017"/>
    <s v="April"/>
    <s v="Q2"/>
  </r>
  <r>
    <n v="6862"/>
    <x v="3404"/>
    <x v="827"/>
    <d v="2017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s v="Avery 474"/>
    <x v="4023"/>
    <n v="8"/>
    <n v="0"/>
    <n v="11.2896"/>
    <n v="5"/>
    <n v="49.000000000000007"/>
    <n v="2017"/>
    <s v="April"/>
    <s v="Q2"/>
  </r>
  <r>
    <n v="6863"/>
    <x v="3404"/>
    <x v="827"/>
    <d v="2017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x v="286"/>
    <n v="3"/>
    <n v="0.2"/>
    <n v="-19.105799999999999"/>
    <n v="5"/>
    <n v="-8.75"/>
    <n v="2017"/>
    <s v="April"/>
    <s v="Q2"/>
  </r>
  <r>
    <n v="6864"/>
    <x v="3405"/>
    <x v="96"/>
    <d v="2017-12-08T00:00:00"/>
    <s v="Standard Class"/>
    <s v="MY-17380"/>
    <x v="199"/>
    <x v="1"/>
    <s v="United States"/>
    <s v="San Antonio"/>
    <s v="Texas"/>
    <n v="78207"/>
    <x v="2"/>
    <s v="OFF-PA-10000520"/>
    <x v="1"/>
    <s v="Paper"/>
    <s v="Xerox 201"/>
    <x v="559"/>
    <n v="2"/>
    <n v="0.2"/>
    <n v="3.6288"/>
    <n v="7"/>
    <n v="35"/>
    <n v="2017"/>
    <s v="December"/>
    <s v="Q4"/>
  </r>
  <r>
    <n v="6865"/>
    <x v="3406"/>
    <x v="1036"/>
    <d v="2016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x v="2485"/>
    <n v="2"/>
    <n v="0.2"/>
    <n v="4.7519999999999998"/>
    <n v="7"/>
    <n v="37.499999999999993"/>
    <n v="2016"/>
    <s v="August"/>
    <s v="Q3"/>
  </r>
  <r>
    <n v="6866"/>
    <x v="3406"/>
    <x v="1036"/>
    <d v="2016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x v="1361"/>
    <n v="5"/>
    <n v="0.2"/>
    <n v="-20.690999999999999"/>
    <n v="7"/>
    <n v="-22.5"/>
    <n v="2016"/>
    <s v="August"/>
    <s v="Q3"/>
  </r>
  <r>
    <n v="6867"/>
    <x v="3406"/>
    <x v="1036"/>
    <d v="2016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s v="Logitech Gaming G510s - Keyboard"/>
    <x v="2325"/>
    <n v="3"/>
    <n v="0"/>
    <n v="91.789199999999994"/>
    <n v="7"/>
    <n v="36"/>
    <n v="2016"/>
    <s v="August"/>
    <s v="Q3"/>
  </r>
  <r>
    <n v="6868"/>
    <x v="3406"/>
    <x v="1036"/>
    <d v="2016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x v="236"/>
    <n v="2"/>
    <n v="0.2"/>
    <n v="-7.9960000000000004"/>
    <n v="7"/>
    <n v="-25"/>
    <n v="2016"/>
    <s v="August"/>
    <s v="Q3"/>
  </r>
  <r>
    <n v="6869"/>
    <x v="3406"/>
    <x v="1036"/>
    <d v="2016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x v="4501"/>
    <n v="9"/>
    <n v="0.2"/>
    <n v="180.441"/>
    <n v="7"/>
    <n v="6.25"/>
    <n v="2016"/>
    <s v="August"/>
    <s v="Q3"/>
  </r>
  <r>
    <n v="6870"/>
    <x v="3406"/>
    <x v="1036"/>
    <d v="2016-08-28T00:00:00"/>
    <s v="Standard Class"/>
    <s v="SC-20230"/>
    <x v="554"/>
    <x v="1"/>
    <s v="United States"/>
    <s v="Los Angeles"/>
    <s v="California"/>
    <n v="90004"/>
    <x v="1"/>
    <s v="OFF-PA-10003848"/>
    <x v="1"/>
    <s v="Paper"/>
    <s v="Xerox 1997"/>
    <x v="91"/>
    <n v="2"/>
    <n v="0"/>
    <n v="6.2207999999999997"/>
    <n v="7"/>
    <n v="47.999999999999993"/>
    <n v="2016"/>
    <s v="August"/>
    <s v="Q3"/>
  </r>
  <r>
    <n v="6871"/>
    <x v="3406"/>
    <x v="1036"/>
    <d v="2016-08-28T00:00:00"/>
    <s v="Standard Class"/>
    <s v="SC-20230"/>
    <x v="554"/>
    <x v="1"/>
    <s v="United States"/>
    <s v="Los Angeles"/>
    <s v="California"/>
    <n v="90004"/>
    <x v="1"/>
    <s v="OFF-PA-10002606"/>
    <x v="1"/>
    <s v="Paper"/>
    <s v="Xerox 1928"/>
    <x v="3878"/>
    <n v="9"/>
    <n v="0"/>
    <n v="21.384"/>
    <n v="7"/>
    <n v="44.999999999999993"/>
    <n v="2016"/>
    <s v="August"/>
    <s v="Q3"/>
  </r>
  <r>
    <n v="6872"/>
    <x v="3407"/>
    <x v="5"/>
    <d v="2016-12-08T00:00:00"/>
    <s v="Second Class"/>
    <s v="RF-19345"/>
    <x v="575"/>
    <x v="1"/>
    <s v="United States"/>
    <s v="Chicago"/>
    <s v="Illinois"/>
    <n v="60610"/>
    <x v="2"/>
    <s v="OFF-LA-10004853"/>
    <x v="1"/>
    <s v="Labels"/>
    <s v="Avery 483"/>
    <x v="1627"/>
    <n v="3"/>
    <n v="0.2"/>
    <n v="3.8843999999999999"/>
    <n v="3"/>
    <n v="32.5"/>
    <n v="2016"/>
    <s v="December"/>
    <s v="Q4"/>
  </r>
  <r>
    <n v="6873"/>
    <x v="3408"/>
    <x v="1135"/>
    <d v="2015-12-19T00:00:00"/>
    <s v="First Class"/>
    <s v="SG-20080"/>
    <x v="65"/>
    <x v="0"/>
    <s v="United States"/>
    <s v="Seattle"/>
    <s v="Washington"/>
    <n v="98105"/>
    <x v="1"/>
    <s v="OFF-PA-10004948"/>
    <x v="1"/>
    <s v="Paper"/>
    <s v="Xerox 190"/>
    <x v="1377"/>
    <n v="1"/>
    <n v="0"/>
    <n v="2.3405999999999998"/>
    <n v="3"/>
    <n v="46.999999999999993"/>
    <n v="2015"/>
    <s v="December"/>
    <s v="Q4"/>
  </r>
  <r>
    <n v="6874"/>
    <x v="3409"/>
    <x v="1136"/>
    <d v="2014-10-22T00:00:00"/>
    <s v="Second Class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x v="991"/>
    <n v="5"/>
    <n v="0.8"/>
    <n v="-17.248000000000001"/>
    <n v="5"/>
    <n v="-160"/>
    <n v="2014"/>
    <s v="October"/>
    <s v="Q4"/>
  </r>
  <r>
    <n v="6875"/>
    <x v="3409"/>
    <x v="1136"/>
    <d v="2014-10-22T00:00:00"/>
    <s v="Second Class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x v="2435"/>
    <n v="3"/>
    <n v="0.2"/>
    <n v="-17.996400000000001"/>
    <n v="5"/>
    <n v="-15.000000000000002"/>
    <n v="2014"/>
    <s v="October"/>
    <s v="Q4"/>
  </r>
  <r>
    <n v="6876"/>
    <x v="3410"/>
    <x v="64"/>
    <d v="2016-09-10T00:00:00"/>
    <s v="Standard Class"/>
    <s v="MM-17920"/>
    <x v="462"/>
    <x v="0"/>
    <s v="United States"/>
    <s v="Chesapeake"/>
    <s v="Virginia"/>
    <n v="23320"/>
    <x v="0"/>
    <s v="OFF-LA-10004545"/>
    <x v="1"/>
    <s v="Labels"/>
    <s v="Avery 50"/>
    <x v="2910"/>
    <n v="2"/>
    <n v="0"/>
    <n v="11.7782"/>
    <n v="5"/>
    <n v="47"/>
    <n v="2016"/>
    <s v="September"/>
    <s v="Q3"/>
  </r>
  <r>
    <n v="6877"/>
    <x v="3410"/>
    <x v="64"/>
    <d v="2016-09-10T00:00:00"/>
    <s v="Standard Class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  <n v="3"/>
    <n v="0"/>
    <n v="314.05860000000001"/>
    <n v="5"/>
    <n v="19"/>
    <n v="2016"/>
    <s v="September"/>
    <s v="Q3"/>
  </r>
  <r>
    <n v="6878"/>
    <x v="3411"/>
    <x v="52"/>
    <d v="2015-10-15T00:00:00"/>
    <s v="Same Day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  <n v="6"/>
    <n v="0.6"/>
    <n v="-95.247600000000006"/>
    <n v="0"/>
    <n v="-72.5"/>
    <n v="2015"/>
    <s v="October"/>
    <s v="Q4"/>
  </r>
  <r>
    <n v="6879"/>
    <x v="3411"/>
    <x v="52"/>
    <d v="2015-10-15T00:00:00"/>
    <s v="Same Day"/>
    <s v="CG-12520"/>
    <x v="0"/>
    <x v="0"/>
    <s v="United States"/>
    <s v="Dallas"/>
    <s v="Texas"/>
    <n v="75217"/>
    <x v="2"/>
    <s v="OFF-PA-10003001"/>
    <x v="1"/>
    <s v="Paper"/>
    <s v="Xerox 1986"/>
    <x v="752"/>
    <n v="1"/>
    <n v="0.2"/>
    <n v="1.8704000000000001"/>
    <n v="0"/>
    <n v="35"/>
    <n v="2015"/>
    <s v="October"/>
    <s v="Q4"/>
  </r>
  <r>
    <n v="6880"/>
    <x v="3412"/>
    <x v="494"/>
    <d v="2015-12-05T00:00:00"/>
    <s v="Second Class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x v="4052"/>
    <n v="5"/>
    <n v="0.2"/>
    <n v="125.245"/>
    <n v="4"/>
    <n v="6.25"/>
    <n v="2015"/>
    <s v="December"/>
    <s v="Q4"/>
  </r>
  <r>
    <n v="6881"/>
    <x v="3412"/>
    <x v="494"/>
    <d v="2015-12-05T00:00:00"/>
    <s v="Second Class"/>
    <s v="TW-21025"/>
    <x v="69"/>
    <x v="2"/>
    <s v="United States"/>
    <s v="Seattle"/>
    <s v="Washington"/>
    <n v="98105"/>
    <x v="1"/>
    <s v="OFF-PA-10004255"/>
    <x v="1"/>
    <s v="Paper"/>
    <s v="Xerox 219"/>
    <x v="56"/>
    <n v="5"/>
    <n v="0"/>
    <n v="15.552"/>
    <n v="4"/>
    <n v="48"/>
    <n v="2015"/>
    <s v="December"/>
    <s v="Q4"/>
  </r>
  <r>
    <n v="6882"/>
    <x v="3412"/>
    <x v="494"/>
    <d v="2015-12-05T00:00:00"/>
    <s v="Second Class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x v="4503"/>
    <n v="9"/>
    <n v="0"/>
    <n v="401.81400000000002"/>
    <n v="4"/>
    <n v="21"/>
    <n v="2015"/>
    <s v="December"/>
    <s v="Q4"/>
  </r>
  <r>
    <n v="6883"/>
    <x v="3412"/>
    <x v="494"/>
    <d v="2015-12-05T00:00:00"/>
    <s v="Second Class"/>
    <s v="TW-21025"/>
    <x v="69"/>
    <x v="2"/>
    <s v="United States"/>
    <s v="Seattle"/>
    <s v="Washington"/>
    <n v="98105"/>
    <x v="1"/>
    <s v="OFF-ST-10002554"/>
    <x v="1"/>
    <s v="Storage"/>
    <s v="Tennsco Industrial Shelving"/>
    <x v="64"/>
    <n v="3"/>
    <n v="0"/>
    <n v="2.9346000000000001"/>
    <n v="4"/>
    <n v="2"/>
    <n v="2015"/>
    <s v="December"/>
    <s v="Q4"/>
  </r>
  <r>
    <n v="6884"/>
    <x v="3412"/>
    <x v="494"/>
    <d v="2015-12-05T00:00:00"/>
    <s v="Second Class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x v="1147"/>
    <n v="5"/>
    <n v="0"/>
    <n v="52.531999999999996"/>
    <n v="4"/>
    <n v="46"/>
    <n v="2015"/>
    <s v="December"/>
    <s v="Q4"/>
  </r>
  <r>
    <n v="6885"/>
    <x v="3413"/>
    <x v="70"/>
    <d v="2015-06-04T00:00:00"/>
    <s v="Standard Class"/>
    <s v="BD-11320"/>
    <x v="217"/>
    <x v="0"/>
    <s v="United States"/>
    <s v="Minneapolis"/>
    <s v="Minnesota"/>
    <n v="55407"/>
    <x v="2"/>
    <s v="FUR-CH-10002320"/>
    <x v="0"/>
    <s v="Chairs"/>
    <s v="Hon Pagoda Stacking Chairs"/>
    <x v="4504"/>
    <n v="8"/>
    <n v="0"/>
    <n v="770.35199999999998"/>
    <n v="4"/>
    <n v="30"/>
    <n v="2015"/>
    <s v="May"/>
    <s v="Q2"/>
  </r>
  <r>
    <n v="6886"/>
    <x v="3414"/>
    <x v="18"/>
    <d v="2017-09-17T00:00:00"/>
    <s v="Standard Class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x v="4505"/>
    <n v="4"/>
    <n v="0.2"/>
    <n v="8.8008000000000006"/>
    <n v="7"/>
    <n v="23.750000000000004"/>
    <n v="2017"/>
    <s v="September"/>
    <s v="Q3"/>
  </r>
  <r>
    <n v="6887"/>
    <x v="3414"/>
    <x v="18"/>
    <d v="2017-09-17T00:00:00"/>
    <s v="Standard Class"/>
    <s v="HA-14905"/>
    <x v="456"/>
    <x v="0"/>
    <s v="United States"/>
    <s v="Springfield"/>
    <s v="Ohio"/>
    <n v="45503"/>
    <x v="3"/>
    <s v="TEC-PH-10003580"/>
    <x v="2"/>
    <s v="Phones"/>
    <s v="Cisco IP Phone 7961G-GE VoIP phone"/>
    <x v="4506"/>
    <n v="2"/>
    <n v="0.4"/>
    <n v="-56.3108"/>
    <n v="7"/>
    <n v="-21.666666666666664"/>
    <n v="2017"/>
    <s v="September"/>
    <s v="Q3"/>
  </r>
  <r>
    <n v="6888"/>
    <x v="3415"/>
    <x v="1016"/>
    <d v="2017-05-02T00:00:00"/>
    <s v="Standard Class"/>
    <s v="LL-16840"/>
    <x v="328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  <n v="3"/>
    <n v="0"/>
    <n v="8.7629999999999999"/>
    <n v="7"/>
    <n v="46"/>
    <n v="2017"/>
    <s v="April"/>
    <s v="Q2"/>
  </r>
  <r>
    <n v="6889"/>
    <x v="3415"/>
    <x v="1016"/>
    <d v="2017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s v="Surelock Post Binders"/>
    <x v="4507"/>
    <n v="3"/>
    <n v="0.2"/>
    <n v="27.504000000000001"/>
    <n v="7"/>
    <n v="37.500000000000007"/>
    <n v="2017"/>
    <s v="April"/>
    <s v="Q2"/>
  </r>
  <r>
    <n v="6890"/>
    <x v="3416"/>
    <x v="65"/>
    <d v="2017-09-22T00:00:00"/>
    <s v="Standard Class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  <n v="8"/>
    <n v="0"/>
    <n v="26.790400000000002"/>
    <n v="4"/>
    <n v="27.999999999999996"/>
    <n v="2017"/>
    <s v="September"/>
    <s v="Q3"/>
  </r>
  <r>
    <n v="6891"/>
    <x v="3416"/>
    <x v="65"/>
    <d v="2017-09-22T00:00:00"/>
    <s v="Standard Class"/>
    <s v="SS-20140"/>
    <x v="164"/>
    <x v="1"/>
    <s v="United States"/>
    <s v="Columbus"/>
    <s v="Georgia"/>
    <n v="31907"/>
    <x v="0"/>
    <s v="OFF-PA-10000673"/>
    <x v="1"/>
    <s v="Paper"/>
    <s v="Post-it “Important Message” Note Pad, Neon Colors, 50 Sheets/Pad"/>
    <x v="360"/>
    <n v="7"/>
    <n v="0"/>
    <n v="24.460799999999999"/>
    <n v="4"/>
    <n v="48"/>
    <n v="2017"/>
    <s v="September"/>
    <s v="Q3"/>
  </r>
  <r>
    <n v="6892"/>
    <x v="3416"/>
    <x v="65"/>
    <d v="2017-09-22T00:00:00"/>
    <s v="Standard Class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x v="3273"/>
    <n v="3"/>
    <n v="0"/>
    <n v="34.182000000000002"/>
    <n v="4"/>
    <n v="30.000000000000004"/>
    <n v="2017"/>
    <s v="September"/>
    <s v="Q3"/>
  </r>
  <r>
    <n v="6893"/>
    <x v="3416"/>
    <x v="65"/>
    <d v="2017-09-22T00:00:00"/>
    <s v="Standard Class"/>
    <s v="SS-20140"/>
    <x v="164"/>
    <x v="1"/>
    <s v="United States"/>
    <s v="Columbus"/>
    <s v="Georgia"/>
    <n v="31907"/>
    <x v="0"/>
    <s v="OFF-PA-10003848"/>
    <x v="1"/>
    <s v="Paper"/>
    <s v="Xerox 1997"/>
    <x v="233"/>
    <n v="4"/>
    <n v="0"/>
    <n v="12.441599999999999"/>
    <n v="4"/>
    <n v="47.999999999999993"/>
    <n v="2017"/>
    <s v="September"/>
    <s v="Q3"/>
  </r>
  <r>
    <n v="6894"/>
    <x v="3416"/>
    <x v="65"/>
    <d v="2017-09-22T00:00:00"/>
    <s v="Standard Class"/>
    <s v="SS-20140"/>
    <x v="164"/>
    <x v="1"/>
    <s v="United States"/>
    <s v="Columbus"/>
    <s v="Georgia"/>
    <n v="31907"/>
    <x v="0"/>
    <s v="FUR-FU-10002963"/>
    <x v="0"/>
    <s v="Furnishings"/>
    <s v="Master Caster Door Stop, Gray"/>
    <x v="2308"/>
    <n v="4"/>
    <n v="0"/>
    <n v="6.9088000000000003"/>
    <n v="4"/>
    <n v="34"/>
    <n v="2017"/>
    <s v="September"/>
    <s v="Q3"/>
  </r>
  <r>
    <n v="6895"/>
    <x v="3416"/>
    <x v="65"/>
    <d v="2017-09-22T00:00:00"/>
    <s v="Standard Class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x v="4509"/>
    <n v="2"/>
    <n v="0"/>
    <n v="119.4742"/>
    <n v="4"/>
    <n v="28.999999999999996"/>
    <n v="2017"/>
    <s v="September"/>
    <s v="Q3"/>
  </r>
  <r>
    <n v="6896"/>
    <x v="3416"/>
    <x v="65"/>
    <d v="2017-09-22T00:00:00"/>
    <s v="Standard Class"/>
    <s v="SS-20140"/>
    <x v="164"/>
    <x v="1"/>
    <s v="United States"/>
    <s v="Columbus"/>
    <s v="Georgia"/>
    <n v="31907"/>
    <x v="0"/>
    <s v="OFF-SU-10004261"/>
    <x v="1"/>
    <s v="Supplies"/>
    <s v="Fiskars 8&quot; Scissors, 2/Pack"/>
    <x v="4510"/>
    <n v="2"/>
    <n v="0"/>
    <n v="9.9992000000000001"/>
    <n v="4"/>
    <n v="29.000000000000004"/>
    <n v="2017"/>
    <s v="September"/>
    <s v="Q3"/>
  </r>
  <r>
    <n v="6897"/>
    <x v="3416"/>
    <x v="65"/>
    <d v="2017-09-22T00:00:00"/>
    <s v="Standard Class"/>
    <s v="SS-20140"/>
    <x v="164"/>
    <x v="1"/>
    <s v="United States"/>
    <s v="Columbus"/>
    <s v="Georgia"/>
    <n v="31907"/>
    <x v="0"/>
    <s v="OFF-PA-10003228"/>
    <x v="1"/>
    <s v="Paper"/>
    <s v="Xerox 1917"/>
    <x v="1644"/>
    <n v="5"/>
    <n v="0"/>
    <n v="114.9385"/>
    <n v="4"/>
    <n v="47"/>
    <n v="2017"/>
    <s v="September"/>
    <s v="Q3"/>
  </r>
  <r>
    <n v="6898"/>
    <x v="3417"/>
    <x v="238"/>
    <d v="2017-08-25T00:00:00"/>
    <s v="Standard Class"/>
    <s v="CK-12205"/>
    <x v="237"/>
    <x v="0"/>
    <s v="United States"/>
    <s v="Lakewood"/>
    <s v="Ohio"/>
    <n v="44107"/>
    <x v="3"/>
    <s v="OFF-BI-10004817"/>
    <x v="1"/>
    <s v="Binders"/>
    <s v="GBC Personal VeloBind Strips"/>
    <x v="4511"/>
    <n v="3"/>
    <n v="0.7"/>
    <n v="-7.9067999999999996"/>
    <n v="7"/>
    <n v="-73.333333333333329"/>
    <n v="2017"/>
    <s v="August"/>
    <s v="Q3"/>
  </r>
  <r>
    <n v="6899"/>
    <x v="3418"/>
    <x v="1137"/>
    <d v="2015-05-26T00:00:00"/>
    <s v="Second Class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x v="4512"/>
    <n v="7"/>
    <n v="0.3"/>
    <n v="-163.57669999999999"/>
    <n v="2"/>
    <n v="-27.142857142857142"/>
    <n v="2015"/>
    <s v="May"/>
    <s v="Q2"/>
  </r>
  <r>
    <n v="6900"/>
    <x v="3418"/>
    <x v="1137"/>
    <d v="2015-05-26T00:00:00"/>
    <s v="Second Class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x v="2976"/>
    <n v="6"/>
    <n v="0.8"/>
    <n v="-13.0152"/>
    <n v="2"/>
    <n v="-170.00000000000003"/>
    <n v="2015"/>
    <s v="May"/>
    <s v="Q2"/>
  </r>
  <r>
    <n v="6901"/>
    <x v="3419"/>
    <x v="67"/>
    <d v="2015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x v="4513"/>
    <n v="7"/>
    <n v="0"/>
    <n v="167.97900000000001"/>
    <n v="4"/>
    <n v="30.000000000000004"/>
    <n v="2015"/>
    <s v="September"/>
    <s v="Q3"/>
  </r>
  <r>
    <n v="6902"/>
    <x v="3420"/>
    <x v="1138"/>
    <d v="2017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x v="4514"/>
    <n v="5"/>
    <n v="0.2"/>
    <n v="839.98599999999999"/>
    <n v="0"/>
    <n v="35"/>
    <n v="2017"/>
    <s v="July"/>
    <s v="Q3"/>
  </r>
  <r>
    <n v="6903"/>
    <x v="3421"/>
    <x v="264"/>
    <d v="2017-09-08T00:00:00"/>
    <s v="Standard Class"/>
    <s v="JS-15595"/>
    <x v="329"/>
    <x v="1"/>
    <s v="United States"/>
    <s v="Chicago"/>
    <s v="Illinois"/>
    <n v="60653"/>
    <x v="2"/>
    <s v="OFF-FA-10002280"/>
    <x v="1"/>
    <s v="Fasteners"/>
    <s v="Advantus Plastic Paper Clips"/>
    <x v="4515"/>
    <n v="4"/>
    <n v="0.2"/>
    <n v="5.6"/>
    <n v="6"/>
    <n v="35"/>
    <n v="2017"/>
    <s v="September"/>
    <s v="Q3"/>
  </r>
  <r>
    <n v="6904"/>
    <x v="3421"/>
    <x v="264"/>
    <d v="2017-09-08T00:00:00"/>
    <s v="Standard Class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x v="4516"/>
    <n v="2"/>
    <n v="0.8"/>
    <n v="-15.0876"/>
    <n v="6"/>
    <n v="-270"/>
    <n v="2017"/>
    <s v="September"/>
    <s v="Q3"/>
  </r>
  <r>
    <n v="6905"/>
    <x v="3421"/>
    <x v="264"/>
    <d v="2017-09-08T00:00:00"/>
    <s v="Standard Class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x v="4517"/>
    <n v="5"/>
    <n v="0.2"/>
    <n v="-44.234999999999999"/>
    <n v="6"/>
    <n v="-18.75"/>
    <n v="2017"/>
    <s v="September"/>
    <s v="Q3"/>
  </r>
  <r>
    <n v="6906"/>
    <x v="3422"/>
    <x v="1139"/>
    <d v="2017-12-08T00:00:00"/>
    <s v="Second Class"/>
    <s v="BN-11470"/>
    <x v="272"/>
    <x v="1"/>
    <s v="United States"/>
    <s v="Brentwood"/>
    <s v="California"/>
    <n v="94513"/>
    <x v="1"/>
    <s v="OFF-ST-10003221"/>
    <x v="1"/>
    <s v="Storage"/>
    <s v="Staple magnet"/>
    <x v="3766"/>
    <n v="1"/>
    <n v="0"/>
    <n v="2.8835999999999999"/>
    <n v="2"/>
    <n v="27"/>
    <n v="2017"/>
    <s v="December"/>
    <s v="Q4"/>
  </r>
  <r>
    <n v="6907"/>
    <x v="3423"/>
    <x v="968"/>
    <d v="2017-05-20T00:00:00"/>
    <s v="Same Day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/8&quot;"/>
    <x v="517"/>
    <n v="2"/>
    <n v="0"/>
    <n v="19.814399999999999"/>
    <n v="0"/>
    <n v="48"/>
    <n v="2017"/>
    <s v="May"/>
    <s v="Q2"/>
  </r>
  <r>
    <n v="6908"/>
    <x v="3424"/>
    <x v="720"/>
    <d v="2016-10-03T00:00:00"/>
    <s v="Standard Class"/>
    <s v="SW-20455"/>
    <x v="517"/>
    <x v="0"/>
    <s v="United States"/>
    <s v="Seattle"/>
    <s v="Washington"/>
    <n v="98103"/>
    <x v="1"/>
    <s v="TEC-PH-10002584"/>
    <x v="2"/>
    <s v="Phones"/>
    <s v="Samsung Galaxy S4"/>
    <x v="3676"/>
    <n v="2"/>
    <n v="0.2"/>
    <n v="125.19799999999999"/>
    <n v="6"/>
    <n v="12.5"/>
    <n v="2016"/>
    <s v="September"/>
    <s v="Q3"/>
  </r>
  <r>
    <n v="6909"/>
    <x v="3425"/>
    <x v="389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x v="1787"/>
    <n v="2"/>
    <n v="0"/>
    <n v="4.2804000000000002"/>
    <n v="5"/>
    <n v="29.000000000000004"/>
    <n v="2017"/>
    <s v="December"/>
    <s v="Q4"/>
  </r>
  <r>
    <n v="6910"/>
    <x v="3426"/>
    <x v="103"/>
    <d v="2014-09-18T00:00:00"/>
    <s v="Second Class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x v="1278"/>
    <n v="3"/>
    <n v="0.7"/>
    <n v="-2.0015999999999998"/>
    <n v="5"/>
    <n v="-80"/>
    <n v="2014"/>
    <s v="September"/>
    <s v="Q3"/>
  </r>
  <r>
    <n v="6911"/>
    <x v="3427"/>
    <x v="570"/>
    <d v="2017-08-02T00:00:00"/>
    <s v="Standard Class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x v="4518"/>
    <n v="2"/>
    <n v="0"/>
    <n v="25.511199999999999"/>
    <n v="4"/>
    <n v="22"/>
    <n v="2017"/>
    <s v="July"/>
    <s v="Q3"/>
  </r>
  <r>
    <n v="6912"/>
    <x v="3428"/>
    <x v="378"/>
    <d v="2017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x v="4519"/>
    <n v="3"/>
    <n v="0"/>
    <n v="50.3658"/>
    <n v="4"/>
    <n v="27"/>
    <n v="2017"/>
    <s v="August"/>
    <s v="Q3"/>
  </r>
  <r>
    <n v="6913"/>
    <x v="3429"/>
    <x v="743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s v="Logitech MX Performance Wireless Mouse"/>
    <x v="4520"/>
    <n v="4"/>
    <n v="0"/>
    <n v="59.037199999999999"/>
    <n v="3"/>
    <n v="37"/>
    <n v="2017"/>
    <s v="May"/>
    <s v="Q2"/>
  </r>
  <r>
    <n v="6914"/>
    <x v="3430"/>
    <x v="821"/>
    <d v="2015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x v="3886"/>
    <n v="2"/>
    <n v="0.2"/>
    <n v="4.1988000000000003"/>
    <n v="4"/>
    <n v="7.5"/>
    <n v="2015"/>
    <s v="June"/>
    <s v="Q2"/>
  </r>
  <r>
    <n v="6915"/>
    <x v="3431"/>
    <x v="1091"/>
    <d v="2014-12-29T00:00:00"/>
    <s v="Standard Class"/>
    <s v="NP-18700"/>
    <x v="413"/>
    <x v="0"/>
    <s v="United States"/>
    <s v="Chicago"/>
    <s v="Illinois"/>
    <n v="60623"/>
    <x v="2"/>
    <s v="OFF-ST-10000585"/>
    <x v="1"/>
    <s v="Storage"/>
    <s v="Economy Rollaway Files"/>
    <x v="4521"/>
    <n v="1"/>
    <n v="0.2"/>
    <n v="9.9120000000000008"/>
    <n v="7"/>
    <n v="7.5000000000000009"/>
    <n v="2014"/>
    <s v="December"/>
    <s v="Q4"/>
  </r>
  <r>
    <n v="6916"/>
    <x v="3431"/>
    <x v="1091"/>
    <d v="2014-12-29T00:00:00"/>
    <s v="Standard Class"/>
    <s v="NP-18700"/>
    <x v="413"/>
    <x v="0"/>
    <s v="United States"/>
    <s v="Chicago"/>
    <s v="Illinois"/>
    <n v="60623"/>
    <x v="2"/>
    <s v="OFF-BI-10002824"/>
    <x v="1"/>
    <s v="Binders"/>
    <s v="Recycled Easel Ring Binders"/>
    <x v="3740"/>
    <n v="6"/>
    <n v="0.8"/>
    <n v="-31.332000000000001"/>
    <n v="7"/>
    <n v="-175"/>
    <n v="2014"/>
    <s v="December"/>
    <s v="Q4"/>
  </r>
  <r>
    <n v="6917"/>
    <x v="3431"/>
    <x v="1091"/>
    <d v="2014-12-29T00:00:00"/>
    <s v="Standard Class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x v="4522"/>
    <n v="4"/>
    <n v="0.2"/>
    <n v="44.961599999999997"/>
    <n v="7"/>
    <n v="36.25"/>
    <n v="2014"/>
    <s v="December"/>
    <s v="Q4"/>
  </r>
  <r>
    <n v="6918"/>
    <x v="3432"/>
    <x v="757"/>
    <d v="2014-12-21T00:00:00"/>
    <s v="Standard Class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  <n v="5"/>
    <n v="0.2"/>
    <n v="70.195999999999998"/>
    <n v="5"/>
    <n v="5"/>
    <n v="2014"/>
    <s v="December"/>
    <s v="Q4"/>
  </r>
  <r>
    <n v="6919"/>
    <x v="3433"/>
    <x v="947"/>
    <d v="2016-04-18T00:00:00"/>
    <s v="Second Class"/>
    <s v="BM-11785"/>
    <x v="298"/>
    <x v="0"/>
    <s v="United States"/>
    <s v="Seattle"/>
    <s v="Washington"/>
    <n v="98115"/>
    <x v="1"/>
    <s v="OFF-SU-10003567"/>
    <x v="1"/>
    <s v="Supplies"/>
    <s v="Stiletto Hand Letter Openers"/>
    <x v="3910"/>
    <n v="3"/>
    <n v="0"/>
    <n v="0.86399999999999999"/>
    <n v="2"/>
    <n v="3"/>
    <n v="2016"/>
    <s v="April"/>
    <s v="Q2"/>
  </r>
  <r>
    <n v="6920"/>
    <x v="3434"/>
    <x v="1031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x v="4238"/>
    <n v="2"/>
    <n v="0.7"/>
    <n v="-18.031199999999998"/>
    <n v="7"/>
    <n v="-73.333333333333329"/>
    <n v="2015"/>
    <s v="May"/>
    <s v="Q2"/>
  </r>
  <r>
    <n v="6921"/>
    <x v="3435"/>
    <x v="425"/>
    <d v="2017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/Fax"/>
    <x v="4524"/>
    <n v="7"/>
    <n v="0"/>
    <n v="99.901200000000003"/>
    <n v="4"/>
    <n v="27.999999999999996"/>
    <n v="2017"/>
    <s v="February"/>
    <s v="Q1"/>
  </r>
  <r>
    <n v="6922"/>
    <x v="3436"/>
    <x v="1095"/>
    <d v="2017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x v="4525"/>
    <n v="1"/>
    <n v="0"/>
    <n v="8.49"/>
    <n v="6"/>
    <n v="50"/>
    <n v="2017"/>
    <s v="April"/>
    <s v="Q2"/>
  </r>
  <r>
    <n v="6923"/>
    <x v="3437"/>
    <x v="199"/>
    <d v="2015-03-19T00:00:00"/>
    <s v="Second Class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/Box"/>
    <x v="4526"/>
    <n v="5"/>
    <n v="0"/>
    <n v="240.8595"/>
    <n v="3"/>
    <n v="49"/>
    <n v="2015"/>
    <s v="March"/>
    <s v="Q1"/>
  </r>
  <r>
    <n v="6924"/>
    <x v="3437"/>
    <x v="199"/>
    <d v="2015-03-19T00:00:00"/>
    <s v="Second Class"/>
    <s v="MS-17710"/>
    <x v="384"/>
    <x v="0"/>
    <s v="United States"/>
    <s v="Auburn"/>
    <s v="Alabama"/>
    <n v="36830"/>
    <x v="0"/>
    <s v="OFF-EN-10003845"/>
    <x v="1"/>
    <s v="Envelopes"/>
    <s v="Colored Envelopes"/>
    <x v="1552"/>
    <n v="2"/>
    <n v="0"/>
    <n v="3.3948"/>
    <n v="3"/>
    <n v="46"/>
    <n v="2015"/>
    <s v="March"/>
    <s v="Q1"/>
  </r>
  <r>
    <n v="6925"/>
    <x v="3438"/>
    <x v="672"/>
    <d v="2015-12-04T00:00:00"/>
    <s v="Standard Class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x v="4527"/>
    <n v="7"/>
    <n v="0"/>
    <n v="10.883599999999999"/>
    <n v="4"/>
    <n v="46"/>
    <n v="2015"/>
    <s v="November"/>
    <s v="Q4"/>
  </r>
  <r>
    <n v="6926"/>
    <x v="3438"/>
    <x v="672"/>
    <d v="2015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x v="2798"/>
    <n v="12"/>
    <n v="0.2"/>
    <n v="42.588000000000001"/>
    <n v="4"/>
    <n v="6.25"/>
    <n v="2015"/>
    <s v="November"/>
    <s v="Q4"/>
  </r>
  <r>
    <n v="6927"/>
    <x v="3439"/>
    <x v="1062"/>
    <d v="2016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s v="Avery 495"/>
    <x v="1365"/>
    <n v="3"/>
    <n v="0"/>
    <n v="8.6940000000000008"/>
    <n v="6"/>
    <n v="46.000000000000007"/>
    <n v="2016"/>
    <s v="July"/>
    <s v="Q3"/>
  </r>
  <r>
    <n v="6928"/>
    <x v="3440"/>
    <x v="661"/>
    <d v="2016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s v="Mobile Personal File Cube"/>
    <x v="4528"/>
    <n v="4"/>
    <n v="0"/>
    <n v="25.293600000000001"/>
    <n v="2"/>
    <n v="27"/>
    <n v="2016"/>
    <s v="June"/>
    <s v="Q2"/>
  </r>
  <r>
    <n v="6929"/>
    <x v="3440"/>
    <x v="661"/>
    <d v="2016-06-25T00:00:00"/>
    <s v="Second Class"/>
    <s v="RD-19900"/>
    <x v="76"/>
    <x v="0"/>
    <s v="United States"/>
    <s v="San Francisco"/>
    <s v="California"/>
    <n v="94109"/>
    <x v="1"/>
    <s v="OFF-LA-10001934"/>
    <x v="1"/>
    <s v="Labels"/>
    <s v="Avery 516"/>
    <x v="2468"/>
    <n v="3"/>
    <n v="0"/>
    <n v="10.3071"/>
    <n v="2"/>
    <n v="47"/>
    <n v="2016"/>
    <s v="June"/>
    <s v="Q2"/>
  </r>
  <r>
    <n v="6930"/>
    <x v="3440"/>
    <x v="661"/>
    <d v="2016-06-25T00:00:00"/>
    <s v="Second Class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x v="4529"/>
    <n v="7"/>
    <n v="0.2"/>
    <n v="97.0137"/>
    <n v="2"/>
    <n v="11.249999999999998"/>
    <n v="2016"/>
    <s v="June"/>
    <s v="Q2"/>
  </r>
  <r>
    <n v="6931"/>
    <x v="3440"/>
    <x v="661"/>
    <d v="2016-06-25T00:00:00"/>
    <s v="Second Class"/>
    <s v="RD-19900"/>
    <x v="76"/>
    <x v="0"/>
    <s v="United States"/>
    <s v="San Francisco"/>
    <s v="California"/>
    <n v="94109"/>
    <x v="1"/>
    <s v="OFF-PA-10001019"/>
    <x v="1"/>
    <s v="Paper"/>
    <s v="Xerox 1884"/>
    <x v="1016"/>
    <n v="1"/>
    <n v="0"/>
    <n v="9.3905999999999992"/>
    <n v="2"/>
    <n v="47"/>
    <n v="2016"/>
    <s v="June"/>
    <s v="Q2"/>
  </r>
  <r>
    <n v="6932"/>
    <x v="3441"/>
    <x v="686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x v="4530"/>
    <n v="1"/>
    <n v="0.4"/>
    <n v="-2.2490000000000001"/>
    <n v="4"/>
    <n v="-16.666666666666668"/>
    <n v="2014"/>
    <s v="July"/>
    <s v="Q3"/>
  </r>
  <r>
    <n v="6933"/>
    <x v="3441"/>
    <x v="686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x v="1792"/>
    <n v="2"/>
    <n v="0.4"/>
    <n v="-13.993"/>
    <n v="4"/>
    <n v="-58.333333333333336"/>
    <n v="2014"/>
    <s v="July"/>
    <s v="Q3"/>
  </r>
  <r>
    <n v="6934"/>
    <x v="3441"/>
    <x v="686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x v="236"/>
    <n v="2"/>
    <n v="0.2"/>
    <n v="1.1994"/>
    <n v="4"/>
    <n v="3.75"/>
    <n v="2014"/>
    <s v="July"/>
    <s v="Q3"/>
  </r>
  <r>
    <n v="6935"/>
    <x v="3441"/>
    <x v="686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x v="4531"/>
    <n v="2"/>
    <n v="0.2"/>
    <n v="4.6782000000000004"/>
    <n v="4"/>
    <n v="11.25"/>
    <n v="2014"/>
    <s v="July"/>
    <s v="Q3"/>
  </r>
  <r>
    <n v="6936"/>
    <x v="3442"/>
    <x v="329"/>
    <d v="2017-12-03T00:00:00"/>
    <s v="Second Class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x v="98"/>
    <n v="3"/>
    <n v="0.2"/>
    <n v="-10.7973"/>
    <n v="3"/>
    <n v="-11.25"/>
    <n v="2017"/>
    <s v="November"/>
    <s v="Q4"/>
  </r>
  <r>
    <n v="6937"/>
    <x v="3443"/>
    <x v="476"/>
    <d v="2016-09-04T00:00:00"/>
    <s v="First Class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  <n v="2"/>
    <n v="0.6"/>
    <n v="-75.844800000000006"/>
    <n v="2"/>
    <n v="-90"/>
    <n v="2016"/>
    <s v="September"/>
    <s v="Q3"/>
  </r>
  <r>
    <n v="6938"/>
    <x v="3444"/>
    <x v="345"/>
    <d v="2014-06-15T00:00:00"/>
    <s v="Same Day"/>
    <s v="PS-18760"/>
    <x v="519"/>
    <x v="0"/>
    <s v="United States"/>
    <s v="El Paso"/>
    <s v="Texas"/>
    <n v="79907"/>
    <x v="2"/>
    <s v="OFF-PA-10001952"/>
    <x v="1"/>
    <s v="Paper"/>
    <s v="Xerox 1902"/>
    <x v="4533"/>
    <n v="2"/>
    <n v="0.2"/>
    <n v="11.876799999999999"/>
    <n v="0"/>
    <n v="32.5"/>
    <n v="2014"/>
    <s v="June"/>
    <s v="Q2"/>
  </r>
  <r>
    <n v="6939"/>
    <x v="3445"/>
    <x v="732"/>
    <d v="2016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x v="4534"/>
    <n v="4"/>
    <n v="0"/>
    <n v="52.769199999999998"/>
    <n v="4"/>
    <n v="10.999999999999998"/>
    <n v="2016"/>
    <s v="November"/>
    <s v="Q4"/>
  </r>
  <r>
    <n v="6940"/>
    <x v="3446"/>
    <x v="335"/>
    <d v="2017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x v="4535"/>
    <n v="2"/>
    <n v="0.2"/>
    <n v="37.108400000000003"/>
    <n v="4"/>
    <n v="36.250000000000007"/>
    <n v="2017"/>
    <s v="June"/>
    <s v="Q2"/>
  </r>
  <r>
    <n v="6941"/>
    <x v="3446"/>
    <x v="335"/>
    <d v="2017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x v="158"/>
    <n v="5"/>
    <n v="0"/>
    <n v="8.2360000000000007"/>
    <n v="4"/>
    <n v="29.000000000000004"/>
    <n v="2017"/>
    <s v="June"/>
    <s v="Q2"/>
  </r>
  <r>
    <n v="6942"/>
    <x v="3446"/>
    <x v="335"/>
    <d v="2017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x v="4536"/>
    <n v="4"/>
    <n v="0"/>
    <n v="214.16399999999999"/>
    <n v="4"/>
    <n v="30"/>
    <n v="2017"/>
    <s v="June"/>
    <s v="Q2"/>
  </r>
  <r>
    <n v="6943"/>
    <x v="3446"/>
    <x v="335"/>
    <d v="2017-06-30T00:00:00"/>
    <s v="Standard Class"/>
    <s v="SC-20260"/>
    <x v="609"/>
    <x v="1"/>
    <s v="United States"/>
    <s v="New York City"/>
    <s v="New York"/>
    <n v="10009"/>
    <x v="3"/>
    <s v="OFF-PA-10003790"/>
    <x v="1"/>
    <s v="Paper"/>
    <s v="Xerox 1991"/>
    <x v="4092"/>
    <n v="3"/>
    <n v="0"/>
    <n v="31.519200000000001"/>
    <n v="4"/>
    <n v="46"/>
    <n v="2017"/>
    <s v="June"/>
    <s v="Q2"/>
  </r>
  <r>
    <n v="6944"/>
    <x v="3447"/>
    <x v="395"/>
    <d v="2015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s v="Motorola L703CM"/>
    <x v="4537"/>
    <n v="5"/>
    <n v="0.2"/>
    <n v="38.997500000000002"/>
    <n v="5"/>
    <n v="6.25"/>
    <n v="2015"/>
    <s v="July"/>
    <s v="Q3"/>
  </r>
  <r>
    <n v="6945"/>
    <x v="3448"/>
    <x v="865"/>
    <d v="2014-09-27T00:00:00"/>
    <s v="Standard Class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x v="1731"/>
    <n v="4"/>
    <n v="0"/>
    <n v="5.4488000000000003"/>
    <n v="4"/>
    <n v="49.000000000000007"/>
    <n v="2014"/>
    <s v="September"/>
    <s v="Q3"/>
  </r>
  <r>
    <n v="6946"/>
    <x v="3449"/>
    <x v="955"/>
    <d v="2016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x v="2908"/>
    <n v="5"/>
    <n v="0.2"/>
    <n v="-26.196000000000002"/>
    <n v="4"/>
    <n v="-5.0000000000000009"/>
    <n v="2016"/>
    <s v="September"/>
    <s v="Q3"/>
  </r>
  <r>
    <n v="6947"/>
    <x v="3450"/>
    <x v="529"/>
    <d v="2015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s v="OIC Binder Clips, Mini, 1/4&quot; Capacity, Black"/>
    <x v="4538"/>
    <n v="2"/>
    <n v="0"/>
    <n v="1.1656"/>
    <n v="4"/>
    <n v="47"/>
    <n v="2015"/>
    <s v="November"/>
    <s v="Q4"/>
  </r>
  <r>
    <n v="6948"/>
    <x v="3451"/>
    <x v="334"/>
    <d v="2015-04-29T00:00:00"/>
    <s v="Standard Class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x v="3084"/>
    <n v="2"/>
    <n v="0.2"/>
    <n v="-55.256"/>
    <n v="4"/>
    <n v="-25"/>
    <n v="2015"/>
    <s v="April"/>
    <s v="Q2"/>
  </r>
  <r>
    <n v="6949"/>
    <x v="3451"/>
    <x v="334"/>
    <d v="2015-04-29T00:00:00"/>
    <s v="Standard Class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x v="3294"/>
    <n v="3"/>
    <n v="0.3"/>
    <n v="-23.7822"/>
    <n v="4"/>
    <n v="-18.571428571428573"/>
    <n v="2015"/>
    <s v="April"/>
    <s v="Q2"/>
  </r>
  <r>
    <n v="6950"/>
    <x v="3452"/>
    <x v="123"/>
    <d v="2017-11-19T00:00:00"/>
    <s v="Same Day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  <n v="7"/>
    <n v="0.2"/>
    <n v="18.252500000000001"/>
    <n v="0"/>
    <n v="31.25"/>
    <n v="2017"/>
    <s v="November"/>
    <s v="Q4"/>
  </r>
  <r>
    <n v="6951"/>
    <x v="3452"/>
    <x v="123"/>
    <d v="2017-11-19T00:00:00"/>
    <s v="Same Day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x v="2562"/>
    <n v="3"/>
    <n v="0.4"/>
    <n v="-29.323799999999999"/>
    <n v="0"/>
    <n v="-36.666666666666664"/>
    <n v="2017"/>
    <s v="November"/>
    <s v="Q4"/>
  </r>
  <r>
    <n v="6952"/>
    <x v="3453"/>
    <x v="312"/>
    <d v="2015-11-24T00:00:00"/>
    <s v="Standard Class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x v="219"/>
    <n v="2"/>
    <n v="0.4"/>
    <n v="55.998600000000003"/>
    <n v="4"/>
    <n v="11.666666666666666"/>
    <n v="2015"/>
    <s v="November"/>
    <s v="Q4"/>
  </r>
  <r>
    <n v="6953"/>
    <x v="3454"/>
    <x v="653"/>
    <d v="2015-10-03T00:00:00"/>
    <s v="First Class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x v="921"/>
    <n v="3"/>
    <n v="0.2"/>
    <n v="4.1327999999999996"/>
    <n v="1"/>
    <n v="35"/>
    <n v="2015"/>
    <s v="October"/>
    <s v="Q4"/>
  </r>
  <r>
    <n v="6954"/>
    <x v="3454"/>
    <x v="653"/>
    <d v="2015-10-03T00:00:00"/>
    <s v="First Class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x v="4540"/>
    <n v="4"/>
    <n v="0.2"/>
    <n v="19.418399999999998"/>
    <n v="1"/>
    <n v="36.25"/>
    <n v="2015"/>
    <s v="October"/>
    <s v="Q4"/>
  </r>
  <r>
    <n v="6955"/>
    <x v="3454"/>
    <x v="653"/>
    <d v="2015-10-03T00:00:00"/>
    <s v="First Class"/>
    <s v="HM-14980"/>
    <x v="31"/>
    <x v="0"/>
    <s v="United States"/>
    <s v="Los Angeles"/>
    <s v="California"/>
    <n v="90008"/>
    <x v="1"/>
    <s v="TEC-PH-10000369"/>
    <x v="2"/>
    <s v="Phones"/>
    <s v="HTC One Mini"/>
    <x v="178"/>
    <n v="5"/>
    <n v="0.2"/>
    <n v="50.396000000000001"/>
    <n v="1"/>
    <n v="10"/>
    <n v="2015"/>
    <s v="October"/>
    <s v="Q4"/>
  </r>
  <r>
    <n v="6956"/>
    <x v="3455"/>
    <x v="334"/>
    <d v="2015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x v="4541"/>
    <n v="2"/>
    <n v="0"/>
    <n v="9.8163999999999998"/>
    <n v="7"/>
    <n v="46"/>
    <n v="2015"/>
    <s v="April"/>
    <s v="Q2"/>
  </r>
  <r>
    <n v="6957"/>
    <x v="3456"/>
    <x v="216"/>
    <d v="2016-07-19T00:00:00"/>
    <s v="Standard Class"/>
    <s v="AR-10570"/>
    <x v="781"/>
    <x v="0"/>
    <s v="United States"/>
    <s v="Columbus"/>
    <s v="Georgia"/>
    <n v="31907"/>
    <x v="0"/>
    <s v="OFF-BI-10003963"/>
    <x v="1"/>
    <s v="Binders"/>
    <s v="Cardinal Holdit Data Disk Pockets"/>
    <x v="3343"/>
    <n v="5"/>
    <n v="0"/>
    <n v="17.108000000000001"/>
    <n v="5"/>
    <n v="47"/>
    <n v="2016"/>
    <s v="July"/>
    <s v="Q3"/>
  </r>
  <r>
    <n v="6958"/>
    <x v="3456"/>
    <x v="216"/>
    <d v="2016-07-19T00:00:00"/>
    <s v="Standard Class"/>
    <s v="AR-10570"/>
    <x v="781"/>
    <x v="0"/>
    <s v="United States"/>
    <s v="Columbus"/>
    <s v="Georgia"/>
    <n v="31907"/>
    <x v="0"/>
    <s v="FUR-FU-10004848"/>
    <x v="0"/>
    <s v="Furnishings"/>
    <s v="Howard Miller 13-3/4&quot; Diameter Brushed Chrome Round Wall Clock"/>
    <x v="2616"/>
    <n v="1"/>
    <n v="0"/>
    <n v="15.525"/>
    <n v="5"/>
    <n v="30"/>
    <n v="2016"/>
    <s v="July"/>
    <s v="Q3"/>
  </r>
  <r>
    <n v="6959"/>
    <x v="3457"/>
    <x v="874"/>
    <d v="2015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/Gray"/>
    <x v="4542"/>
    <n v="1"/>
    <n v="0"/>
    <n v="4.3428000000000004"/>
    <n v="2"/>
    <n v="28.000000000000004"/>
    <n v="2015"/>
    <s v="September"/>
    <s v="Q3"/>
  </r>
  <r>
    <n v="6960"/>
    <x v="3457"/>
    <x v="874"/>
    <d v="2015-09-29T00:00:00"/>
    <s v="Second Class"/>
    <s v="RH-19510"/>
    <x v="563"/>
    <x v="2"/>
    <s v="United States"/>
    <s v="San Francisco"/>
    <s v="California"/>
    <n v="94110"/>
    <x v="1"/>
    <s v="OFF-PA-10002377"/>
    <x v="1"/>
    <s v="Paper"/>
    <s v="Xerox 1916"/>
    <x v="674"/>
    <n v="3"/>
    <n v="0"/>
    <n v="73.41"/>
    <n v="2"/>
    <n v="50"/>
    <n v="2015"/>
    <s v="September"/>
    <s v="Q3"/>
  </r>
  <r>
    <n v="6961"/>
    <x v="3457"/>
    <x v="874"/>
    <d v="2015-09-29T00:00:00"/>
    <s v="Second Class"/>
    <s v="RH-19510"/>
    <x v="563"/>
    <x v="2"/>
    <s v="United States"/>
    <s v="San Francisco"/>
    <s v="California"/>
    <n v="94110"/>
    <x v="1"/>
    <s v="OFF-PA-10003441"/>
    <x v="1"/>
    <s v="Paper"/>
    <s v="Xerox 226"/>
    <x v="91"/>
    <n v="2"/>
    <n v="0"/>
    <n v="6.2207999999999997"/>
    <n v="2"/>
    <n v="47.999999999999993"/>
    <n v="2015"/>
    <s v="September"/>
    <s v="Q3"/>
  </r>
  <r>
    <n v="6962"/>
    <x v="3458"/>
    <x v="468"/>
    <d v="2017-11-10T00:00:00"/>
    <s v="Same Day"/>
    <s v="TB-21190"/>
    <x v="353"/>
    <x v="2"/>
    <s v="United States"/>
    <s v="Riverside"/>
    <s v="California"/>
    <n v="92503"/>
    <x v="1"/>
    <s v="OFF-AR-10002221"/>
    <x v="1"/>
    <s v="Art"/>
    <s v="12 Colored Short Pencils"/>
    <x v="4543"/>
    <n v="3"/>
    <n v="0"/>
    <n v="2.1059999999999999"/>
    <n v="0"/>
    <n v="26.999999999999996"/>
    <n v="2017"/>
    <s v="November"/>
    <s v="Q4"/>
  </r>
  <r>
    <n v="6963"/>
    <x v="3459"/>
    <x v="87"/>
    <d v="2016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s v="Poly String Tie Envelopes"/>
    <x v="4544"/>
    <n v="5"/>
    <n v="0"/>
    <n v="4.7939999999999996"/>
    <n v="4"/>
    <n v="47"/>
    <n v="2016"/>
    <s v="July"/>
    <s v="Q3"/>
  </r>
  <r>
    <n v="6964"/>
    <x v="3459"/>
    <x v="87"/>
    <d v="2016-07-20T00:00:00"/>
    <s v="Second Class"/>
    <s v="JD-15895"/>
    <x v="63"/>
    <x v="1"/>
    <s v="United States"/>
    <s v="Columbia"/>
    <s v="South Carolina"/>
    <n v="29203"/>
    <x v="0"/>
    <s v="OFF-AR-10003338"/>
    <x v="1"/>
    <s v="Art"/>
    <s v="Eberhard Faber 3 1/2&quot; Golf Pencils"/>
    <x v="4545"/>
    <n v="3"/>
    <n v="0"/>
    <n v="5.58"/>
    <n v="4"/>
    <n v="25"/>
    <n v="2016"/>
    <s v="July"/>
    <s v="Q3"/>
  </r>
  <r>
    <n v="6965"/>
    <x v="3459"/>
    <x v="87"/>
    <d v="2016-07-20T00:00:00"/>
    <s v="Second Class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x v="899"/>
    <n v="5"/>
    <n v="0"/>
    <n v="11.086"/>
    <n v="4"/>
    <n v="46"/>
    <n v="2016"/>
    <s v="July"/>
    <s v="Q3"/>
  </r>
  <r>
    <n v="6966"/>
    <x v="3459"/>
    <x v="87"/>
    <d v="2016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x v="4546"/>
    <n v="2"/>
    <n v="0"/>
    <n v="18.235199999999999"/>
    <n v="4"/>
    <n v="23.999999999999996"/>
    <n v="2016"/>
    <s v="July"/>
    <s v="Q3"/>
  </r>
  <r>
    <n v="6967"/>
    <x v="3459"/>
    <x v="87"/>
    <d v="2016-07-20T00:00:00"/>
    <s v="Second Class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x v="4547"/>
    <n v="2"/>
    <n v="0"/>
    <n v="3.1654"/>
    <n v="4"/>
    <n v="49"/>
    <n v="2016"/>
    <s v="July"/>
    <s v="Q3"/>
  </r>
  <r>
    <n v="6968"/>
    <x v="3459"/>
    <x v="87"/>
    <d v="2016-07-20T00:00:00"/>
    <s v="Second Class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x v="1817"/>
    <n v="9"/>
    <n v="0"/>
    <n v="28.857600000000001"/>
    <n v="4"/>
    <n v="48.000000000000007"/>
    <n v="2016"/>
    <s v="July"/>
    <s v="Q3"/>
  </r>
  <r>
    <n v="6969"/>
    <x v="3460"/>
    <x v="1140"/>
    <d v="2015-10-20T00:00:00"/>
    <s v="Second Class"/>
    <s v="MP-17965"/>
    <x v="172"/>
    <x v="1"/>
    <s v="United States"/>
    <s v="New York City"/>
    <s v="New York"/>
    <n v="10011"/>
    <x v="3"/>
    <s v="TEC-PH-10004165"/>
    <x v="2"/>
    <s v="Phones"/>
    <s v="Mitel MiVoice 5330e IP Phone"/>
    <x v="4548"/>
    <n v="3"/>
    <n v="0"/>
    <n v="214.4922"/>
    <n v="4"/>
    <n v="26"/>
    <n v="2015"/>
    <s v="October"/>
    <s v="Q4"/>
  </r>
  <r>
    <n v="6970"/>
    <x v="3461"/>
    <x v="994"/>
    <d v="2016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x v="2557"/>
    <n v="5"/>
    <n v="0"/>
    <n v="7.7035"/>
    <n v="3"/>
    <n v="31"/>
    <n v="2016"/>
    <s v="January"/>
    <s v="Q1"/>
  </r>
  <r>
    <n v="6971"/>
    <x v="3462"/>
    <x v="20"/>
    <d v="2017-09-25T00:00:00"/>
    <s v="Standard Class"/>
    <s v="AB-10105"/>
    <x v="455"/>
    <x v="0"/>
    <s v="United States"/>
    <s v="Phoenix"/>
    <s v="Arizona"/>
    <n v="85023"/>
    <x v="1"/>
    <s v="OFF-ST-10000321"/>
    <x v="1"/>
    <s v="Storage"/>
    <s v="Akro Stacking Bins"/>
    <x v="1420"/>
    <n v="2"/>
    <n v="0.2"/>
    <n v="-2.5247999999999999"/>
    <n v="6"/>
    <n v="-20"/>
    <n v="2017"/>
    <s v="September"/>
    <s v="Q3"/>
  </r>
  <r>
    <n v="6972"/>
    <x v="3462"/>
    <x v="20"/>
    <d v="2017-09-25T00:00:00"/>
    <s v="Standard Class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x v="212"/>
    <n v="2"/>
    <n v="0.2"/>
    <n v="4.4791999999999996"/>
    <n v="6"/>
    <n v="5"/>
    <n v="2017"/>
    <s v="September"/>
    <s v="Q3"/>
  </r>
  <r>
    <n v="6973"/>
    <x v="3462"/>
    <x v="20"/>
    <d v="2017-09-25T00:00:00"/>
    <s v="Standard Class"/>
    <s v="AB-10105"/>
    <x v="455"/>
    <x v="0"/>
    <s v="United States"/>
    <s v="Phoenix"/>
    <s v="Arizona"/>
    <n v="85023"/>
    <x v="1"/>
    <s v="TEC-PH-10002415"/>
    <x v="2"/>
    <s v="Phones"/>
    <s v="Polycom VoiceStation 500 Conference phone"/>
    <x v="2685"/>
    <n v="2"/>
    <n v="0.2"/>
    <n v="29.495000000000001"/>
    <n v="6"/>
    <n v="6.25"/>
    <n v="2017"/>
    <s v="September"/>
    <s v="Q3"/>
  </r>
  <r>
    <n v="6974"/>
    <x v="3462"/>
    <x v="20"/>
    <d v="2017-09-25T00:00:00"/>
    <s v="Standard Class"/>
    <s v="AB-10105"/>
    <x v="455"/>
    <x v="0"/>
    <s v="United States"/>
    <s v="Phoenix"/>
    <s v="Arizona"/>
    <n v="85023"/>
    <x v="1"/>
    <s v="OFF-BI-10001460"/>
    <x v="1"/>
    <s v="Binders"/>
    <s v="Plastic Binding Combs"/>
    <x v="4549"/>
    <n v="4"/>
    <n v="0.7"/>
    <n v="-13.938000000000001"/>
    <n v="6"/>
    <n v="-76.666666666666671"/>
    <n v="2017"/>
    <s v="September"/>
    <s v="Q3"/>
  </r>
  <r>
    <n v="6975"/>
    <x v="3463"/>
    <x v="175"/>
    <d v="2017-09-19T00:00:00"/>
    <s v="Standard Class"/>
    <s v="CC-12145"/>
    <x v="230"/>
    <x v="0"/>
    <s v="United States"/>
    <s v="Houston"/>
    <s v="Texas"/>
    <n v="77095"/>
    <x v="2"/>
    <s v="OFF-AR-10002987"/>
    <x v="1"/>
    <s v="Art"/>
    <s v="Prismacolor Color Pencil Set"/>
    <x v="3993"/>
    <n v="2"/>
    <n v="0.2"/>
    <n v="8.3328000000000007"/>
    <n v="4"/>
    <n v="26.25"/>
    <n v="2017"/>
    <s v="September"/>
    <s v="Q3"/>
  </r>
  <r>
    <n v="6976"/>
    <x v="3464"/>
    <x v="1141"/>
    <d v="2015-07-02T00:00:00"/>
    <s v="Standard Class"/>
    <s v="CY-12745"/>
    <x v="388"/>
    <x v="1"/>
    <s v="United States"/>
    <s v="Gilbert"/>
    <s v="Arizona"/>
    <n v="85234"/>
    <x v="1"/>
    <s v="OFF-LA-10000443"/>
    <x v="1"/>
    <s v="Labels"/>
    <s v="Avery 501"/>
    <x v="2144"/>
    <n v="2"/>
    <n v="0.2"/>
    <n v="1.9925999999999999"/>
    <n v="4"/>
    <n v="33.75"/>
    <n v="2015"/>
    <s v="June"/>
    <s v="Q2"/>
  </r>
  <r>
    <n v="6977"/>
    <x v="3464"/>
    <x v="1141"/>
    <d v="2015-07-02T00:00:00"/>
    <s v="Standard Class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x v="4550"/>
    <n v="4"/>
    <n v="0.2"/>
    <n v="46.631999999999998"/>
    <n v="4"/>
    <n v="7.5"/>
    <n v="2015"/>
    <s v="June"/>
    <s v="Q2"/>
  </r>
  <r>
    <n v="6978"/>
    <x v="3465"/>
    <x v="881"/>
    <d v="2016-11-28T00:00:00"/>
    <s v="First Class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x v="2759"/>
    <n v="2"/>
    <n v="0"/>
    <n v="17.994"/>
    <n v="3"/>
    <n v="30"/>
    <n v="2016"/>
    <s v="November"/>
    <s v="Q4"/>
  </r>
  <r>
    <n v="6979"/>
    <x v="3466"/>
    <x v="920"/>
    <d v="2017-11-29T00:00:00"/>
    <s v="Second Class"/>
    <s v="DL-13315"/>
    <x v="111"/>
    <x v="0"/>
    <s v="United States"/>
    <s v="Atlanta"/>
    <s v="Georgia"/>
    <n v="30318"/>
    <x v="0"/>
    <s v="OFF-PA-10003724"/>
    <x v="1"/>
    <s v="Paper"/>
    <s v="Wirebound Message Book, 4 per Page"/>
    <x v="4551"/>
    <n v="9"/>
    <n v="0"/>
    <n v="23.946300000000001"/>
    <n v="4"/>
    <n v="49.000000000000007"/>
    <n v="2017"/>
    <s v="November"/>
    <s v="Q4"/>
  </r>
  <r>
    <n v="6980"/>
    <x v="3467"/>
    <x v="424"/>
    <d v="2017-01-19T00:00:00"/>
    <s v="Standard Class"/>
    <s v="SO-20335"/>
    <x v="2"/>
    <x v="0"/>
    <s v="United States"/>
    <s v="Los Angeles"/>
    <s v="California"/>
    <n v="90036"/>
    <x v="1"/>
    <s v="OFF-PA-10000483"/>
    <x v="1"/>
    <s v="Paper"/>
    <s v="Xerox 19"/>
    <x v="894"/>
    <n v="5"/>
    <n v="0"/>
    <n v="69.704999999999998"/>
    <n v="5"/>
    <n v="44.999999999999993"/>
    <n v="2017"/>
    <s v="January"/>
    <s v="Q1"/>
  </r>
  <r>
    <n v="6981"/>
    <x v="3468"/>
    <x v="845"/>
    <d v="2014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s v="Binder Clips by OIC"/>
    <x v="4552"/>
    <n v="4"/>
    <n v="0"/>
    <n v="2.8416000000000001"/>
    <n v="1"/>
    <n v="48.000000000000007"/>
    <n v="2014"/>
    <s v="November"/>
    <s v="Q4"/>
  </r>
  <r>
    <n v="6982"/>
    <x v="3468"/>
    <x v="845"/>
    <d v="2014-11-08T00:00:00"/>
    <s v="First Class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x v="4553"/>
    <n v="3"/>
    <n v="0"/>
    <n v="13.8828"/>
    <n v="1"/>
    <n v="46"/>
    <n v="2014"/>
    <s v="November"/>
    <s v="Q4"/>
  </r>
  <r>
    <n v="6983"/>
    <x v="3469"/>
    <x v="142"/>
    <d v="2016-09-05T00:00:00"/>
    <s v="Standard Class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x v="899"/>
    <n v="5"/>
    <n v="0"/>
    <n v="11.086"/>
    <n v="4"/>
    <n v="46"/>
    <n v="2016"/>
    <s v="September"/>
    <s v="Q3"/>
  </r>
  <r>
    <n v="6984"/>
    <x v="3469"/>
    <x v="142"/>
    <d v="2016-09-05T00:00:00"/>
    <s v="Standard Class"/>
    <s v="JA-15970"/>
    <x v="350"/>
    <x v="0"/>
    <s v="United States"/>
    <s v="Detroit"/>
    <s v="Michigan"/>
    <n v="48227"/>
    <x v="2"/>
    <s v="TEC-PH-10002365"/>
    <x v="2"/>
    <s v="Phones"/>
    <s v="Belkin Grip Candy Sheer Case / Cover for iPhone 5 and 5S"/>
    <x v="4554"/>
    <n v="1"/>
    <n v="0"/>
    <n v="2.2827999999999999"/>
    <n v="4"/>
    <n v="26"/>
    <n v="2016"/>
    <s v="September"/>
    <s v="Q3"/>
  </r>
  <r>
    <n v="6985"/>
    <x v="3469"/>
    <x v="142"/>
    <d v="2016-09-05T00:00:00"/>
    <s v="Standard Class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x v="4555"/>
    <n v="4"/>
    <n v="0.1"/>
    <n v="71.162000000000006"/>
    <n v="4"/>
    <n v="18.888888888888893"/>
    <n v="2016"/>
    <s v="September"/>
    <s v="Q3"/>
  </r>
  <r>
    <n v="6986"/>
    <x v="3469"/>
    <x v="142"/>
    <d v="2016-09-05T00:00:00"/>
    <s v="Standard Class"/>
    <s v="JA-15970"/>
    <x v="350"/>
    <x v="0"/>
    <s v="United States"/>
    <s v="Detroit"/>
    <s v="Michigan"/>
    <n v="48227"/>
    <x v="2"/>
    <s v="OFF-BI-10000320"/>
    <x v="1"/>
    <s v="Binders"/>
    <s v="GBC Plastic Binding Combs"/>
    <x v="3418"/>
    <n v="4"/>
    <n v="0"/>
    <n v="14.4648"/>
    <n v="4"/>
    <n v="49"/>
    <n v="2016"/>
    <s v="September"/>
    <s v="Q3"/>
  </r>
  <r>
    <n v="6987"/>
    <x v="3469"/>
    <x v="142"/>
    <d v="2016-09-05T00:00:00"/>
    <s v="Standard Class"/>
    <s v="JA-15970"/>
    <x v="350"/>
    <x v="0"/>
    <s v="United States"/>
    <s v="Detroit"/>
    <s v="Michigan"/>
    <n v="48227"/>
    <x v="2"/>
    <s v="OFF-AR-10004999"/>
    <x v="1"/>
    <s v="Art"/>
    <s v="Newell 315"/>
    <x v="489"/>
    <n v="2"/>
    <n v="0"/>
    <n v="2.99"/>
    <n v="4"/>
    <n v="25"/>
    <n v="2016"/>
    <s v="September"/>
    <s v="Q3"/>
  </r>
  <r>
    <n v="6988"/>
    <x v="3469"/>
    <x v="142"/>
    <d v="2016-09-05T00:00:00"/>
    <s v="Standard Class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x v="1579"/>
    <n v="5"/>
    <n v="0"/>
    <n v="12.672000000000001"/>
    <n v="4"/>
    <n v="48.000000000000007"/>
    <n v="2016"/>
    <s v="September"/>
    <s v="Q3"/>
  </r>
  <r>
    <n v="6989"/>
    <x v="3470"/>
    <x v="343"/>
    <d v="2017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x v="3978"/>
    <n v="5"/>
    <n v="0.2"/>
    <n v="130.2885"/>
    <n v="5"/>
    <n v="11.250000000000002"/>
    <n v="2017"/>
    <s v="November"/>
    <s v="Q4"/>
  </r>
  <r>
    <n v="6990"/>
    <x v="3471"/>
    <x v="157"/>
    <d v="2017-12-13T00:00:00"/>
    <s v="First Class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x v="4556"/>
    <n v="2"/>
    <n v="0.8"/>
    <n v="-3.7584"/>
    <n v="2"/>
    <n v="-270"/>
    <n v="2017"/>
    <s v="December"/>
    <s v="Q4"/>
  </r>
  <r>
    <n v="6991"/>
    <x v="3472"/>
    <x v="627"/>
    <d v="2015-11-13T00:00:00"/>
    <s v="Second Class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x v="4557"/>
    <n v="3"/>
    <n v="0"/>
    <n v="18.660599999999999"/>
    <n v="5"/>
    <n v="42"/>
    <n v="2015"/>
    <s v="November"/>
    <s v="Q4"/>
  </r>
  <r>
    <n v="6992"/>
    <x v="3472"/>
    <x v="627"/>
    <d v="2015-11-13T00:00:00"/>
    <s v="Second Class"/>
    <s v="RH-19600"/>
    <x v="584"/>
    <x v="0"/>
    <s v="United States"/>
    <s v="Hampton"/>
    <s v="Virginia"/>
    <n v="23666"/>
    <x v="0"/>
    <s v="TEC-PH-10002890"/>
    <x v="2"/>
    <s v="Phones"/>
    <s v="AT&amp;T 17929 Lendline Telephone"/>
    <x v="4558"/>
    <n v="5"/>
    <n v="0"/>
    <n v="58.811999999999998"/>
    <n v="5"/>
    <n v="26"/>
    <n v="2015"/>
    <s v="November"/>
    <s v="Q4"/>
  </r>
  <r>
    <n v="6993"/>
    <x v="3472"/>
    <x v="627"/>
    <d v="2015-11-13T00:00:00"/>
    <s v="Second Class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x v="4519"/>
    <n v="3"/>
    <n v="0"/>
    <n v="41.038800000000002"/>
    <n v="5"/>
    <n v="22.000000000000004"/>
    <n v="2015"/>
    <s v="November"/>
    <s v="Q4"/>
  </r>
  <r>
    <n v="6994"/>
    <x v="3472"/>
    <x v="627"/>
    <d v="2015-11-13T00:00:00"/>
    <s v="Second Class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x v="4410"/>
    <n v="7"/>
    <n v="0"/>
    <n v="79.757999999999996"/>
    <n v="5"/>
    <n v="30"/>
    <n v="2015"/>
    <s v="November"/>
    <s v="Q4"/>
  </r>
  <r>
    <n v="6995"/>
    <x v="3472"/>
    <x v="627"/>
    <d v="2015-11-13T00:00:00"/>
    <s v="Second Class"/>
    <s v="RH-19600"/>
    <x v="584"/>
    <x v="0"/>
    <s v="United States"/>
    <s v="Hampton"/>
    <s v="Virginia"/>
    <n v="23666"/>
    <x v="0"/>
    <s v="OFF-AR-10000122"/>
    <x v="1"/>
    <s v="Art"/>
    <s v="Newell 314"/>
    <x v="4559"/>
    <n v="5"/>
    <n v="0"/>
    <n v="6.9749999999999996"/>
    <n v="5"/>
    <n v="25"/>
    <n v="2015"/>
    <s v="November"/>
    <s v="Q4"/>
  </r>
  <r>
    <n v="6996"/>
    <x v="3473"/>
    <x v="902"/>
    <d v="2015-11-26T00:00:00"/>
    <s v="Standard Class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  <n v="4"/>
    <n v="0"/>
    <n v="8.3916000000000004"/>
    <n v="7"/>
    <n v="27"/>
    <n v="2015"/>
    <s v="November"/>
    <s v="Q4"/>
  </r>
  <r>
    <n v="6997"/>
    <x v="3474"/>
    <x v="331"/>
    <d v="2017-12-25T00:00:00"/>
    <s v="Second Class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x v="4561"/>
    <n v="4"/>
    <n v="0.8"/>
    <n v="-22.143999999999998"/>
    <n v="2"/>
    <n v="-160"/>
    <n v="2017"/>
    <s v="December"/>
    <s v="Q4"/>
  </r>
  <r>
    <n v="6998"/>
    <x v="3474"/>
    <x v="331"/>
    <d v="2017-12-25T00:00:00"/>
    <s v="Second Class"/>
    <s v="JB-15400"/>
    <x v="80"/>
    <x v="1"/>
    <s v="United States"/>
    <s v="Rockford"/>
    <s v="Illinois"/>
    <n v="61107"/>
    <x v="2"/>
    <s v="OFF-PA-10004475"/>
    <x v="1"/>
    <s v="Paper"/>
    <s v="Xerox 1940"/>
    <x v="4562"/>
    <n v="4"/>
    <n v="0.2"/>
    <n v="63.753599999999999"/>
    <n v="2"/>
    <n v="36.25"/>
    <n v="2017"/>
    <s v="December"/>
    <s v="Q4"/>
  </r>
  <r>
    <n v="6999"/>
    <x v="3475"/>
    <x v="1142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s v="Xerox 1966"/>
    <x v="91"/>
    <n v="2"/>
    <n v="0"/>
    <n v="6.3503999999999996"/>
    <n v="6"/>
    <n v="48.999999999999993"/>
    <n v="2016"/>
    <s v="September"/>
    <s v="Q3"/>
  </r>
  <r>
    <n v="7000"/>
    <x v="3476"/>
    <x v="1143"/>
    <d v="2017-05-29T00:00:00"/>
    <s v="First Class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x v="4563"/>
    <n v="3"/>
    <n v="0"/>
    <n v="62.531999999999996"/>
    <n v="3"/>
    <n v="30"/>
    <n v="2017"/>
    <s v="May"/>
    <s v="Q2"/>
  </r>
  <r>
    <n v="7001"/>
    <x v="3476"/>
    <x v="1143"/>
    <d v="2017-05-29T00:00:00"/>
    <s v="First Class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x v="4564"/>
    <n v="2"/>
    <n v="0"/>
    <n v="0.77280000000000004"/>
    <n v="3"/>
    <n v="3"/>
    <n v="2017"/>
    <s v="May"/>
    <s v="Q2"/>
  </r>
  <r>
    <n v="7002"/>
    <x v="3477"/>
    <x v="1110"/>
    <d v="2015-04-03T00:00:00"/>
    <s v="Standard Class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x v="4565"/>
    <n v="4"/>
    <n v="0.3"/>
    <n v="-110.0232"/>
    <n v="4"/>
    <n v="-30"/>
    <n v="2015"/>
    <s v="March"/>
    <s v="Q1"/>
  </r>
  <r>
    <n v="7003"/>
    <x v="3478"/>
    <x v="710"/>
    <d v="2014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  <n v="7"/>
    <n v="0"/>
    <n v="26.031600000000001"/>
    <n v="2"/>
    <n v="9"/>
    <n v="2014"/>
    <s v="August"/>
    <s v="Q3"/>
  </r>
  <r>
    <n v="7004"/>
    <x v="3478"/>
    <x v="710"/>
    <d v="2014-08-21T00:00:00"/>
    <s v="Second Class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x v="1940"/>
    <n v="2"/>
    <n v="0.2"/>
    <n v="22.5732"/>
    <n v="2"/>
    <n v="32.5"/>
    <n v="2014"/>
    <s v="August"/>
    <s v="Q3"/>
  </r>
  <r>
    <n v="7005"/>
    <x v="3479"/>
    <x v="851"/>
    <d v="2014-12-28T00:00:00"/>
    <s v="Standard Class"/>
    <s v="ME-18010"/>
    <x v="545"/>
    <x v="1"/>
    <s v="United States"/>
    <s v="Port Arthur"/>
    <s v="Texas"/>
    <n v="77642"/>
    <x v="2"/>
    <s v="OFF-PA-10000223"/>
    <x v="1"/>
    <s v="Paper"/>
    <s v="Xerox 2000"/>
    <x v="1170"/>
    <n v="1"/>
    <n v="0.2"/>
    <n v="1.8144"/>
    <n v="5"/>
    <n v="35"/>
    <n v="2014"/>
    <s v="December"/>
    <s v="Q4"/>
  </r>
  <r>
    <n v="7006"/>
    <x v="3480"/>
    <x v="549"/>
    <d v="2015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s v="Hon Comfortask Task/Swivel Chairs"/>
    <x v="4567"/>
    <n v="2"/>
    <n v="0.1"/>
    <n v="13.6776"/>
    <n v="4"/>
    <n v="6.666666666666667"/>
    <n v="2015"/>
    <s v="November"/>
    <s v="Q4"/>
  </r>
  <r>
    <n v="7007"/>
    <x v="3481"/>
    <x v="534"/>
    <d v="2014-12-21T00:00:00"/>
    <s v="Standard Class"/>
    <s v="SP-20860"/>
    <x v="133"/>
    <x v="1"/>
    <s v="United States"/>
    <s v="Chicago"/>
    <s v="Illinois"/>
    <n v="60623"/>
    <x v="2"/>
    <s v="FUR-FU-10001546"/>
    <x v="0"/>
    <s v="Furnishings"/>
    <s v="Dana Swing-Arm Lamps"/>
    <x v="1076"/>
    <n v="2"/>
    <n v="0.6"/>
    <n v="-7.476"/>
    <n v="6"/>
    <n v="-87.5"/>
    <n v="2014"/>
    <s v="December"/>
    <s v="Q4"/>
  </r>
  <r>
    <n v="7008"/>
    <x v="3482"/>
    <x v="291"/>
    <d v="2015-08-25T00:00:00"/>
    <s v="Standard Class"/>
    <s v="KN-16390"/>
    <x v="471"/>
    <x v="1"/>
    <s v="United States"/>
    <s v="Springfield"/>
    <s v="Ohio"/>
    <n v="45503"/>
    <x v="3"/>
    <s v="OFF-BI-10001098"/>
    <x v="1"/>
    <s v="Binders"/>
    <s v="Acco D-Ring Binder w/DublLock"/>
    <x v="2211"/>
    <n v="2"/>
    <n v="0.7"/>
    <n v="-8.9795999999999996"/>
    <n v="4"/>
    <n v="-70"/>
    <n v="2015"/>
    <s v="August"/>
    <s v="Q3"/>
  </r>
  <r>
    <n v="7009"/>
    <x v="3482"/>
    <x v="291"/>
    <d v="2015-08-25T00:00:00"/>
    <s v="Standard Class"/>
    <s v="KN-16390"/>
    <x v="471"/>
    <x v="1"/>
    <s v="United States"/>
    <s v="Springfield"/>
    <s v="Ohio"/>
    <n v="45503"/>
    <x v="3"/>
    <s v="FUR-CH-10003379"/>
    <x v="0"/>
    <s v="Chairs"/>
    <s v="Global Commerce Series High-Back Swivel/Tilt Chairs"/>
    <x v="4568"/>
    <n v="3"/>
    <n v="0.3"/>
    <n v="-42.747"/>
    <n v="4"/>
    <n v="-7.1428571428571441"/>
    <n v="2015"/>
    <s v="August"/>
    <s v="Q3"/>
  </r>
  <r>
    <n v="7010"/>
    <x v="3482"/>
    <x v="291"/>
    <d v="2015-08-25T00:00:00"/>
    <s v="Standard Class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x v="3250"/>
    <n v="1"/>
    <n v="0.2"/>
    <n v="-3.8976000000000002"/>
    <n v="4"/>
    <n v="-15"/>
    <n v="2015"/>
    <s v="August"/>
    <s v="Q3"/>
  </r>
  <r>
    <n v="7011"/>
    <x v="3483"/>
    <x v="235"/>
    <d v="2014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s v="Avery Non-Stick Binders"/>
    <x v="2082"/>
    <n v="5"/>
    <n v="0.2"/>
    <n v="5.8369999999999997"/>
    <n v="4"/>
    <n v="32.499999999999993"/>
    <n v="2014"/>
    <s v="May"/>
    <s v="Q2"/>
  </r>
  <r>
    <n v="7012"/>
    <x v="3483"/>
    <x v="235"/>
    <d v="2014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s v="Letter Slitter"/>
    <x v="1310"/>
    <n v="2"/>
    <n v="0"/>
    <n v="0.1512"/>
    <n v="4"/>
    <n v="3"/>
    <n v="2014"/>
    <s v="May"/>
    <s v="Q2"/>
  </r>
  <r>
    <n v="7013"/>
    <x v="3483"/>
    <x v="235"/>
    <d v="2014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x v="79"/>
    <n v="1"/>
    <n v="0"/>
    <n v="56.203200000000002"/>
    <n v="4"/>
    <n v="27"/>
    <n v="2014"/>
    <s v="May"/>
    <s v="Q2"/>
  </r>
  <r>
    <n v="7014"/>
    <x v="3484"/>
    <x v="34"/>
    <d v="2017-12-11T00:00:00"/>
    <s v="Second Class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x v="4569"/>
    <n v="3"/>
    <n v="0.15"/>
    <n v="15.697800000000001"/>
    <n v="2"/>
    <n v="10.588235294117647"/>
    <n v="2017"/>
    <s v="December"/>
    <s v="Q4"/>
  </r>
  <r>
    <n v="7015"/>
    <x v="3485"/>
    <x v="518"/>
    <d v="2014-03-13T00:00:00"/>
    <s v="Second Class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  <n v="3"/>
    <n v="0"/>
    <n v="38.157600000000002"/>
    <n v="2"/>
    <n v="26"/>
    <n v="2014"/>
    <s v="March"/>
    <s v="Q1"/>
  </r>
  <r>
    <n v="7016"/>
    <x v="3485"/>
    <x v="518"/>
    <d v="2014-03-13T00:00:00"/>
    <s v="Second Class"/>
    <s v="FM-14215"/>
    <x v="524"/>
    <x v="1"/>
    <s v="United States"/>
    <s v="Richmond"/>
    <s v="Kentucky"/>
    <n v="40475"/>
    <x v="0"/>
    <s v="TEC-AC-10000710"/>
    <x v="2"/>
    <s v="Accessories"/>
    <s v="Maxell DVD-RAM Discs"/>
    <x v="93"/>
    <n v="2"/>
    <n v="0"/>
    <n v="14.172800000000001"/>
    <n v="2"/>
    <n v="43"/>
    <n v="2014"/>
    <s v="March"/>
    <s v="Q1"/>
  </r>
  <r>
    <n v="7017"/>
    <x v="3485"/>
    <x v="518"/>
    <d v="2014-03-13T00:00:00"/>
    <s v="Second Class"/>
    <s v="FM-14215"/>
    <x v="524"/>
    <x v="1"/>
    <s v="United States"/>
    <s v="Richmond"/>
    <s v="Kentucky"/>
    <n v="40475"/>
    <x v="0"/>
    <s v="TEC-PH-10000984"/>
    <x v="2"/>
    <s v="Phones"/>
    <s v="Panasonic KX-TG9471B"/>
    <x v="2133"/>
    <n v="3"/>
    <n v="0"/>
    <n v="164.63159999999999"/>
    <n v="2"/>
    <n v="27.999999999999996"/>
    <n v="2014"/>
    <s v="March"/>
    <s v="Q1"/>
  </r>
  <r>
    <n v="7018"/>
    <x v="3485"/>
    <x v="518"/>
    <d v="2014-03-13T00:00:00"/>
    <s v="Second Class"/>
    <s v="FM-14215"/>
    <x v="524"/>
    <x v="1"/>
    <s v="United States"/>
    <s v="Richmond"/>
    <s v="Kentucky"/>
    <n v="40475"/>
    <x v="0"/>
    <s v="OFF-PA-10000213"/>
    <x v="1"/>
    <s v="Paper"/>
    <s v="Xerox 198"/>
    <x v="1801"/>
    <n v="3"/>
    <n v="0"/>
    <n v="7.0217999999999998"/>
    <n v="2"/>
    <n v="47"/>
    <n v="2014"/>
    <s v="March"/>
    <s v="Q1"/>
  </r>
  <r>
    <n v="7019"/>
    <x v="3486"/>
    <x v="661"/>
    <d v="2016-06-27T00:00:00"/>
    <s v="Second Class"/>
    <s v="SM-20005"/>
    <x v="325"/>
    <x v="0"/>
    <s v="United States"/>
    <s v="New York City"/>
    <s v="New York"/>
    <n v="10035"/>
    <x v="3"/>
    <s v="OFF-LA-10003720"/>
    <x v="1"/>
    <s v="Labels"/>
    <s v="Avery 487"/>
    <x v="4237"/>
    <n v="7"/>
    <n v="0"/>
    <n v="12.1401"/>
    <n v="4"/>
    <n v="47"/>
    <n v="2016"/>
    <s v="June"/>
    <s v="Q2"/>
  </r>
  <r>
    <n v="7020"/>
    <x v="3487"/>
    <x v="709"/>
    <d v="2014-08-27T00:00:00"/>
    <s v="Standard Class"/>
    <s v="AP-10915"/>
    <x v="275"/>
    <x v="0"/>
    <s v="United States"/>
    <s v="Denver"/>
    <s v="Colorado"/>
    <n v="80219"/>
    <x v="1"/>
    <s v="OFF-PA-10001837"/>
    <x v="1"/>
    <s v="Paper"/>
    <s v="Xerox 1976"/>
    <x v="12"/>
    <n v="3"/>
    <n v="0.2"/>
    <n v="5.4432"/>
    <n v="4"/>
    <n v="35"/>
    <n v="2014"/>
    <s v="August"/>
    <s v="Q3"/>
  </r>
  <r>
    <n v="7021"/>
    <x v="3487"/>
    <x v="709"/>
    <d v="2014-08-27T00:00:00"/>
    <s v="Standard Class"/>
    <s v="AP-10915"/>
    <x v="275"/>
    <x v="0"/>
    <s v="United States"/>
    <s v="Denver"/>
    <s v="Colorado"/>
    <n v="80219"/>
    <x v="1"/>
    <s v="OFF-SU-10004661"/>
    <x v="1"/>
    <s v="Supplies"/>
    <s v="Acme Titanium Bonded Scissors"/>
    <x v="4571"/>
    <n v="1"/>
    <n v="0.2"/>
    <n v="0.51"/>
    <n v="4"/>
    <n v="7.5"/>
    <n v="2014"/>
    <s v="August"/>
    <s v="Q3"/>
  </r>
  <r>
    <n v="7022"/>
    <x v="3487"/>
    <x v="709"/>
    <d v="2014-08-27T00:00:00"/>
    <s v="Standard Class"/>
    <s v="AP-10915"/>
    <x v="275"/>
    <x v="0"/>
    <s v="United States"/>
    <s v="Denver"/>
    <s v="Colorado"/>
    <n v="80219"/>
    <x v="1"/>
    <s v="FUR-FU-10003274"/>
    <x v="0"/>
    <s v="Furnishings"/>
    <s v="Regeneration Desk Collection"/>
    <x v="1700"/>
    <n v="3"/>
    <n v="0.2"/>
    <n v="1.2672000000000001"/>
    <n v="4"/>
    <n v="30"/>
    <n v="2014"/>
    <s v="August"/>
    <s v="Q3"/>
  </r>
  <r>
    <n v="7023"/>
    <x v="3487"/>
    <x v="709"/>
    <d v="2014-08-27T00:00:00"/>
    <s v="Standard Class"/>
    <s v="AP-10915"/>
    <x v="275"/>
    <x v="0"/>
    <s v="United States"/>
    <s v="Denver"/>
    <s v="Colorado"/>
    <n v="80219"/>
    <x v="1"/>
    <s v="TEC-PH-10000149"/>
    <x v="2"/>
    <s v="Phones"/>
    <s v="Cisco SPA525G2 IP Phone - Wireless"/>
    <x v="4572"/>
    <n v="9"/>
    <n v="0.2"/>
    <n v="10.773"/>
    <n v="4"/>
    <n v="7.5000000000000009"/>
    <n v="2014"/>
    <s v="August"/>
    <s v="Q3"/>
  </r>
  <r>
    <n v="7024"/>
    <x v="3487"/>
    <x v="709"/>
    <d v="2014-08-27T00:00:00"/>
    <s v="Standard Class"/>
    <s v="AP-10915"/>
    <x v="275"/>
    <x v="0"/>
    <s v="United States"/>
    <s v="Denver"/>
    <s v="Colorado"/>
    <n v="80219"/>
    <x v="1"/>
    <s v="OFF-PA-10000019"/>
    <x v="1"/>
    <s v="Paper"/>
    <s v="Xerox 1931"/>
    <x v="276"/>
    <n v="6"/>
    <n v="0.2"/>
    <n v="10.8864"/>
    <n v="4"/>
    <n v="35"/>
    <n v="2014"/>
    <s v="August"/>
    <s v="Q3"/>
  </r>
  <r>
    <n v="7025"/>
    <x v="3487"/>
    <x v="709"/>
    <d v="2014-08-27T00:00:00"/>
    <s v="Standard Class"/>
    <s v="AP-10915"/>
    <x v="275"/>
    <x v="0"/>
    <s v="United States"/>
    <s v="Denver"/>
    <s v="Colorado"/>
    <n v="80219"/>
    <x v="1"/>
    <s v="OFF-PA-10001125"/>
    <x v="1"/>
    <s v="Paper"/>
    <s v="Xerox 1988"/>
    <x v="1319"/>
    <n v="9"/>
    <n v="0.2"/>
    <n v="69.704999999999998"/>
    <n v="4"/>
    <n v="31.25"/>
    <n v="2014"/>
    <s v="August"/>
    <s v="Q3"/>
  </r>
  <r>
    <n v="7026"/>
    <x v="3488"/>
    <x v="695"/>
    <d v="2017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x v="4573"/>
    <n v="6"/>
    <n v="0"/>
    <n v="65.963399999999993"/>
    <n v="6"/>
    <n v="28.999999999999996"/>
    <n v="2017"/>
    <s v="February"/>
    <s v="Q1"/>
  </r>
  <r>
    <n v="7027"/>
    <x v="3488"/>
    <x v="695"/>
    <d v="2017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x v="4574"/>
    <n v="4"/>
    <n v="0.2"/>
    <n v="15.606"/>
    <n v="6"/>
    <n v="33.75"/>
    <n v="2017"/>
    <s v="February"/>
    <s v="Q1"/>
  </r>
  <r>
    <n v="7028"/>
    <x v="3489"/>
    <x v="926"/>
    <d v="2017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  <n v="2"/>
    <n v="0"/>
    <n v="2.4011999999999998"/>
    <n v="7"/>
    <n v="46"/>
    <n v="2017"/>
    <s v="January"/>
    <s v="Q1"/>
  </r>
  <r>
    <n v="7029"/>
    <x v="3490"/>
    <x v="887"/>
    <d v="2016-12-23T00:00:00"/>
    <s v="Second Class"/>
    <s v="MC-17575"/>
    <x v="430"/>
    <x v="0"/>
    <s v="United States"/>
    <s v="Fremont"/>
    <s v="Nebraska"/>
    <n v="68025"/>
    <x v="2"/>
    <s v="OFF-PA-10003673"/>
    <x v="1"/>
    <s v="Paper"/>
    <s v="Strathmore Photo Mount Cards"/>
    <x v="1269"/>
    <n v="5"/>
    <n v="0"/>
    <n v="15.593999999999999"/>
    <n v="3"/>
    <n v="46"/>
    <n v="2016"/>
    <s v="December"/>
    <s v="Q4"/>
  </r>
  <r>
    <n v="7030"/>
    <x v="3491"/>
    <x v="583"/>
    <d v="2016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s v="Staple magnet"/>
    <x v="4499"/>
    <n v="3"/>
    <n v="0"/>
    <n v="7.8792"/>
    <n v="5"/>
    <n v="27.999999999999996"/>
    <n v="2016"/>
    <s v="November"/>
    <s v="Q4"/>
  </r>
  <r>
    <n v="7031"/>
    <x v="3491"/>
    <x v="583"/>
    <d v="2016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s v="KeyTronic E03601U1 - Keyboard - Beige"/>
    <x v="3844"/>
    <n v="2"/>
    <n v="0"/>
    <n v="6.48"/>
    <n v="5"/>
    <n v="18.000000000000004"/>
    <n v="2016"/>
    <s v="November"/>
    <s v="Q4"/>
  </r>
  <r>
    <n v="7032"/>
    <x v="3491"/>
    <x v="583"/>
    <d v="2016-11-16T00:00:00"/>
    <s v="Standard Class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x v="1635"/>
    <n v="3"/>
    <n v="0"/>
    <n v="25.093800000000002"/>
    <n v="5"/>
    <n v="27"/>
    <n v="2016"/>
    <s v="November"/>
    <s v="Q4"/>
  </r>
  <r>
    <n v="7033"/>
    <x v="3491"/>
    <x v="583"/>
    <d v="2016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x v="4575"/>
    <n v="3"/>
    <n v="0.1"/>
    <n v="8.1882000000000001"/>
    <n v="5"/>
    <n v="3.3333333333333335"/>
    <n v="2016"/>
    <s v="November"/>
    <s v="Q4"/>
  </r>
  <r>
    <n v="7034"/>
    <x v="3491"/>
    <x v="583"/>
    <d v="2016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x v="4576"/>
    <n v="3"/>
    <n v="0.2"/>
    <n v="17.190000000000001"/>
    <n v="5"/>
    <n v="31.25"/>
    <n v="2016"/>
    <s v="November"/>
    <s v="Q4"/>
  </r>
  <r>
    <n v="7035"/>
    <x v="3491"/>
    <x v="583"/>
    <d v="2016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x v="4423"/>
    <n v="3"/>
    <n v="0.2"/>
    <n v="11.4504"/>
    <n v="5"/>
    <n v="32.5"/>
    <n v="2016"/>
    <s v="November"/>
    <s v="Q4"/>
  </r>
  <r>
    <n v="7036"/>
    <x v="3492"/>
    <x v="45"/>
    <d v="2017-11-13T00:00:00"/>
    <s v="Standard Class"/>
    <s v="JE-15610"/>
    <x v="531"/>
    <x v="1"/>
    <s v="United States"/>
    <s v="San Diego"/>
    <s v="California"/>
    <n v="92105"/>
    <x v="1"/>
    <s v="FUR-CH-10004675"/>
    <x v="0"/>
    <s v="Chairs"/>
    <s v="Lifetime Advantage Folding Chairs, 4/Carton"/>
    <x v="4577"/>
    <n v="3"/>
    <n v="0.2"/>
    <n v="52.339199999999998"/>
    <n v="4"/>
    <n v="10"/>
    <n v="2017"/>
    <s v="November"/>
    <s v="Q4"/>
  </r>
  <r>
    <n v="7037"/>
    <x v="3493"/>
    <x v="1073"/>
    <d v="2014-05-04T00:00:00"/>
    <s v="Second Class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x v="1973"/>
    <n v="2"/>
    <n v="0.2"/>
    <n v="89.997"/>
    <n v="2"/>
    <n v="18.75"/>
    <n v="2014"/>
    <s v="May"/>
    <s v="Q2"/>
  </r>
  <r>
    <n v="7038"/>
    <x v="3494"/>
    <x v="585"/>
    <d v="2017-09-27T00:00:00"/>
    <s v="Standard Class"/>
    <s v="PB-19105"/>
    <x v="287"/>
    <x v="0"/>
    <s v="United States"/>
    <s v="Smyrna"/>
    <s v="Georgia"/>
    <n v="30080"/>
    <x v="0"/>
    <s v="OFF-PA-10004255"/>
    <x v="1"/>
    <s v="Paper"/>
    <s v="Xerox 219"/>
    <x v="91"/>
    <n v="2"/>
    <n v="0"/>
    <n v="6.2207999999999997"/>
    <n v="5"/>
    <n v="47.999999999999993"/>
    <n v="2017"/>
    <s v="September"/>
    <s v="Q3"/>
  </r>
  <r>
    <n v="7039"/>
    <x v="3494"/>
    <x v="585"/>
    <d v="2017-09-27T00:00:00"/>
    <s v="Standard Class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x v="1444"/>
    <n v="3"/>
    <n v="0"/>
    <n v="6.4584000000000001"/>
    <n v="5"/>
    <n v="36"/>
    <n v="2017"/>
    <s v="September"/>
    <s v="Q3"/>
  </r>
  <r>
    <n v="7040"/>
    <x v="3495"/>
    <x v="94"/>
    <d v="2017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x v="240"/>
    <n v="2"/>
    <n v="0"/>
    <n v="41.68"/>
    <n v="6"/>
    <n v="25"/>
    <n v="2017"/>
    <s v="December"/>
    <s v="Q4"/>
  </r>
  <r>
    <n v="7041"/>
    <x v="3495"/>
    <x v="94"/>
    <d v="2017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s v="GBC Wire Binding Combs"/>
    <x v="176"/>
    <n v="3"/>
    <n v="0.2"/>
    <n v="8.3754000000000008"/>
    <n v="6"/>
    <n v="33.75"/>
    <n v="2017"/>
    <s v="December"/>
    <s v="Q4"/>
  </r>
  <r>
    <n v="7042"/>
    <x v="3495"/>
    <x v="94"/>
    <d v="2017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x v="2217"/>
    <n v="2"/>
    <n v="0"/>
    <n v="27.359200000000001"/>
    <n v="6"/>
    <n v="22"/>
    <n v="2017"/>
    <s v="December"/>
    <s v="Q4"/>
  </r>
  <r>
    <n v="7043"/>
    <x v="3496"/>
    <x v="93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x v="2730"/>
    <n v="5"/>
    <n v="0.4"/>
    <n v="69.996499999999997"/>
    <n v="5"/>
    <n v="11.666666666666666"/>
    <n v="2017"/>
    <s v="July"/>
    <s v="Q3"/>
  </r>
  <r>
    <n v="7044"/>
    <x v="3496"/>
    <x v="93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/Set"/>
    <x v="4578"/>
    <n v="4"/>
    <n v="0.3"/>
    <n v="-14.196"/>
    <n v="5"/>
    <n v="-7.1428571428571423"/>
    <n v="2017"/>
    <s v="July"/>
    <s v="Q3"/>
  </r>
  <r>
    <n v="7045"/>
    <x v="3496"/>
    <x v="93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x v="1964"/>
    <n v="2"/>
    <n v="0.2"/>
    <n v="1.1479999999999999"/>
    <n v="5"/>
    <n v="12.5"/>
    <n v="2017"/>
    <s v="July"/>
    <s v="Q3"/>
  </r>
  <r>
    <n v="7046"/>
    <x v="3497"/>
    <x v="54"/>
    <d v="2016-11-09T00:00:00"/>
    <s v="Standard Class"/>
    <s v="PJ-18835"/>
    <x v="601"/>
    <x v="1"/>
    <s v="United States"/>
    <s v="Dallas"/>
    <s v="Texas"/>
    <n v="75217"/>
    <x v="2"/>
    <s v="OFF-PA-10002160"/>
    <x v="1"/>
    <s v="Paper"/>
    <s v="Xerox 1978"/>
    <x v="4579"/>
    <n v="2"/>
    <n v="0.2"/>
    <n v="3.3523999999999998"/>
    <n v="6"/>
    <n v="36.25"/>
    <n v="2016"/>
    <s v="November"/>
    <s v="Q4"/>
  </r>
  <r>
    <n v="7047"/>
    <x v="3498"/>
    <x v="918"/>
    <d v="2014-04-12T00:00:00"/>
    <s v="Standard Class"/>
    <s v="NM-18445"/>
    <x v="134"/>
    <x v="2"/>
    <s v="United States"/>
    <s v="Concord"/>
    <s v="California"/>
    <n v="94521"/>
    <x v="1"/>
    <s v="FUR-TA-10003748"/>
    <x v="0"/>
    <s v="Tables"/>
    <s v="Bevis 36 x 72 Conference Tables"/>
    <x v="4580"/>
    <n v="1"/>
    <n v="0.2"/>
    <n v="2.4897999999999998"/>
    <n v="4"/>
    <n v="2.5"/>
    <n v="2014"/>
    <s v="April"/>
    <s v="Q2"/>
  </r>
  <r>
    <n v="7048"/>
    <x v="3498"/>
    <x v="918"/>
    <d v="2014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x v="1221"/>
    <n v="4"/>
    <n v="0"/>
    <n v="139.98599999999999"/>
    <n v="4"/>
    <n v="35"/>
    <n v="2014"/>
    <s v="April"/>
    <s v="Q2"/>
  </r>
  <r>
    <n v="7049"/>
    <x v="3499"/>
    <x v="1041"/>
    <d v="2016-08-16T00:00:00"/>
    <s v="First Class"/>
    <s v="TR-21325"/>
    <x v="309"/>
    <x v="0"/>
    <s v="United States"/>
    <s v="Nashville"/>
    <s v="Tennessee"/>
    <n v="37211"/>
    <x v="0"/>
    <s v="OFF-PA-10000552"/>
    <x v="1"/>
    <s v="Paper"/>
    <s v="Xerox 200"/>
    <x v="12"/>
    <n v="3"/>
    <n v="0.2"/>
    <n v="5.4432"/>
    <n v="2"/>
    <n v="35"/>
    <n v="2016"/>
    <s v="August"/>
    <s v="Q3"/>
  </r>
  <r>
    <n v="7050"/>
    <x v="3500"/>
    <x v="794"/>
    <d v="2014-09-30T00:00:00"/>
    <s v="Standard Class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x v="4581"/>
    <n v="2"/>
    <n v="0.2"/>
    <n v="2.3685999999999998"/>
    <n v="5"/>
    <n v="16.249999999999996"/>
    <n v="2014"/>
    <s v="September"/>
    <s v="Q3"/>
  </r>
  <r>
    <n v="7051"/>
    <x v="3501"/>
    <x v="25"/>
    <d v="2016-12-11T00:00:00"/>
    <s v="Same Day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x v="4582"/>
    <n v="5"/>
    <n v="0.2"/>
    <n v="68.12"/>
    <n v="0"/>
    <n v="32.5"/>
    <n v="2016"/>
    <s v="December"/>
    <s v="Q4"/>
  </r>
  <r>
    <n v="7052"/>
    <x v="3501"/>
    <x v="25"/>
    <d v="2016-12-11T00:00:00"/>
    <s v="Same Day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x v="4434"/>
    <n v="2"/>
    <n v="0"/>
    <n v="6.0632000000000001"/>
    <n v="0"/>
    <n v="26"/>
    <n v="2016"/>
    <s v="December"/>
    <s v="Q4"/>
  </r>
  <r>
    <n v="7053"/>
    <x v="3501"/>
    <x v="25"/>
    <d v="2016-12-11T00:00:00"/>
    <s v="Same Day"/>
    <s v="WB-21850"/>
    <x v="576"/>
    <x v="0"/>
    <s v="United States"/>
    <s v="Anaheim"/>
    <s v="California"/>
    <n v="92804"/>
    <x v="1"/>
    <s v="OFF-PA-10000241"/>
    <x v="1"/>
    <s v="Paper"/>
    <s v="IBM Multi-Purpose Copy Paper, 8 1/2 x 11&quot;, Case"/>
    <x v="4583"/>
    <n v="1"/>
    <n v="0"/>
    <n v="13.941000000000001"/>
    <n v="0"/>
    <n v="45"/>
    <n v="2016"/>
    <s v="December"/>
    <s v="Q4"/>
  </r>
  <r>
    <n v="7054"/>
    <x v="3501"/>
    <x v="25"/>
    <d v="2016-12-11T00:00:00"/>
    <s v="Same Day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x v="664"/>
    <n v="4"/>
    <n v="0"/>
    <n v="25.191600000000001"/>
    <n v="0"/>
    <n v="21.000000000000004"/>
    <n v="2016"/>
    <s v="December"/>
    <s v="Q4"/>
  </r>
  <r>
    <n v="7055"/>
    <x v="3501"/>
    <x v="25"/>
    <d v="2016-12-11T00:00:00"/>
    <s v="Same Day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x v="4009"/>
    <n v="5"/>
    <n v="0.2"/>
    <n v="-31.843"/>
    <n v="0"/>
    <n v="-8.75"/>
    <n v="2016"/>
    <s v="December"/>
    <s v="Q4"/>
  </r>
  <r>
    <n v="7056"/>
    <x v="3501"/>
    <x v="25"/>
    <d v="2016-12-11T00:00:00"/>
    <s v="Same Day"/>
    <s v="WB-21850"/>
    <x v="576"/>
    <x v="0"/>
    <s v="United States"/>
    <s v="Anaheim"/>
    <s v="California"/>
    <n v="92804"/>
    <x v="1"/>
    <s v="OFF-BI-10002824"/>
    <x v="1"/>
    <s v="Binders"/>
    <s v="Recycled Easel Ring Binders"/>
    <x v="2011"/>
    <n v="3"/>
    <n v="0.2"/>
    <n v="11.19"/>
    <n v="0"/>
    <n v="31.25"/>
    <n v="2016"/>
    <s v="December"/>
    <s v="Q4"/>
  </r>
  <r>
    <n v="7057"/>
    <x v="3501"/>
    <x v="25"/>
    <d v="2016-12-11T00:00:00"/>
    <s v="Same Day"/>
    <s v="WB-21850"/>
    <x v="576"/>
    <x v="0"/>
    <s v="United States"/>
    <s v="Anaheim"/>
    <s v="California"/>
    <n v="92804"/>
    <x v="1"/>
    <s v="OFF-BI-10004001"/>
    <x v="1"/>
    <s v="Binders"/>
    <s v="GBC Recycled VeloBinder Covers"/>
    <x v="4584"/>
    <n v="9"/>
    <n v="0.2"/>
    <n v="39.873600000000003"/>
    <n v="0"/>
    <n v="32.5"/>
    <n v="2016"/>
    <s v="December"/>
    <s v="Q4"/>
  </r>
  <r>
    <n v="7058"/>
    <x v="3501"/>
    <x v="25"/>
    <d v="2016-12-11T00:00:00"/>
    <s v="Same Day"/>
    <s v="WB-21850"/>
    <x v="576"/>
    <x v="0"/>
    <s v="United States"/>
    <s v="Anaheim"/>
    <s v="California"/>
    <n v="92804"/>
    <x v="1"/>
    <s v="FUR-TA-10004619"/>
    <x v="0"/>
    <s v="Tables"/>
    <s v="Hon Non-Folding Utility Tables"/>
    <x v="4585"/>
    <n v="7"/>
    <n v="0.2"/>
    <n v="111.517"/>
    <n v="0"/>
    <n v="12.5"/>
    <n v="2016"/>
    <s v="December"/>
    <s v="Q4"/>
  </r>
  <r>
    <n v="7059"/>
    <x v="3501"/>
    <x v="25"/>
    <d v="2016-12-11T00:00:00"/>
    <s v="Same Day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x v="4586"/>
    <n v="3"/>
    <n v="0"/>
    <n v="2.0087999999999999"/>
    <n v="0"/>
    <n v="4"/>
    <n v="2016"/>
    <s v="December"/>
    <s v="Q4"/>
  </r>
  <r>
    <n v="7060"/>
    <x v="3501"/>
    <x v="25"/>
    <d v="2016-12-11T00:00:00"/>
    <s v="Same Day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x v="4587"/>
    <n v="2"/>
    <n v="0"/>
    <n v="24.191800000000001"/>
    <n v="0"/>
    <n v="28.999999999999996"/>
    <n v="2016"/>
    <s v="December"/>
    <s v="Q4"/>
  </r>
  <r>
    <n v="7061"/>
    <x v="3501"/>
    <x v="25"/>
    <d v="2016-12-11T00:00:00"/>
    <s v="Same Day"/>
    <s v="WB-21850"/>
    <x v="576"/>
    <x v="0"/>
    <s v="United States"/>
    <s v="Anaheim"/>
    <s v="California"/>
    <n v="92804"/>
    <x v="1"/>
    <s v="OFF-BI-10002897"/>
    <x v="1"/>
    <s v="Binders"/>
    <s v="Black Avery Memo-Size 3-Ring Binder, 5 1/2&quot; x 8 1/2&quot;"/>
    <x v="4588"/>
    <n v="2"/>
    <n v="0.2"/>
    <n v="2.1286"/>
    <n v="0"/>
    <n v="36.25"/>
    <n v="2016"/>
    <s v="December"/>
    <s v="Q4"/>
  </r>
  <r>
    <n v="7062"/>
    <x v="3502"/>
    <x v="302"/>
    <d v="2015-02-05T00:00:00"/>
    <s v="Second Class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x v="4589"/>
    <n v="3"/>
    <n v="0.2"/>
    <n v="4.0986000000000002"/>
    <n v="2"/>
    <n v="33.75"/>
    <n v="2015"/>
    <s v="February"/>
    <s v="Q1"/>
  </r>
  <r>
    <n v="7063"/>
    <x v="3503"/>
    <x v="723"/>
    <d v="2016-12-31T00:00:00"/>
    <s v="Second Class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x v="4590"/>
    <n v="3"/>
    <n v="0.2"/>
    <n v="10.422000000000001"/>
    <n v="2"/>
    <n v="37.5"/>
    <n v="2016"/>
    <s v="December"/>
    <s v="Q4"/>
  </r>
  <r>
    <n v="7064"/>
    <x v="3504"/>
    <x v="515"/>
    <d v="2017-09-05T00:00:00"/>
    <s v="Standard Class"/>
    <s v="MG-17890"/>
    <x v="450"/>
    <x v="2"/>
    <s v="United States"/>
    <s v="Salem"/>
    <s v="Oregon"/>
    <n v="97301"/>
    <x v="1"/>
    <s v="OFF-SU-10002522"/>
    <x v="1"/>
    <s v="Supplies"/>
    <s v="Acme Kleen Earth Office Shears"/>
    <x v="920"/>
    <n v="2"/>
    <n v="0.2"/>
    <n v="0.69840000000000002"/>
    <n v="5"/>
    <n v="11.25"/>
    <n v="2017"/>
    <s v="August"/>
    <s v="Q3"/>
  </r>
  <r>
    <n v="7065"/>
    <x v="3505"/>
    <x v="1144"/>
    <d v="2017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x v="4591"/>
    <n v="3"/>
    <n v="0"/>
    <n v="8.4941999999999993"/>
    <n v="5"/>
    <n v="25.999999999999996"/>
    <n v="2017"/>
    <s v="February"/>
    <s v="Q1"/>
  </r>
  <r>
    <n v="7066"/>
    <x v="3506"/>
    <x v="776"/>
    <d v="2014-12-08T00:00:00"/>
    <s v="First Class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x v="4592"/>
    <n v="7"/>
    <n v="0"/>
    <n v="327.94580000000002"/>
    <n v="2"/>
    <n v="26"/>
    <n v="2014"/>
    <s v="December"/>
    <s v="Q4"/>
  </r>
  <r>
    <n v="7067"/>
    <x v="3507"/>
    <x v="198"/>
    <d v="2016-06-03T00:00:00"/>
    <s v="Standard Class"/>
    <s v="NL-18310"/>
    <x v="644"/>
    <x v="2"/>
    <s v="United States"/>
    <s v="Los Angeles"/>
    <s v="California"/>
    <n v="90049"/>
    <x v="1"/>
    <s v="OFF-PA-10004782"/>
    <x v="1"/>
    <s v="Paper"/>
    <s v="Xerox 228"/>
    <x v="783"/>
    <n v="6"/>
    <n v="0"/>
    <n v="18.662400000000002"/>
    <n v="4"/>
    <n v="48.000000000000007"/>
    <n v="2016"/>
    <s v="May"/>
    <s v="Q2"/>
  </r>
  <r>
    <n v="7068"/>
    <x v="3508"/>
    <x v="206"/>
    <d v="2016-05-26T00:00:00"/>
    <s v="Standard Class"/>
    <s v="AS-10285"/>
    <x v="155"/>
    <x v="1"/>
    <s v="United States"/>
    <s v="Dallas"/>
    <s v="Texas"/>
    <n v="75081"/>
    <x v="2"/>
    <s v="OFF-BI-10000343"/>
    <x v="1"/>
    <s v="Binders"/>
    <s v="Pressboard Covers with Storage Hooks, 9 1/2&quot; x 11&quot;, Light Blue"/>
    <x v="3153"/>
    <n v="2"/>
    <n v="0.8"/>
    <n v="-3.2406000000000001"/>
    <n v="5"/>
    <n v="-165"/>
    <n v="2016"/>
    <s v="May"/>
    <s v="Q2"/>
  </r>
  <r>
    <n v="7069"/>
    <x v="3508"/>
    <x v="206"/>
    <d v="2016-05-26T00:00:00"/>
    <s v="Standard Class"/>
    <s v="AS-10285"/>
    <x v="155"/>
    <x v="1"/>
    <s v="United States"/>
    <s v="Dallas"/>
    <s v="Texas"/>
    <n v="75081"/>
    <x v="2"/>
    <s v="OFF-PA-10003591"/>
    <x v="1"/>
    <s v="Paper"/>
    <s v="Southworth 100% Cotton The Best Paper"/>
    <x v="4593"/>
    <n v="9"/>
    <n v="0.2"/>
    <n v="30.995999999999999"/>
    <n v="5"/>
    <n v="37.499999999999993"/>
    <n v="2016"/>
    <s v="May"/>
    <s v="Q2"/>
  </r>
  <r>
    <n v="7070"/>
    <x v="3509"/>
    <x v="128"/>
    <d v="2014-08-14T00:00:00"/>
    <s v="Standard Class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x v="156"/>
    <n v="1"/>
    <n v="0"/>
    <n v="2.6909999999999998"/>
    <n v="5"/>
    <n v="44.999999999999993"/>
    <n v="2014"/>
    <s v="August"/>
    <s v="Q3"/>
  </r>
  <r>
    <n v="7071"/>
    <x v="3510"/>
    <x v="64"/>
    <d v="2016-09-10T00:00:00"/>
    <s v="Second Class"/>
    <s v="SU-20665"/>
    <x v="711"/>
    <x v="2"/>
    <s v="United States"/>
    <s v="Chicago"/>
    <s v="Illinois"/>
    <n v="60653"/>
    <x v="2"/>
    <s v="OFF-PA-10004971"/>
    <x v="1"/>
    <s v="Paper"/>
    <s v="Xerox 196"/>
    <x v="4579"/>
    <n v="2"/>
    <n v="0.2"/>
    <n v="3.3523999999999998"/>
    <n v="5"/>
    <n v="36.25"/>
    <n v="2016"/>
    <s v="September"/>
    <s v="Q3"/>
  </r>
  <r>
    <n v="7072"/>
    <x v="3511"/>
    <x v="310"/>
    <d v="2016-07-28T00:00:00"/>
    <s v="Standard Class"/>
    <s v="CK-12205"/>
    <x v="237"/>
    <x v="0"/>
    <s v="United States"/>
    <s v="Mcallen"/>
    <s v="Texas"/>
    <n v="78501"/>
    <x v="2"/>
    <s v="OFF-AR-10001216"/>
    <x v="1"/>
    <s v="Art"/>
    <s v="Newell 339"/>
    <x v="2999"/>
    <n v="2"/>
    <n v="0.2"/>
    <n v="0.33360000000000001"/>
    <n v="5"/>
    <n v="7.5"/>
    <n v="2016"/>
    <s v="July"/>
    <s v="Q3"/>
  </r>
  <r>
    <n v="7073"/>
    <x v="3511"/>
    <x v="310"/>
    <d v="2016-07-28T00:00:00"/>
    <s v="Standard Class"/>
    <s v="CK-12205"/>
    <x v="237"/>
    <x v="0"/>
    <s v="United States"/>
    <s v="Mcallen"/>
    <s v="Texas"/>
    <n v="78501"/>
    <x v="2"/>
    <s v="OFF-PA-10004355"/>
    <x v="1"/>
    <s v="Paper"/>
    <s v="Xerox 231"/>
    <x v="1170"/>
    <n v="1"/>
    <n v="0.2"/>
    <n v="1.8144"/>
    <n v="5"/>
    <n v="35"/>
    <n v="2016"/>
    <s v="July"/>
    <s v="Q3"/>
  </r>
  <r>
    <n v="7074"/>
    <x v="3511"/>
    <x v="310"/>
    <d v="2016-07-28T00:00:00"/>
    <s v="Standard Class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x v="4594"/>
    <n v="5"/>
    <n v="0.2"/>
    <n v="15.393000000000001"/>
    <n v="5"/>
    <n v="8.75"/>
    <n v="2016"/>
    <s v="July"/>
    <s v="Q3"/>
  </r>
  <r>
    <n v="7075"/>
    <x v="3511"/>
    <x v="310"/>
    <d v="2016-07-28T00:00:00"/>
    <s v="Standard Class"/>
    <s v="CK-12205"/>
    <x v="237"/>
    <x v="0"/>
    <s v="United States"/>
    <s v="Mcallen"/>
    <s v="Texas"/>
    <n v="78501"/>
    <x v="2"/>
    <s v="OFF-BI-10004364"/>
    <x v="1"/>
    <s v="Binders"/>
    <s v="Storex Dura Pro Binders"/>
    <x v="320"/>
    <n v="4"/>
    <n v="0.8"/>
    <n v="-8.3160000000000007"/>
    <n v="5"/>
    <n v="-175.00000000000003"/>
    <n v="2016"/>
    <s v="July"/>
    <s v="Q3"/>
  </r>
  <r>
    <n v="7076"/>
    <x v="3511"/>
    <x v="310"/>
    <d v="2016-07-28T00:00:00"/>
    <s v="Standard Class"/>
    <s v="CK-12205"/>
    <x v="237"/>
    <x v="0"/>
    <s v="United States"/>
    <s v="Mcallen"/>
    <s v="Texas"/>
    <n v="78501"/>
    <x v="2"/>
    <s v="OFF-SU-10001165"/>
    <x v="1"/>
    <s v="Supplies"/>
    <s v="Acme Elite Stainless Steel Scissors"/>
    <x v="3832"/>
    <n v="2"/>
    <n v="0.2"/>
    <n v="1.0007999999999999"/>
    <n v="5"/>
    <n v="7.5"/>
    <n v="2016"/>
    <s v="July"/>
    <s v="Q3"/>
  </r>
  <r>
    <n v="7077"/>
    <x v="3512"/>
    <x v="536"/>
    <d v="2016-05-17T00:00:00"/>
    <s v="Standard Class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x v="2735"/>
    <n v="5"/>
    <n v="0"/>
    <n v="26.901"/>
    <n v="5"/>
    <n v="49"/>
    <n v="2016"/>
    <s v="May"/>
    <s v="Q2"/>
  </r>
  <r>
    <n v="7078"/>
    <x v="3513"/>
    <x v="476"/>
    <d v="2016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s v="Heavy-Duty E-Z-D Binders"/>
    <x v="4595"/>
    <n v="7"/>
    <n v="0.7"/>
    <n v="-17.565100000000001"/>
    <n v="4"/>
    <n v="-76.666666666666671"/>
    <n v="2016"/>
    <s v="September"/>
    <s v="Q3"/>
  </r>
  <r>
    <n v="7079"/>
    <x v="3513"/>
    <x v="476"/>
    <d v="2016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x v="4596"/>
    <n v="9"/>
    <n v="0.2"/>
    <n v="34.813800000000001"/>
    <n v="4"/>
    <n v="11.249999999999998"/>
    <n v="2016"/>
    <s v="September"/>
    <s v="Q3"/>
  </r>
  <r>
    <n v="7080"/>
    <x v="3513"/>
    <x v="476"/>
    <d v="2016-09-06T00:00:00"/>
    <s v="Standard Class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x v="526"/>
    <n v="4"/>
    <n v="0.2"/>
    <n v="3.4047999999999998"/>
    <n v="4"/>
    <n v="17.5"/>
    <n v="2016"/>
    <s v="September"/>
    <s v="Q3"/>
  </r>
  <r>
    <n v="7081"/>
    <x v="3513"/>
    <x v="476"/>
    <d v="2016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x v="4597"/>
    <n v="3"/>
    <n v="0.4"/>
    <n v="-149.63069999999999"/>
    <n v="4"/>
    <n v="-31.666666666666664"/>
    <n v="2016"/>
    <s v="September"/>
    <s v="Q3"/>
  </r>
  <r>
    <n v="7082"/>
    <x v="3513"/>
    <x v="476"/>
    <d v="2016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x v="4598"/>
    <n v="3"/>
    <n v="0.2"/>
    <n v="303.80399999999997"/>
    <n v="4"/>
    <n v="30"/>
    <n v="2016"/>
    <s v="September"/>
    <s v="Q3"/>
  </r>
  <r>
    <n v="7083"/>
    <x v="3513"/>
    <x v="476"/>
    <d v="2016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x v="1683"/>
    <n v="5"/>
    <n v="0.7"/>
    <n v="-12.628"/>
    <n v="4"/>
    <n v="-73.333333333333343"/>
    <n v="2016"/>
    <s v="September"/>
    <s v="Q3"/>
  </r>
  <r>
    <n v="7084"/>
    <x v="3514"/>
    <x v="246"/>
    <d v="2017-07-25T00:00:00"/>
    <s v="Second Class"/>
    <s v="AR-10825"/>
    <x v="255"/>
    <x v="1"/>
    <s v="United States"/>
    <s v="Concord"/>
    <s v="California"/>
    <n v="94521"/>
    <x v="1"/>
    <s v="OFF-AR-10003469"/>
    <x v="1"/>
    <s v="Art"/>
    <s v="Nontoxic Chalk"/>
    <x v="2799"/>
    <n v="2"/>
    <n v="0"/>
    <n v="1.6896"/>
    <n v="4"/>
    <n v="48"/>
    <n v="2017"/>
    <s v="July"/>
    <s v="Q3"/>
  </r>
  <r>
    <n v="7085"/>
    <x v="3514"/>
    <x v="246"/>
    <d v="2017-07-25T00:00:00"/>
    <s v="Second Class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x v="4599"/>
    <n v="9"/>
    <n v="0.2"/>
    <n v="121.9644"/>
    <n v="4"/>
    <n v="7.5"/>
    <n v="2017"/>
    <s v="July"/>
    <s v="Q3"/>
  </r>
  <r>
    <n v="7086"/>
    <x v="3515"/>
    <x v="145"/>
    <d v="2017-09-28T00:00:00"/>
    <s v="First Class"/>
    <s v="AH-10075"/>
    <x v="340"/>
    <x v="1"/>
    <s v="United States"/>
    <s v="Chester"/>
    <s v="Pennsylvania"/>
    <n v="19013"/>
    <x v="3"/>
    <s v="OFF-BI-10003476"/>
    <x v="1"/>
    <s v="Binders"/>
    <s v="Avery Metallic Poly Binders"/>
    <x v="4600"/>
    <n v="5"/>
    <n v="0.7"/>
    <n v="-6.3029999999999999"/>
    <n v="3"/>
    <n v="-73.333333333333329"/>
    <n v="2017"/>
    <s v="September"/>
    <s v="Q3"/>
  </r>
  <r>
    <n v="7087"/>
    <x v="3515"/>
    <x v="145"/>
    <d v="2017-09-28T00:00:00"/>
    <s v="First Class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x v="4601"/>
    <n v="2"/>
    <n v="0.2"/>
    <n v="-42.951599999999999"/>
    <n v="3"/>
    <n v="-22.5"/>
    <n v="2017"/>
    <s v="September"/>
    <s v="Q3"/>
  </r>
  <r>
    <n v="7088"/>
    <x v="3516"/>
    <x v="646"/>
    <d v="2017-08-06T00:00:00"/>
    <s v="Second Class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/High-Stak Systems"/>
    <x v="4041"/>
    <n v="3"/>
    <n v="0"/>
    <n v="23.968800000000002"/>
    <n v="3"/>
    <n v="24.000000000000004"/>
    <n v="2017"/>
    <s v="August"/>
    <s v="Q3"/>
  </r>
  <r>
    <n v="7089"/>
    <x v="3517"/>
    <x v="969"/>
    <d v="2015-10-27T00:00:00"/>
    <s v="Second Class"/>
    <s v="JF-15415"/>
    <x v="226"/>
    <x v="0"/>
    <s v="United States"/>
    <s v="Sparks"/>
    <s v="Nevada"/>
    <n v="89431"/>
    <x v="1"/>
    <s v="OFF-AR-10001955"/>
    <x v="1"/>
    <s v="Art"/>
    <s v="Newell 319"/>
    <x v="1362"/>
    <n v="4"/>
    <n v="0"/>
    <n v="23.808"/>
    <n v="2"/>
    <n v="30"/>
    <n v="2015"/>
    <s v="October"/>
    <s v="Q4"/>
  </r>
  <r>
    <n v="7090"/>
    <x v="3518"/>
    <x v="140"/>
    <d v="2017-06-19T00:00:00"/>
    <s v="Second Class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x v="664"/>
    <n v="1"/>
    <n v="0.2"/>
    <n v="7.4974999999999996"/>
    <n v="4"/>
    <n v="6.25"/>
    <n v="2017"/>
    <s v="June"/>
    <s v="Q2"/>
  </r>
  <r>
    <n v="7091"/>
    <x v="3519"/>
    <x v="1145"/>
    <d v="2015-01-13T00:00:00"/>
    <s v="Standard Class"/>
    <s v="CC-12685"/>
    <x v="530"/>
    <x v="0"/>
    <s v="United States"/>
    <s v="Henderson"/>
    <s v="Kentucky"/>
    <n v="42420"/>
    <x v="0"/>
    <s v="OFF-PA-10000474"/>
    <x v="1"/>
    <s v="Paper"/>
    <s v="Easy-staple paper"/>
    <x v="1907"/>
    <n v="3"/>
    <n v="0"/>
    <n v="49.970399999999998"/>
    <n v="4"/>
    <n v="47"/>
    <n v="2015"/>
    <s v="January"/>
    <s v="Q1"/>
  </r>
  <r>
    <n v="7092"/>
    <x v="3519"/>
    <x v="1145"/>
    <d v="2015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x v="4602"/>
    <n v="3"/>
    <n v="0"/>
    <n v="45.763199999999998"/>
    <n v="4"/>
    <n v="27.999999999999996"/>
    <n v="2015"/>
    <s v="January"/>
    <s v="Q1"/>
  </r>
  <r>
    <n v="7093"/>
    <x v="3519"/>
    <x v="1145"/>
    <d v="2015-01-13T00:00:00"/>
    <s v="Standard Class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x v="3802"/>
    <n v="2"/>
    <n v="0"/>
    <n v="11.117599999999999"/>
    <n v="4"/>
    <n v="26"/>
    <n v="2015"/>
    <s v="January"/>
    <s v="Q1"/>
  </r>
  <r>
    <n v="7094"/>
    <x v="3519"/>
    <x v="1145"/>
    <d v="2015-01-13T00:00:00"/>
    <s v="Standard Class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/2&quot;"/>
    <x v="3667"/>
    <n v="5"/>
    <n v="0"/>
    <n v="24.2285"/>
    <n v="4"/>
    <n v="47"/>
    <n v="2015"/>
    <s v="January"/>
    <s v="Q1"/>
  </r>
  <r>
    <n v="7095"/>
    <x v="3520"/>
    <x v="97"/>
    <d v="2015-02-13T00:00:00"/>
    <s v="Second Class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x v="4447"/>
    <n v="6"/>
    <n v="0.2"/>
    <n v="89.991"/>
    <n v="4"/>
    <n v="18.75"/>
    <n v="2015"/>
    <s v="February"/>
    <s v="Q1"/>
  </r>
  <r>
    <n v="7096"/>
    <x v="3521"/>
    <x v="1146"/>
    <d v="2016-08-20T00:00:00"/>
    <s v="First Class"/>
    <s v="RP-19390"/>
    <x v="261"/>
    <x v="0"/>
    <s v="United States"/>
    <s v="New York City"/>
    <s v="New York"/>
    <n v="10009"/>
    <x v="3"/>
    <s v="OFF-BI-10000666"/>
    <x v="1"/>
    <s v="Binders"/>
    <s v="Surelock Post Binders"/>
    <x v="4603"/>
    <n v="6"/>
    <n v="0.2"/>
    <n v="55.008000000000003"/>
    <n v="1"/>
    <n v="37.500000000000007"/>
    <n v="2016"/>
    <s v="August"/>
    <s v="Q3"/>
  </r>
  <r>
    <n v="7097"/>
    <x v="3521"/>
    <x v="1146"/>
    <d v="2016-08-20T00:00:00"/>
    <s v="First Class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x v="4604"/>
    <n v="2"/>
    <n v="0.2"/>
    <n v="89.954800000000006"/>
    <n v="1"/>
    <n v="32.5"/>
    <n v="2016"/>
    <s v="August"/>
    <s v="Q3"/>
  </r>
  <r>
    <n v="7098"/>
    <x v="3521"/>
    <x v="1146"/>
    <d v="2016-08-20T00:00:00"/>
    <s v="First Class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x v="1038"/>
    <n v="5"/>
    <n v="0.2"/>
    <n v="9.1784999999999997"/>
    <n v="1"/>
    <n v="36.25"/>
    <n v="2016"/>
    <s v="August"/>
    <s v="Q3"/>
  </r>
  <r>
    <n v="7099"/>
    <x v="3522"/>
    <x v="44"/>
    <d v="2017-11-10T00:00:00"/>
    <s v="Standard Class"/>
    <s v="CD-11980"/>
    <x v="263"/>
    <x v="0"/>
    <s v="United States"/>
    <s v="New York City"/>
    <s v="New York"/>
    <n v="10011"/>
    <x v="3"/>
    <s v="OFF-PA-10003302"/>
    <x v="1"/>
    <s v="Paper"/>
    <s v="Xerox 1906"/>
    <x v="4605"/>
    <n v="9"/>
    <n v="0"/>
    <n v="149.91120000000001"/>
    <n v="4"/>
    <n v="47"/>
    <n v="2017"/>
    <s v="November"/>
    <s v="Q4"/>
  </r>
  <r>
    <n v="7100"/>
    <x v="3523"/>
    <x v="207"/>
    <d v="2015-12-30T00:00:00"/>
    <s v="Second Class"/>
    <s v="DF-13135"/>
    <x v="650"/>
    <x v="0"/>
    <s v="United States"/>
    <s v="New York City"/>
    <s v="New York"/>
    <n v="10009"/>
    <x v="3"/>
    <s v="OFF-PA-10003302"/>
    <x v="1"/>
    <s v="Paper"/>
    <s v="Xerox 1906"/>
    <x v="3441"/>
    <n v="6"/>
    <n v="0"/>
    <n v="99.940799999999996"/>
    <n v="4"/>
    <n v="47"/>
    <n v="2015"/>
    <s v="December"/>
    <s v="Q4"/>
  </r>
  <r>
    <n v="7101"/>
    <x v="3524"/>
    <x v="533"/>
    <d v="2014-11-28T00:00:00"/>
    <s v="Standard Class"/>
    <s v="SM-20005"/>
    <x v="325"/>
    <x v="0"/>
    <s v="United States"/>
    <s v="Scottsdale"/>
    <s v="Arizona"/>
    <n v="85254"/>
    <x v="1"/>
    <s v="OFF-EN-10002621"/>
    <x v="1"/>
    <s v="Envelopes"/>
    <s v="Staple envelope"/>
    <x v="2953"/>
    <n v="3"/>
    <n v="0.2"/>
    <n v="8.8019999999999996"/>
    <n v="5"/>
    <n v="37.499999999999993"/>
    <n v="2014"/>
    <s v="November"/>
    <s v="Q4"/>
  </r>
  <r>
    <n v="7102"/>
    <x v="3525"/>
    <x v="1147"/>
    <d v="2016-08-05T00:00:00"/>
    <s v="Second Class"/>
    <s v="SG-20890"/>
    <x v="737"/>
    <x v="1"/>
    <s v="United States"/>
    <s v="Amarillo"/>
    <s v="Texas"/>
    <n v="79109"/>
    <x v="2"/>
    <s v="OFF-PA-10000249"/>
    <x v="1"/>
    <s v="Paper"/>
    <s v="Easy-staple paper"/>
    <x v="2993"/>
    <n v="2"/>
    <n v="0.2"/>
    <n v="6.6311999999999998"/>
    <n v="4"/>
    <n v="33.75"/>
    <n v="2016"/>
    <s v="August"/>
    <s v="Q3"/>
  </r>
  <r>
    <n v="7103"/>
    <x v="3526"/>
    <x v="158"/>
    <d v="2014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x v="1124"/>
    <n v="3"/>
    <n v="0.7"/>
    <n v="-5.0369999999999999"/>
    <n v="3"/>
    <n v="-76.666666666666657"/>
    <n v="2014"/>
    <s v="September"/>
    <s v="Q3"/>
  </r>
  <r>
    <n v="7104"/>
    <x v="3527"/>
    <x v="507"/>
    <d v="2017-09-08T00:00:00"/>
    <s v="Standard Class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x v="4606"/>
    <n v="2"/>
    <n v="0"/>
    <n v="105.27500000000001"/>
    <n v="4"/>
    <n v="25"/>
    <n v="2017"/>
    <s v="September"/>
    <s v="Q3"/>
  </r>
  <r>
    <n v="7105"/>
    <x v="3528"/>
    <x v="249"/>
    <d v="2017-06-21T00:00:00"/>
    <s v="Second Class"/>
    <s v="KH-16330"/>
    <x v="542"/>
    <x v="1"/>
    <s v="United States"/>
    <s v="Newark"/>
    <s v="Ohio"/>
    <n v="43055"/>
    <x v="3"/>
    <s v="FUR-CH-10000785"/>
    <x v="0"/>
    <s v="Chairs"/>
    <s v="Global Ergonomic Managers Chair"/>
    <x v="4607"/>
    <n v="6"/>
    <n v="0.3"/>
    <n v="-43.435200000000002"/>
    <n v="2"/>
    <n v="-5.7142857142857144"/>
    <n v="2017"/>
    <s v="June"/>
    <s v="Q2"/>
  </r>
  <r>
    <n v="7106"/>
    <x v="3528"/>
    <x v="249"/>
    <d v="2017-06-21T00:00:00"/>
    <s v="Second Class"/>
    <s v="KH-16330"/>
    <x v="542"/>
    <x v="1"/>
    <s v="United States"/>
    <s v="Newark"/>
    <s v="Ohio"/>
    <n v="43055"/>
    <x v="3"/>
    <s v="FUR-FU-10004909"/>
    <x v="0"/>
    <s v="Furnishings"/>
    <s v="Contemporary Wood/Metal Frame"/>
    <x v="4608"/>
    <n v="3"/>
    <n v="0.2"/>
    <n v="7.2720000000000002"/>
    <n v="2"/>
    <n v="18.75"/>
    <n v="2017"/>
    <s v="June"/>
    <s v="Q2"/>
  </r>
  <r>
    <n v="7107"/>
    <x v="3528"/>
    <x v="249"/>
    <d v="2017-06-21T00:00:00"/>
    <s v="Second Class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/Pack"/>
    <x v="602"/>
    <n v="9"/>
    <n v="0.2"/>
    <n v="1.5290999999999999"/>
    <n v="2"/>
    <n v="1.25"/>
    <n v="2017"/>
    <s v="June"/>
    <s v="Q2"/>
  </r>
  <r>
    <n v="7108"/>
    <x v="3529"/>
    <x v="475"/>
    <d v="2016-04-26T00:00:00"/>
    <s v="Standard Class"/>
    <s v="KM-16720"/>
    <x v="27"/>
    <x v="0"/>
    <s v="United States"/>
    <s v="New York City"/>
    <s v="New York"/>
    <n v="10035"/>
    <x v="3"/>
    <s v="TEC-PH-10004774"/>
    <x v="2"/>
    <s v="Phones"/>
    <s v="Gear Head AU3700S Headset"/>
    <x v="2232"/>
    <n v="2"/>
    <n v="0"/>
    <n v="0.77939999999999998"/>
    <n v="7"/>
    <n v="3"/>
    <n v="2016"/>
    <s v="April"/>
    <s v="Q2"/>
  </r>
  <r>
    <n v="7109"/>
    <x v="3529"/>
    <x v="475"/>
    <d v="2016-04-26T00:00:00"/>
    <s v="Standard Class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x v="175"/>
    <n v="2"/>
    <n v="0"/>
    <n v="1.476"/>
    <n v="7"/>
    <n v="45"/>
    <n v="2016"/>
    <s v="April"/>
    <s v="Q2"/>
  </r>
  <r>
    <n v="7110"/>
    <x v="3529"/>
    <x v="475"/>
    <d v="2016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x v="4609"/>
    <n v="4"/>
    <n v="0"/>
    <n v="13.7964"/>
    <n v="7"/>
    <n v="3.0000000000000004"/>
    <n v="2016"/>
    <s v="April"/>
    <s v="Q2"/>
  </r>
  <r>
    <n v="7111"/>
    <x v="3529"/>
    <x v="475"/>
    <d v="2016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x v="3335"/>
    <n v="2"/>
    <n v="0"/>
    <n v="2.2504"/>
    <n v="7"/>
    <n v="28.999999999999996"/>
    <n v="2016"/>
    <s v="April"/>
    <s v="Q2"/>
  </r>
  <r>
    <n v="7112"/>
    <x v="3529"/>
    <x v="475"/>
    <d v="2016-04-26T00:00:00"/>
    <s v="Standard Class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x v="994"/>
    <n v="2"/>
    <n v="0"/>
    <n v="17.989999999999998"/>
    <n v="7"/>
    <n v="25"/>
    <n v="2016"/>
    <s v="April"/>
    <s v="Q2"/>
  </r>
  <r>
    <n v="7113"/>
    <x v="3529"/>
    <x v="475"/>
    <d v="2016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  <n v="7"/>
    <n v="28.000000000000004"/>
    <n v="2016"/>
    <s v="April"/>
    <s v="Q2"/>
  </r>
  <r>
    <n v="7114"/>
    <x v="3529"/>
    <x v="475"/>
    <d v="2016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  <n v="2"/>
    <n v="0.2"/>
    <n v="3.2480000000000002"/>
    <n v="7"/>
    <n v="35"/>
    <n v="2016"/>
    <s v="April"/>
    <s v="Q2"/>
  </r>
  <r>
    <n v="7115"/>
    <x v="3530"/>
    <x v="465"/>
    <d v="2016-05-06T00:00:00"/>
    <s v="First Class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x v="4611"/>
    <n v="6"/>
    <n v="0"/>
    <n v="320.31720000000001"/>
    <n v="1"/>
    <n v="19"/>
    <n v="2016"/>
    <s v="May"/>
    <s v="Q2"/>
  </r>
  <r>
    <n v="7116"/>
    <x v="3530"/>
    <x v="465"/>
    <d v="2016-05-06T00:00:00"/>
    <s v="First Class"/>
    <s v="LW-16990"/>
    <x v="352"/>
    <x v="1"/>
    <s v="United States"/>
    <s v="Henderson"/>
    <s v="Nevada"/>
    <n v="89015"/>
    <x v="1"/>
    <s v="OFF-BI-10001890"/>
    <x v="1"/>
    <s v="Binders"/>
    <s v="Avery Poly Binder Pockets"/>
    <x v="3004"/>
    <n v="2"/>
    <n v="0.2"/>
    <n v="2.0047999999999999"/>
    <n v="1"/>
    <n v="35"/>
    <n v="2016"/>
    <s v="May"/>
    <s v="Q2"/>
  </r>
  <r>
    <n v="7117"/>
    <x v="3531"/>
    <x v="638"/>
    <d v="2014-10-23T00:00:00"/>
    <s v="Second Class"/>
    <s v="IG-15085"/>
    <x v="490"/>
    <x v="0"/>
    <s v="United States"/>
    <s v="Seattle"/>
    <s v="Washington"/>
    <n v="98103"/>
    <x v="1"/>
    <s v="OFF-PA-10000167"/>
    <x v="1"/>
    <s v="Paper"/>
    <s v="Xerox 1925"/>
    <x v="1156"/>
    <n v="2"/>
    <n v="0"/>
    <n v="27.882000000000001"/>
    <n v="5"/>
    <n v="45"/>
    <n v="2014"/>
    <s v="October"/>
    <s v="Q4"/>
  </r>
  <r>
    <n v="7118"/>
    <x v="3531"/>
    <x v="638"/>
    <d v="2014-10-23T00:00:00"/>
    <s v="Second Class"/>
    <s v="IG-15085"/>
    <x v="490"/>
    <x v="0"/>
    <s v="United States"/>
    <s v="Seattle"/>
    <s v="Washington"/>
    <n v="98103"/>
    <x v="1"/>
    <s v="OFF-BI-10003784"/>
    <x v="1"/>
    <s v="Binders"/>
    <s v="Computer Printout Index Tabs"/>
    <x v="2000"/>
    <n v="1"/>
    <n v="0.2"/>
    <n v="0.47039999999999998"/>
    <n v="5"/>
    <n v="35"/>
    <n v="2014"/>
    <s v="October"/>
    <s v="Q4"/>
  </r>
  <r>
    <n v="7119"/>
    <x v="3532"/>
    <x v="778"/>
    <d v="2017-02-17T00:00:00"/>
    <s v="Standard Class"/>
    <s v="JP-15460"/>
    <x v="687"/>
    <x v="1"/>
    <s v="United States"/>
    <s v="New York City"/>
    <s v="New York"/>
    <n v="10009"/>
    <x v="3"/>
    <s v="OFF-PA-10001184"/>
    <x v="1"/>
    <s v="Paper"/>
    <s v="Xerox 1903"/>
    <x v="1444"/>
    <n v="3"/>
    <n v="0"/>
    <n v="8.7905999999999995"/>
    <n v="4"/>
    <n v="48.999999999999993"/>
    <n v="2017"/>
    <s v="February"/>
    <s v="Q1"/>
  </r>
  <r>
    <n v="7120"/>
    <x v="3533"/>
    <x v="701"/>
    <d v="2017-11-24T00:00:00"/>
    <s v="Standard Class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x v="1150"/>
    <n v="2"/>
    <n v="0.2"/>
    <n v="4.5187999999999997"/>
    <n v="7"/>
    <n v="32.499999999999993"/>
    <n v="2017"/>
    <s v="November"/>
    <s v="Q4"/>
  </r>
  <r>
    <n v="7121"/>
    <x v="3534"/>
    <x v="407"/>
    <d v="2014-01-26T00:00:00"/>
    <s v="Standard Class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x v="4612"/>
    <n v="1"/>
    <n v="0.7"/>
    <n v="-51.5154"/>
    <n v="6"/>
    <n v="-76.666666666666657"/>
    <n v="2014"/>
    <s v="January"/>
    <s v="Q1"/>
  </r>
  <r>
    <n v="7122"/>
    <x v="3535"/>
    <x v="96"/>
    <d v="2017-12-08T00:00:00"/>
    <s v="Standard Class"/>
    <s v="SO-20335"/>
    <x v="2"/>
    <x v="0"/>
    <s v="United States"/>
    <s v="Seattle"/>
    <s v="Washington"/>
    <n v="98105"/>
    <x v="1"/>
    <s v="OFF-PA-10001593"/>
    <x v="1"/>
    <s v="Paper"/>
    <s v="Xerox 1947"/>
    <x v="1075"/>
    <n v="7"/>
    <n v="0"/>
    <n v="18.837"/>
    <n v="7"/>
    <n v="45"/>
    <n v="2017"/>
    <s v="December"/>
    <s v="Q4"/>
  </r>
  <r>
    <n v="7123"/>
    <x v="3535"/>
    <x v="96"/>
    <d v="2017-12-08T00:00:00"/>
    <s v="Standard Class"/>
    <s v="SO-20335"/>
    <x v="2"/>
    <x v="0"/>
    <s v="United States"/>
    <s v="Seattle"/>
    <s v="Washington"/>
    <n v="98105"/>
    <x v="1"/>
    <s v="FUR-BO-10002598"/>
    <x v="0"/>
    <s v="Bookcases"/>
    <s v="Hon Metal Bookcases, Putty"/>
    <x v="1713"/>
    <n v="2"/>
    <n v="0"/>
    <n v="41.168399999999998"/>
    <n v="7"/>
    <n v="28.999999999999996"/>
    <n v="2017"/>
    <s v="December"/>
    <s v="Q4"/>
  </r>
  <r>
    <n v="7124"/>
    <x v="3536"/>
    <x v="101"/>
    <d v="2015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s v="OIC Stacking Trays"/>
    <x v="4613"/>
    <n v="3"/>
    <n v="0"/>
    <n v="4.4088000000000003"/>
    <n v="7"/>
    <n v="44.000000000000007"/>
    <n v="2015"/>
    <s v="August"/>
    <s v="Q3"/>
  </r>
  <r>
    <n v="7125"/>
    <x v="3536"/>
    <x v="101"/>
    <d v="2015-08-16T00:00:00"/>
    <s v="Standard Class"/>
    <s v="MF-18250"/>
    <x v="751"/>
    <x v="1"/>
    <s v="United States"/>
    <s v="New York City"/>
    <s v="New York"/>
    <n v="10035"/>
    <x v="3"/>
    <s v="OFF-PA-10001815"/>
    <x v="1"/>
    <s v="Paper"/>
    <s v="Xerox 1885"/>
    <x v="3683"/>
    <n v="3"/>
    <n v="0"/>
    <n v="69.177599999999998"/>
    <n v="7"/>
    <n v="48"/>
    <n v="2015"/>
    <s v="August"/>
    <s v="Q3"/>
  </r>
  <r>
    <n v="7126"/>
    <x v="3537"/>
    <x v="720"/>
    <d v="2016-09-29T00:00:00"/>
    <s v="Second Class"/>
    <s v="JG-15160"/>
    <x v="506"/>
    <x v="0"/>
    <s v="United States"/>
    <s v="Atlanta"/>
    <s v="Georgia"/>
    <n v="30318"/>
    <x v="0"/>
    <s v="OFF-PA-10003971"/>
    <x v="1"/>
    <s v="Paper"/>
    <s v="Xerox 1965"/>
    <x v="1444"/>
    <n v="3"/>
    <n v="0"/>
    <n v="8.7905999999999995"/>
    <n v="2"/>
    <n v="48.999999999999993"/>
    <n v="2016"/>
    <s v="September"/>
    <s v="Q3"/>
  </r>
  <r>
    <n v="7127"/>
    <x v="3537"/>
    <x v="720"/>
    <d v="2016-09-29T00:00:00"/>
    <s v="Second Class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x v="4614"/>
    <n v="3"/>
    <n v="0"/>
    <n v="4.5837000000000003"/>
    <n v="2"/>
    <n v="33"/>
    <n v="2016"/>
    <s v="September"/>
    <s v="Q3"/>
  </r>
  <r>
    <n v="7128"/>
    <x v="3538"/>
    <x v="696"/>
    <d v="2016-11-20T00:00:00"/>
    <s v="Standard Class"/>
    <s v="JM-16195"/>
    <x v="594"/>
    <x v="0"/>
    <s v="United States"/>
    <s v="Newark"/>
    <s v="Delaware"/>
    <n v="19711"/>
    <x v="3"/>
    <s v="OFF-PA-10001609"/>
    <x v="1"/>
    <s v="Paper"/>
    <s v="Tops Wirebound Message Log Books"/>
    <x v="4615"/>
    <n v="5"/>
    <n v="0"/>
    <n v="7.5670000000000002"/>
    <n v="6"/>
    <n v="46"/>
    <n v="2016"/>
    <s v="November"/>
    <s v="Q4"/>
  </r>
  <r>
    <n v="7129"/>
    <x v="3538"/>
    <x v="696"/>
    <d v="2016-11-20T00:00:00"/>
    <s v="Standard Class"/>
    <s v="JM-16195"/>
    <x v="594"/>
    <x v="0"/>
    <s v="United States"/>
    <s v="Newark"/>
    <s v="Delaware"/>
    <n v="19711"/>
    <x v="3"/>
    <s v="FUR-FU-10000550"/>
    <x v="0"/>
    <s v="Furnishings"/>
    <s v="Stacking Trays by OIC"/>
    <x v="544"/>
    <n v="4"/>
    <n v="0"/>
    <n v="6.5735999999999999"/>
    <n v="6"/>
    <n v="32.999999999999993"/>
    <n v="2016"/>
    <s v="November"/>
    <s v="Q4"/>
  </r>
  <r>
    <n v="7130"/>
    <x v="3539"/>
    <x v="947"/>
    <d v="2016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x v="200"/>
    <n v="4"/>
    <n v="0.2"/>
    <n v="8.3523999999999994"/>
    <n v="6"/>
    <n v="23.75"/>
    <n v="2016"/>
    <s v="April"/>
    <s v="Q2"/>
  </r>
  <r>
    <n v="7131"/>
    <x v="3539"/>
    <x v="947"/>
    <d v="2016-04-22T00:00:00"/>
    <s v="Standard Class"/>
    <s v="PK-19075"/>
    <x v="7"/>
    <x v="0"/>
    <s v="United States"/>
    <s v="Nashville"/>
    <s v="Tennessee"/>
    <n v="37211"/>
    <x v="0"/>
    <s v="OFF-PA-10003022"/>
    <x v="1"/>
    <s v="Paper"/>
    <s v="Standard Line “While You Were Out” Hardbound Telephone Message Book"/>
    <x v="4616"/>
    <n v="7"/>
    <n v="0.2"/>
    <n v="40.003599999999999"/>
    <n v="6"/>
    <n v="32.5"/>
    <n v="2016"/>
    <s v="April"/>
    <s v="Q2"/>
  </r>
  <r>
    <n v="7132"/>
    <x v="3540"/>
    <x v="200"/>
    <d v="2017-12-01T00:00:00"/>
    <s v="Standard Class"/>
    <s v="TT-21460"/>
    <x v="499"/>
    <x v="2"/>
    <s v="United States"/>
    <s v="Richmond"/>
    <s v="Indiana"/>
    <n v="47374"/>
    <x v="2"/>
    <s v="FUR-TA-10001039"/>
    <x v="0"/>
    <s v="Tables"/>
    <s v="KI Adjustable-Height Table"/>
    <x v="4617"/>
    <n v="3"/>
    <n v="0"/>
    <n v="67.064400000000006"/>
    <n v="5"/>
    <n v="26"/>
    <n v="2017"/>
    <s v="November"/>
    <s v="Q4"/>
  </r>
  <r>
    <n v="7133"/>
    <x v="3540"/>
    <x v="200"/>
    <d v="2017-12-01T00:00:00"/>
    <s v="Standard Class"/>
    <s v="TT-21460"/>
    <x v="499"/>
    <x v="2"/>
    <s v="United States"/>
    <s v="Richmond"/>
    <s v="Indiana"/>
    <n v="47374"/>
    <x v="2"/>
    <s v="TEC-PH-10002624"/>
    <x v="2"/>
    <s v="Phones"/>
    <s v="Samsung Galaxy S4 Mini"/>
    <x v="2096"/>
    <n v="4"/>
    <n v="0"/>
    <n v="545.1884"/>
    <n v="5"/>
    <n v="28.999999999999996"/>
    <n v="2017"/>
    <s v="November"/>
    <s v="Q4"/>
  </r>
  <r>
    <n v="7134"/>
    <x v="3540"/>
    <x v="200"/>
    <d v="2017-12-01T00:00:00"/>
    <s v="Standard Class"/>
    <s v="TT-21460"/>
    <x v="499"/>
    <x v="2"/>
    <s v="United States"/>
    <s v="Richmond"/>
    <s v="Indiana"/>
    <n v="47374"/>
    <x v="2"/>
    <s v="FUR-FU-10001473"/>
    <x v="0"/>
    <s v="Furnishings"/>
    <s v="DAX Wood Document Frame"/>
    <x v="1287"/>
    <n v="2"/>
    <n v="0"/>
    <n v="9.8856000000000002"/>
    <n v="5"/>
    <n v="36"/>
    <n v="2017"/>
    <s v="November"/>
    <s v="Q4"/>
  </r>
  <r>
    <n v="7135"/>
    <x v="3540"/>
    <x v="200"/>
    <d v="2017-12-01T00:00:00"/>
    <s v="Standard Class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x v="2230"/>
    <n v="2"/>
    <n v="0"/>
    <n v="43.190399999999997"/>
    <n v="5"/>
    <n v="47.999999999999993"/>
    <n v="2017"/>
    <s v="November"/>
    <s v="Q4"/>
  </r>
  <r>
    <n v="7136"/>
    <x v="3540"/>
    <x v="200"/>
    <d v="2017-12-01T00:00:00"/>
    <s v="Standard Class"/>
    <s v="TT-21460"/>
    <x v="499"/>
    <x v="2"/>
    <s v="United States"/>
    <s v="Richmond"/>
    <s v="Indiana"/>
    <n v="47374"/>
    <x v="2"/>
    <s v="FUR-CH-10004287"/>
    <x v="0"/>
    <s v="Chairs"/>
    <s v="SAFCO Arco Folding Chair"/>
    <x v="4618"/>
    <n v="3"/>
    <n v="0"/>
    <n v="240.29400000000001"/>
    <n v="5"/>
    <n v="28.999999999999996"/>
    <n v="2017"/>
    <s v="November"/>
    <s v="Q4"/>
  </r>
  <r>
    <n v="7137"/>
    <x v="3541"/>
    <x v="312"/>
    <d v="2015-11-27T00:00:00"/>
    <s v="Standard Class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x v="2159"/>
    <n v="5"/>
    <n v="0.7"/>
    <n v="-5.7839999999999998"/>
    <n v="7"/>
    <n v="-80"/>
    <n v="2015"/>
    <s v="November"/>
    <s v="Q4"/>
  </r>
  <r>
    <n v="7138"/>
    <x v="3541"/>
    <x v="312"/>
    <d v="2015-11-27T00:00:00"/>
    <s v="Standard Class"/>
    <s v="SS-20875"/>
    <x v="286"/>
    <x v="0"/>
    <s v="United States"/>
    <s v="Miami"/>
    <s v="Florida"/>
    <n v="33180"/>
    <x v="0"/>
    <s v="OFF-ST-10000918"/>
    <x v="1"/>
    <s v="Storage"/>
    <s v="Crate-A-Files"/>
    <x v="4619"/>
    <n v="2"/>
    <n v="0.2"/>
    <n v="1.3080000000000001"/>
    <n v="7"/>
    <n v="7.5"/>
    <n v="2015"/>
    <s v="November"/>
    <s v="Q4"/>
  </r>
  <r>
    <n v="7139"/>
    <x v="3541"/>
    <x v="312"/>
    <d v="2015-11-27T00:00:00"/>
    <s v="Standard Class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x v="4620"/>
    <n v="4"/>
    <n v="0.7"/>
    <n v="-50.304000000000002"/>
    <n v="7"/>
    <n v="-80"/>
    <n v="2015"/>
    <s v="November"/>
    <s v="Q4"/>
  </r>
  <r>
    <n v="7140"/>
    <x v="3541"/>
    <x v="312"/>
    <d v="2015-11-27T00:00:00"/>
    <s v="Standard Class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x v="4621"/>
    <n v="3"/>
    <n v="0.2"/>
    <n v="-36.293999999999997"/>
    <n v="7"/>
    <n v="-12.5"/>
    <n v="2015"/>
    <s v="November"/>
    <s v="Q4"/>
  </r>
  <r>
    <n v="7141"/>
    <x v="3542"/>
    <x v="210"/>
    <d v="2017-09-07T00:00:00"/>
    <s v="Same Day"/>
    <s v="TG-21640"/>
    <x v="228"/>
    <x v="0"/>
    <s v="United States"/>
    <s v="Saint Charles"/>
    <s v="Missouri"/>
    <n v="63301"/>
    <x v="2"/>
    <s v="TEC-AC-10002473"/>
    <x v="2"/>
    <s v="Accessories"/>
    <s v="Maxell 4.7GB DVD-R"/>
    <x v="3458"/>
    <n v="4"/>
    <n v="0"/>
    <n v="46.543199999999999"/>
    <n v="0"/>
    <n v="41"/>
    <n v="2017"/>
    <s v="September"/>
    <s v="Q3"/>
  </r>
  <r>
    <n v="7142"/>
    <x v="3542"/>
    <x v="210"/>
    <d v="2017-09-07T00:00:00"/>
    <s v="Same Day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x v="4622"/>
    <n v="5"/>
    <n v="0"/>
    <n v="37.884"/>
    <n v="0"/>
    <n v="27.999999999999996"/>
    <n v="2017"/>
    <s v="September"/>
    <s v="Q3"/>
  </r>
  <r>
    <n v="7143"/>
    <x v="3543"/>
    <x v="156"/>
    <d v="2014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x v="4623"/>
    <n v="5"/>
    <n v="0"/>
    <n v="48.905999999999999"/>
    <n v="5"/>
    <n v="43.999999999999993"/>
    <n v="2014"/>
    <s v="November"/>
    <s v="Q4"/>
  </r>
  <r>
    <n v="7144"/>
    <x v="3544"/>
    <x v="825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x v="4624"/>
    <n v="5"/>
    <n v="0.4"/>
    <n v="-181.26499999999999"/>
    <n v="5"/>
    <n v="-23.333333333333332"/>
    <n v="2017"/>
    <s v="March"/>
    <s v="Q1"/>
  </r>
  <r>
    <n v="7145"/>
    <x v="3544"/>
    <x v="825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  <n v="1"/>
    <n v="0.7"/>
    <n v="-8.6058000000000003"/>
    <n v="5"/>
    <n v="-70"/>
    <n v="2017"/>
    <s v="March"/>
    <s v="Q1"/>
  </r>
  <r>
    <n v="7146"/>
    <x v="3544"/>
    <x v="825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x v="1244"/>
    <n v="3"/>
    <n v="0.4"/>
    <n v="-46.429200000000002"/>
    <n v="5"/>
    <n v="-30"/>
    <n v="2017"/>
    <s v="March"/>
    <s v="Q1"/>
  </r>
  <r>
    <n v="7147"/>
    <x v="3544"/>
    <x v="825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x v="4625"/>
    <n v="1"/>
    <n v="0.2"/>
    <n v="3.246"/>
    <n v="5"/>
    <n v="7.5"/>
    <n v="2017"/>
    <s v="March"/>
    <s v="Q1"/>
  </r>
  <r>
    <n v="7148"/>
    <x v="3545"/>
    <x v="1"/>
    <d v="2016-06-17T00:00:00"/>
    <s v="Standard Class"/>
    <s v="CB-12415"/>
    <x v="558"/>
    <x v="0"/>
    <s v="United States"/>
    <s v="Long Beach"/>
    <s v="New York"/>
    <n v="11561"/>
    <x v="3"/>
    <s v="OFF-PA-10000241"/>
    <x v="1"/>
    <s v="Paper"/>
    <s v="IBM Multi-Purpose Copy Paper, 8 1/2 x 11&quot;, Case"/>
    <x v="1635"/>
    <n v="3"/>
    <n v="0"/>
    <n v="41.823"/>
    <n v="5"/>
    <n v="45"/>
    <n v="2016"/>
    <s v="June"/>
    <s v="Q2"/>
  </r>
  <r>
    <n v="7149"/>
    <x v="3545"/>
    <x v="1"/>
    <d v="2016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x v="4626"/>
    <n v="3"/>
    <n v="0"/>
    <n v="18.396000000000001"/>
    <n v="5"/>
    <n v="35"/>
    <n v="2016"/>
    <s v="June"/>
    <s v="Q2"/>
  </r>
  <r>
    <n v="7150"/>
    <x v="3546"/>
    <x v="153"/>
    <d v="2015-06-30T00:00:00"/>
    <s v="Standard Class"/>
    <s v="VD-21670"/>
    <x v="104"/>
    <x v="0"/>
    <s v="United States"/>
    <s v="Houston"/>
    <s v="Texas"/>
    <n v="77070"/>
    <x v="2"/>
    <s v="TEC-PH-10001578"/>
    <x v="2"/>
    <s v="Phones"/>
    <s v="Polycom SoundStation2 EX Conference phone"/>
    <x v="4627"/>
    <n v="3"/>
    <n v="0.2"/>
    <n v="109.3365"/>
    <n v="4"/>
    <n v="11.25"/>
    <n v="2015"/>
    <s v="June"/>
    <s v="Q2"/>
  </r>
  <r>
    <n v="7151"/>
    <x v="3547"/>
    <x v="66"/>
    <d v="2017-12-26T00:00:00"/>
    <s v="Standard Class"/>
    <s v="SR-20425"/>
    <x v="676"/>
    <x v="2"/>
    <s v="United States"/>
    <s v="Tuscaloosa"/>
    <s v="Alabama"/>
    <n v="35401"/>
    <x v="0"/>
    <s v="FUR-CH-10002647"/>
    <x v="0"/>
    <s v="Chairs"/>
    <s v="Situations Contoured Folding Chairs, 4/Set"/>
    <x v="1713"/>
    <n v="2"/>
    <n v="0"/>
    <n v="35.49"/>
    <n v="4"/>
    <n v="25"/>
    <n v="2017"/>
    <s v="December"/>
    <s v="Q4"/>
  </r>
  <r>
    <n v="7152"/>
    <x v="3548"/>
    <x v="66"/>
    <d v="2017-12-25T00:00:00"/>
    <s v="Second Class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x v="4628"/>
    <n v="2"/>
    <n v="0.5"/>
    <n v="-135.08699999999999"/>
    <n v="3"/>
    <n v="-73.999999999999986"/>
    <n v="2017"/>
    <s v="December"/>
    <s v="Q4"/>
  </r>
  <r>
    <n v="7153"/>
    <x v="3549"/>
    <x v="1148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  <n v="2"/>
    <n v="0.2"/>
    <n v="31.0688"/>
    <n v="6"/>
    <n v="35"/>
    <n v="2014"/>
    <s v="October"/>
    <s v="Q4"/>
  </r>
  <r>
    <n v="7154"/>
    <x v="3550"/>
    <x v="895"/>
    <d v="2015-12-15T00:00:00"/>
    <s v="Standard Class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x v="4629"/>
    <n v="7"/>
    <n v="0.8"/>
    <n v="-108.8304"/>
    <n v="5"/>
    <n v="-204.99999999999997"/>
    <n v="2015"/>
    <s v="December"/>
    <s v="Q4"/>
  </r>
  <r>
    <n v="7155"/>
    <x v="3551"/>
    <x v="707"/>
    <d v="2015-12-27T00:00:00"/>
    <s v="Second Class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x v="4630"/>
    <n v="6"/>
    <n v="0"/>
    <n v="46.8996"/>
    <n v="2"/>
    <n v="17"/>
    <n v="2015"/>
    <s v="December"/>
    <s v="Q4"/>
  </r>
  <r>
    <n v="7156"/>
    <x v="3551"/>
    <x v="707"/>
    <d v="2015-12-27T00:00:00"/>
    <s v="Second Class"/>
    <s v="LH-16900"/>
    <x v="23"/>
    <x v="0"/>
    <s v="United States"/>
    <s v="Columbus"/>
    <s v="Georgia"/>
    <n v="31907"/>
    <x v="0"/>
    <s v="OFF-BI-10004492"/>
    <x v="1"/>
    <s v="Binders"/>
    <s v="Tuf-Vin Binders"/>
    <x v="4631"/>
    <n v="5"/>
    <n v="0"/>
    <n v="74.212999999999994"/>
    <n v="2"/>
    <n v="46.999999999999993"/>
    <n v="2015"/>
    <s v="December"/>
    <s v="Q4"/>
  </r>
  <r>
    <n v="7157"/>
    <x v="3552"/>
    <x v="568"/>
    <d v="2017-05-04T00:00:00"/>
    <s v="Standard Class"/>
    <s v="KT-16480"/>
    <x v="409"/>
    <x v="0"/>
    <s v="United States"/>
    <s v="Orange"/>
    <s v="New Jersey"/>
    <n v="7050"/>
    <x v="3"/>
    <s v="OFF-LA-10004055"/>
    <x v="1"/>
    <s v="Labels"/>
    <s v="Color-Coded Legal Exhibit Labels"/>
    <x v="3262"/>
    <n v="1"/>
    <n v="0"/>
    <n v="2.4058999999999999"/>
    <n v="5"/>
    <n v="49"/>
    <n v="2017"/>
    <s v="April"/>
    <s v="Q2"/>
  </r>
  <r>
    <n v="7158"/>
    <x v="3553"/>
    <x v="463"/>
    <d v="2016-03-31T00:00:00"/>
    <s v="Second Class"/>
    <s v="CC-12220"/>
    <x v="417"/>
    <x v="0"/>
    <s v="United States"/>
    <s v="Los Angeles"/>
    <s v="California"/>
    <n v="90032"/>
    <x v="1"/>
    <s v="OFF-ST-10002485"/>
    <x v="1"/>
    <s v="Storage"/>
    <s v="Rogers Deluxe File Chest"/>
    <x v="1177"/>
    <n v="4"/>
    <n v="0"/>
    <n v="0.87919999999999998"/>
    <n v="3"/>
    <n v="1"/>
    <n v="2016"/>
    <s v="March"/>
    <s v="Q1"/>
  </r>
  <r>
    <n v="7159"/>
    <x v="3553"/>
    <x v="463"/>
    <d v="2016-03-31T00:00:00"/>
    <s v="Second Class"/>
    <s v="CC-12220"/>
    <x v="417"/>
    <x v="0"/>
    <s v="United States"/>
    <s v="Los Angeles"/>
    <s v="California"/>
    <n v="90032"/>
    <x v="1"/>
    <s v="OFF-PA-10001243"/>
    <x v="1"/>
    <s v="Paper"/>
    <s v="Xerox 1983"/>
    <x v="156"/>
    <n v="1"/>
    <n v="0"/>
    <n v="2.9302000000000001"/>
    <n v="3"/>
    <n v="49"/>
    <n v="2016"/>
    <s v="March"/>
    <s v="Q1"/>
  </r>
  <r>
    <n v="7160"/>
    <x v="3554"/>
    <x v="1149"/>
    <d v="2015-05-18T00:00:00"/>
    <s v="Second Class"/>
    <s v="BF-11170"/>
    <x v="408"/>
    <x v="2"/>
    <s v="United States"/>
    <s v="Chicago"/>
    <s v="Illinois"/>
    <n v="60623"/>
    <x v="2"/>
    <s v="TEC-PH-10004447"/>
    <x v="2"/>
    <s v="Phones"/>
    <s v="Toshiba IPT2010-SD IP Telephone"/>
    <x v="2643"/>
    <n v="2"/>
    <n v="0.2"/>
    <n v="16.678799999999999"/>
    <n v="5"/>
    <n v="7.5"/>
    <n v="2015"/>
    <s v="May"/>
    <s v="Q2"/>
  </r>
  <r>
    <n v="7161"/>
    <x v="3554"/>
    <x v="1149"/>
    <d v="2015-05-18T00:00:00"/>
    <s v="Second Class"/>
    <s v="BF-11170"/>
    <x v="408"/>
    <x v="2"/>
    <s v="United States"/>
    <s v="Chicago"/>
    <s v="Illinois"/>
    <n v="60623"/>
    <x v="2"/>
    <s v="OFF-FA-10002280"/>
    <x v="1"/>
    <s v="Fasteners"/>
    <s v="Advantus Plastic Paper Clips"/>
    <x v="4515"/>
    <n v="4"/>
    <n v="0.2"/>
    <n v="5.6"/>
    <n v="5"/>
    <n v="35"/>
    <n v="2015"/>
    <s v="May"/>
    <s v="Q2"/>
  </r>
  <r>
    <n v="7162"/>
    <x v="3555"/>
    <x v="1129"/>
    <d v="2014-07-09T00:00:00"/>
    <s v="Standard Class"/>
    <s v="MS-17770"/>
    <x v="474"/>
    <x v="0"/>
    <s v="United States"/>
    <s v="Richmond"/>
    <s v="Virginia"/>
    <n v="23223"/>
    <x v="0"/>
    <s v="OFF-PA-10004734"/>
    <x v="1"/>
    <s v="Paper"/>
    <s v="Southworth Structures Collection"/>
    <x v="1372"/>
    <n v="3"/>
    <n v="0"/>
    <n v="10.92"/>
    <n v="5"/>
    <n v="50"/>
    <n v="2014"/>
    <s v="July"/>
    <s v="Q3"/>
  </r>
  <r>
    <n v="7163"/>
    <x v="3555"/>
    <x v="1129"/>
    <d v="2014-07-09T00:00:00"/>
    <s v="Standard Class"/>
    <s v="MS-17770"/>
    <x v="474"/>
    <x v="0"/>
    <s v="United States"/>
    <s v="Richmond"/>
    <s v="Virginia"/>
    <n v="23223"/>
    <x v="0"/>
    <s v="OFF-BI-10000145"/>
    <x v="1"/>
    <s v="Binders"/>
    <s v="Zipper Ring Binder Pockets"/>
    <x v="4632"/>
    <n v="5"/>
    <n v="0"/>
    <n v="7.6440000000000001"/>
    <n v="5"/>
    <n v="49.000000000000007"/>
    <n v="2014"/>
    <s v="July"/>
    <s v="Q3"/>
  </r>
  <r>
    <n v="7164"/>
    <x v="3556"/>
    <x v="1150"/>
    <d v="2014-04-24T00:00:00"/>
    <s v="Second Class"/>
    <s v="AH-10030"/>
    <x v="692"/>
    <x v="1"/>
    <s v="United States"/>
    <s v="Troy"/>
    <s v="New York"/>
    <n v="12180"/>
    <x v="3"/>
    <s v="OFF-EN-10004773"/>
    <x v="1"/>
    <s v="Envelopes"/>
    <s v="Staple envelope"/>
    <x v="4633"/>
    <n v="8"/>
    <n v="0"/>
    <n v="121.44159999999999"/>
    <n v="2"/>
    <n v="49"/>
    <n v="2014"/>
    <s v="April"/>
    <s v="Q2"/>
  </r>
  <r>
    <n v="7165"/>
    <x v="3556"/>
    <x v="1150"/>
    <d v="2014-04-24T00:00:00"/>
    <s v="Second Class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x v="4373"/>
    <n v="3"/>
    <n v="0.2"/>
    <n v="3.3452999999999999"/>
    <n v="2"/>
    <n v="33.75"/>
    <n v="2014"/>
    <s v="April"/>
    <s v="Q2"/>
  </r>
  <r>
    <n v="7166"/>
    <x v="3557"/>
    <x v="251"/>
    <d v="2016-09-22T00:00:00"/>
    <s v="First Class"/>
    <s v="CK-12595"/>
    <x v="242"/>
    <x v="0"/>
    <s v="United States"/>
    <s v="Providence"/>
    <s v="Rhode Island"/>
    <n v="2908"/>
    <x v="3"/>
    <s v="OFF-ST-10000604"/>
    <x v="1"/>
    <s v="Storage"/>
    <s v="Home/Office Personal File Carts"/>
    <x v="2803"/>
    <n v="2"/>
    <n v="0"/>
    <n v="17.38"/>
    <n v="3"/>
    <n v="25"/>
    <n v="2016"/>
    <s v="September"/>
    <s v="Q3"/>
  </r>
  <r>
    <n v="7167"/>
    <x v="3558"/>
    <x v="192"/>
    <d v="2014-07-24T00:00:00"/>
    <s v="Second Class"/>
    <s v="NP-18325"/>
    <x v="268"/>
    <x v="0"/>
    <s v="United States"/>
    <s v="San Francisco"/>
    <s v="California"/>
    <n v="94122"/>
    <x v="1"/>
    <s v="OFF-AR-10003190"/>
    <x v="1"/>
    <s v="Art"/>
    <s v="Newell 32"/>
    <x v="132"/>
    <n v="4"/>
    <n v="0"/>
    <n v="3.2256"/>
    <n v="2"/>
    <n v="28.000000000000004"/>
    <n v="2014"/>
    <s v="July"/>
    <s v="Q3"/>
  </r>
  <r>
    <n v="7168"/>
    <x v="3558"/>
    <x v="192"/>
    <d v="2014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x v="4634"/>
    <n v="3"/>
    <n v="0.2"/>
    <n v="71.772000000000006"/>
    <n v="2"/>
    <n v="10"/>
    <n v="2014"/>
    <s v="July"/>
    <s v="Q3"/>
  </r>
  <r>
    <n v="7169"/>
    <x v="3558"/>
    <x v="192"/>
    <d v="2014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x v="4635"/>
    <n v="10"/>
    <n v="0"/>
    <n v="68.584999999999994"/>
    <n v="2"/>
    <n v="28.999999999999996"/>
    <n v="2014"/>
    <s v="July"/>
    <s v="Q3"/>
  </r>
  <r>
    <n v="7170"/>
    <x v="3558"/>
    <x v="192"/>
    <d v="2014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s v="Safco Drafting Table"/>
    <x v="2932"/>
    <n v="3"/>
    <n v="0.2"/>
    <n v="19.1646"/>
    <n v="2"/>
    <n v="11.25"/>
    <n v="2014"/>
    <s v="July"/>
    <s v="Q3"/>
  </r>
  <r>
    <n v="7171"/>
    <x v="3559"/>
    <x v="1048"/>
    <d v="2017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x v="3388"/>
    <n v="2"/>
    <n v="0.1"/>
    <n v="3.2391999999999999"/>
    <n v="6"/>
    <n v="2.2222222222222219"/>
    <n v="2017"/>
    <s v="October"/>
    <s v="Q4"/>
  </r>
  <r>
    <n v="7172"/>
    <x v="3560"/>
    <x v="1016"/>
    <d v="2017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x v="3219"/>
    <n v="3"/>
    <n v="0"/>
    <n v="22.6737"/>
    <n v="2"/>
    <n v="21"/>
    <n v="2017"/>
    <s v="April"/>
    <s v="Q2"/>
  </r>
  <r>
    <n v="7173"/>
    <x v="3561"/>
    <x v="606"/>
    <d v="2017-03-30T00:00:00"/>
    <s v="Standard Class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x v="734"/>
    <n v="5"/>
    <n v="0.2"/>
    <n v="1.7995000000000001"/>
    <n v="4"/>
    <n v="1.25"/>
    <n v="2017"/>
    <s v="March"/>
    <s v="Q1"/>
  </r>
  <r>
    <n v="7174"/>
    <x v="3561"/>
    <x v="606"/>
    <d v="2017-03-30T00:00:00"/>
    <s v="Standard Class"/>
    <s v="HK-14890"/>
    <x v="96"/>
    <x v="1"/>
    <s v="United States"/>
    <s v="Houston"/>
    <s v="Texas"/>
    <n v="77070"/>
    <x v="2"/>
    <s v="TEC-CO-10002313"/>
    <x v="2"/>
    <s v="Copiers"/>
    <s v="Canon PC1080F Personal Copier"/>
    <x v="4514"/>
    <n v="5"/>
    <n v="0.2"/>
    <n v="569.9905"/>
    <n v="4"/>
    <n v="23.75"/>
    <n v="2017"/>
    <s v="March"/>
    <s v="Q1"/>
  </r>
  <r>
    <n v="7175"/>
    <x v="3561"/>
    <x v="606"/>
    <d v="2017-03-30T00:00:00"/>
    <s v="Standard Class"/>
    <s v="HK-14890"/>
    <x v="96"/>
    <x v="1"/>
    <s v="United States"/>
    <s v="Houston"/>
    <s v="Texas"/>
    <n v="77070"/>
    <x v="2"/>
    <s v="OFF-PA-10002581"/>
    <x v="1"/>
    <s v="Paper"/>
    <s v="Xerox 1951"/>
    <x v="1339"/>
    <n v="3"/>
    <n v="0.2"/>
    <n v="23.234999999999999"/>
    <n v="4"/>
    <n v="31.25"/>
    <n v="2017"/>
    <s v="March"/>
    <s v="Q1"/>
  </r>
  <r>
    <n v="7176"/>
    <x v="3561"/>
    <x v="606"/>
    <d v="2017-03-30T00:00:00"/>
    <s v="Standard Class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x v="2734"/>
    <n v="8"/>
    <n v="0.8"/>
    <n v="-226.63679999999999"/>
    <n v="4"/>
    <n v="-259.99999999999994"/>
    <n v="2017"/>
    <s v="March"/>
    <s v="Q1"/>
  </r>
  <r>
    <n v="7177"/>
    <x v="3561"/>
    <x v="606"/>
    <d v="2017-03-30T00:00:00"/>
    <s v="Standard Class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x v="4636"/>
    <n v="3"/>
    <n v="0.2"/>
    <n v="2.4174000000000002"/>
    <n v="4"/>
    <n v="7.5000000000000009"/>
    <n v="2017"/>
    <s v="March"/>
    <s v="Q1"/>
  </r>
  <r>
    <n v="7178"/>
    <x v="3562"/>
    <x v="464"/>
    <d v="2017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/2&quot; x 8 1/2&quot;"/>
    <x v="4637"/>
    <n v="2"/>
    <n v="0.7"/>
    <n v="-1.5414000000000001"/>
    <n v="6"/>
    <n v="-70"/>
    <n v="2017"/>
    <s v="May"/>
    <s v="Q2"/>
  </r>
  <r>
    <n v="7179"/>
    <x v="3562"/>
    <x v="464"/>
    <d v="2017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s v="Avery 3 1/2&quot; Diskette Storage Pages, 10/Pack"/>
    <x v="4638"/>
    <n v="3"/>
    <n v="0.7"/>
    <n v="-7.5167999999999999"/>
    <n v="6"/>
    <n v="-80"/>
    <n v="2017"/>
    <s v="May"/>
    <s v="Q2"/>
  </r>
  <r>
    <n v="7180"/>
    <x v="3563"/>
    <x v="696"/>
    <d v="2016-11-18T00:00:00"/>
    <s v="Standard Class"/>
    <s v="RC-19960"/>
    <x v="53"/>
    <x v="0"/>
    <s v="United States"/>
    <s v="Baltimore"/>
    <s v="Maryland"/>
    <n v="21215"/>
    <x v="3"/>
    <s v="TEC-PH-10001644"/>
    <x v="2"/>
    <s v="Phones"/>
    <s v="BlueLounge Milo Smartphone Stand, White/Metallic"/>
    <x v="1309"/>
    <n v="3"/>
    <n v="0"/>
    <n v="25.191600000000001"/>
    <n v="4"/>
    <n v="28.000000000000004"/>
    <n v="2016"/>
    <s v="November"/>
    <s v="Q4"/>
  </r>
  <r>
    <n v="7181"/>
    <x v="3564"/>
    <x v="1037"/>
    <d v="2014-01-07T00:00:00"/>
    <s v="First Class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x v="4639"/>
    <n v="3"/>
    <n v="0"/>
    <n v="5.2397999999999998"/>
    <n v="1"/>
    <n v="41"/>
    <n v="2014"/>
    <s v="January"/>
    <s v="Q1"/>
  </r>
  <r>
    <n v="7182"/>
    <x v="3565"/>
    <x v="797"/>
    <d v="2016-12-30T00:00:00"/>
    <s v="Second Class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x v="4640"/>
    <n v="2"/>
    <n v="0.2"/>
    <n v="0.5"/>
    <n v="3"/>
    <n v="1.25"/>
    <n v="2016"/>
    <s v="December"/>
    <s v="Q4"/>
  </r>
  <r>
    <n v="7183"/>
    <x v="3566"/>
    <x v="504"/>
    <d v="2017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x v="4641"/>
    <n v="5"/>
    <n v="0.2"/>
    <n v="7.5529999999999999"/>
    <n v="4"/>
    <n v="32.5"/>
    <n v="2017"/>
    <s v="April"/>
    <s v="Q2"/>
  </r>
  <r>
    <n v="7184"/>
    <x v="3567"/>
    <x v="81"/>
    <d v="2017-04-23T00:00:00"/>
    <s v="First Class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x v="4642"/>
    <n v="9"/>
    <n v="0"/>
    <n v="227.20500000000001"/>
    <n v="2"/>
    <n v="25"/>
    <n v="2017"/>
    <s v="April"/>
    <s v="Q2"/>
  </r>
  <r>
    <n v="7185"/>
    <x v="3568"/>
    <x v="629"/>
    <d v="2017-08-24T00:00:00"/>
    <s v="Standard Class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x v="4643"/>
    <n v="2"/>
    <n v="0.2"/>
    <n v="-1.0409999999999999"/>
    <n v="7"/>
    <n v="-18.75"/>
    <n v="2017"/>
    <s v="August"/>
    <s v="Q3"/>
  </r>
  <r>
    <n v="7186"/>
    <x v="3568"/>
    <x v="629"/>
    <d v="2017-08-24T00:00:00"/>
    <s v="Standard Class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x v="2204"/>
    <n v="3"/>
    <n v="0.2"/>
    <n v="1.002"/>
    <n v="7"/>
    <n v="12.5"/>
    <n v="2017"/>
    <s v="August"/>
    <s v="Q3"/>
  </r>
  <r>
    <n v="7187"/>
    <x v="3568"/>
    <x v="629"/>
    <d v="2017-08-24T00:00:00"/>
    <s v="Standard Class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x v="4644"/>
    <n v="4"/>
    <n v="0.3"/>
    <n v="-2.1312000000000002"/>
    <n v="7"/>
    <n v="-2.8571428571428572"/>
    <n v="2017"/>
    <s v="August"/>
    <s v="Q3"/>
  </r>
  <r>
    <n v="7188"/>
    <x v="3568"/>
    <x v="629"/>
    <d v="2017-08-24T00:00:00"/>
    <s v="Standard Class"/>
    <s v="ED-13885"/>
    <x v="525"/>
    <x v="2"/>
    <s v="United States"/>
    <s v="Houston"/>
    <s v="Texas"/>
    <n v="77095"/>
    <x v="2"/>
    <s v="FUR-FU-10003247"/>
    <x v="0"/>
    <s v="Furnishings"/>
    <s v="36X48 HARDFLOOR CHAIRMAT"/>
    <x v="1316"/>
    <n v="2"/>
    <n v="0.6"/>
    <n v="-22.238800000000001"/>
    <n v="7"/>
    <n v="-132.50000000000003"/>
    <n v="2017"/>
    <s v="August"/>
    <s v="Q3"/>
  </r>
  <r>
    <n v="7189"/>
    <x v="3568"/>
    <x v="629"/>
    <d v="2017-08-24T00:00:00"/>
    <s v="Standard Class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x v="1726"/>
    <n v="4"/>
    <n v="0.8"/>
    <n v="-99.103200000000001"/>
    <n v="7"/>
    <n v="-255.00000000000003"/>
    <n v="2017"/>
    <s v="August"/>
    <s v="Q3"/>
  </r>
  <r>
    <n v="7190"/>
    <x v="3569"/>
    <x v="396"/>
    <d v="2016-11-15T00:00:00"/>
    <s v="First Class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x v="4645"/>
    <n v="3"/>
    <n v="0.2"/>
    <n v="25.497"/>
    <n v="3"/>
    <n v="12.5"/>
    <n v="2016"/>
    <s v="November"/>
    <s v="Q4"/>
  </r>
  <r>
    <n v="7191"/>
    <x v="3569"/>
    <x v="396"/>
    <d v="2016-11-15T00:00:00"/>
    <s v="First Class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x v="2929"/>
    <n v="3"/>
    <n v="0.2"/>
    <n v="-8.4293999999999993"/>
    <n v="3"/>
    <n v="-1.25"/>
    <n v="2016"/>
    <s v="November"/>
    <s v="Q4"/>
  </r>
  <r>
    <n v="7192"/>
    <x v="3570"/>
    <x v="393"/>
    <d v="2016-10-06T00:00:00"/>
    <s v="Second Class"/>
    <s v="JK-15205"/>
    <x v="523"/>
    <x v="0"/>
    <s v="United States"/>
    <s v="Hialeah"/>
    <s v="Florida"/>
    <n v="33012"/>
    <x v="0"/>
    <s v="OFF-BI-10004140"/>
    <x v="1"/>
    <s v="Binders"/>
    <s v="Avery Non-Stick Binders"/>
    <x v="4646"/>
    <n v="4"/>
    <n v="0.7"/>
    <n v="-4.49"/>
    <n v="5"/>
    <n v="-83.333333333333343"/>
    <n v="2016"/>
    <s v="October"/>
    <s v="Q4"/>
  </r>
  <r>
    <n v="7193"/>
    <x v="3570"/>
    <x v="393"/>
    <d v="2016-10-06T00:00:00"/>
    <s v="Second Class"/>
    <s v="JK-15205"/>
    <x v="523"/>
    <x v="0"/>
    <s v="United States"/>
    <s v="Hialeah"/>
    <s v="Florida"/>
    <n v="33012"/>
    <x v="0"/>
    <s v="OFF-AR-10003631"/>
    <x v="1"/>
    <s v="Art"/>
    <s v="Staples in misc. colors"/>
    <x v="4647"/>
    <n v="8"/>
    <n v="0.2"/>
    <n v="5.0335999999999999"/>
    <n v="5"/>
    <n v="16.25"/>
    <n v="2016"/>
    <s v="October"/>
    <s v="Q4"/>
  </r>
  <r>
    <n v="7194"/>
    <x v="3571"/>
    <x v="1151"/>
    <d v="2016-02-14T00:00:00"/>
    <s v="First Class"/>
    <s v="JS-15880"/>
    <x v="365"/>
    <x v="0"/>
    <s v="United States"/>
    <s v="Atlanta"/>
    <s v="Georgia"/>
    <n v="30318"/>
    <x v="0"/>
    <s v="OFF-ST-10003716"/>
    <x v="1"/>
    <s v="Storage"/>
    <s v="Tennsco Double-Tier Lockers"/>
    <x v="4648"/>
    <n v="6"/>
    <n v="0"/>
    <n v="175.51560000000001"/>
    <n v="2"/>
    <n v="13"/>
    <n v="2016"/>
    <s v="February"/>
    <s v="Q1"/>
  </r>
  <r>
    <n v="7195"/>
    <x v="3571"/>
    <x v="1151"/>
    <d v="2016-02-14T00:00:00"/>
    <s v="First Class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x v="204"/>
    <n v="4"/>
    <n v="0"/>
    <n v="7.4824000000000002"/>
    <n v="2"/>
    <n v="47"/>
    <n v="2016"/>
    <s v="February"/>
    <s v="Q1"/>
  </r>
  <r>
    <n v="7196"/>
    <x v="3572"/>
    <x v="373"/>
    <d v="2016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s v="DAX Solid Wood Frames"/>
    <x v="4649"/>
    <n v="2"/>
    <n v="0"/>
    <n v="7.2298"/>
    <n v="4"/>
    <n v="37"/>
    <n v="2016"/>
    <s v="November"/>
    <s v="Q4"/>
  </r>
  <r>
    <n v="7197"/>
    <x v="3573"/>
    <x v="759"/>
    <d v="2014-04-30T00:00:00"/>
    <s v="Standard Class"/>
    <s v="MH-17290"/>
    <x v="762"/>
    <x v="2"/>
    <s v="United States"/>
    <s v="Los Angeles"/>
    <s v="California"/>
    <n v="90036"/>
    <x v="1"/>
    <s v="OFF-AR-10003504"/>
    <x v="1"/>
    <s v="Art"/>
    <s v="Newell 347"/>
    <x v="1567"/>
    <n v="5"/>
    <n v="0"/>
    <n v="6.2060000000000004"/>
    <n v="4"/>
    <n v="29.000000000000004"/>
    <n v="2014"/>
    <s v="April"/>
    <s v="Q2"/>
  </r>
  <r>
    <n v="7198"/>
    <x v="3573"/>
    <x v="759"/>
    <d v="2014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s v="Avery 495"/>
    <x v="2336"/>
    <n v="2"/>
    <n v="0"/>
    <n v="5.7960000000000003"/>
    <n v="4"/>
    <n v="46"/>
    <n v="2014"/>
    <s v="April"/>
    <s v="Q2"/>
  </r>
  <r>
    <n v="7199"/>
    <x v="3574"/>
    <x v="1067"/>
    <d v="2015-08-15T00:00:00"/>
    <s v="Standard Class"/>
    <s v="PO-19180"/>
    <x v="178"/>
    <x v="2"/>
    <s v="United States"/>
    <s v="New York City"/>
    <s v="New York"/>
    <n v="10035"/>
    <x v="3"/>
    <s v="OFF-AR-10001427"/>
    <x v="1"/>
    <s v="Art"/>
    <s v="Newell 330"/>
    <x v="489"/>
    <n v="2"/>
    <n v="0"/>
    <n v="3.1095999999999999"/>
    <n v="4"/>
    <n v="25.999999999999996"/>
    <n v="2015"/>
    <s v="August"/>
    <s v="Q3"/>
  </r>
  <r>
    <n v="7200"/>
    <x v="3574"/>
    <x v="1067"/>
    <d v="2015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s v="AT&amp;T 841000 Phone"/>
    <x v="4650"/>
    <n v="2"/>
    <n v="0"/>
    <n v="34.5"/>
    <n v="4"/>
    <n v="25"/>
    <n v="2015"/>
    <s v="August"/>
    <s v="Q3"/>
  </r>
  <r>
    <n v="7201"/>
    <x v="3575"/>
    <x v="581"/>
    <d v="2016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x v="4651"/>
    <n v="1"/>
    <n v="0.2"/>
    <n v="14.595000000000001"/>
    <n v="6"/>
    <n v="12.5"/>
    <n v="2016"/>
    <s v="November"/>
    <s v="Q4"/>
  </r>
  <r>
    <n v="7202"/>
    <x v="3575"/>
    <x v="581"/>
    <d v="2016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s v="KI Adjustable-Height Table"/>
    <x v="4652"/>
    <n v="7"/>
    <n v="0.45"/>
    <n v="-114.35339999999999"/>
    <n v="6"/>
    <n v="-34.54545454545454"/>
    <n v="2016"/>
    <s v="November"/>
    <s v="Q4"/>
  </r>
  <r>
    <n v="7203"/>
    <x v="3576"/>
    <x v="99"/>
    <d v="2016-10-28T00:00:00"/>
    <s v="Same Day"/>
    <s v="VB-21745"/>
    <x v="146"/>
    <x v="1"/>
    <s v="United States"/>
    <s v="Rochester"/>
    <s v="New York"/>
    <n v="14609"/>
    <x v="3"/>
    <s v="FUR-FU-10003806"/>
    <x v="0"/>
    <s v="Furnishings"/>
    <s v="Tenex Chairmat w/ Average Lip, 45&quot; x 53&quot;"/>
    <x v="4653"/>
    <n v="5"/>
    <n v="0"/>
    <n v="75.680000000000007"/>
    <n v="0"/>
    <n v="10.000000000000002"/>
    <n v="2016"/>
    <s v="October"/>
    <s v="Q4"/>
  </r>
  <r>
    <n v="7204"/>
    <x v="3577"/>
    <x v="282"/>
    <d v="2015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x v="1648"/>
    <n v="3"/>
    <n v="0.6"/>
    <n v="-4.8048000000000002"/>
    <n v="4"/>
    <n v="-54.999999999999993"/>
    <n v="2014"/>
    <s v="December"/>
    <s v="Q4"/>
  </r>
  <r>
    <n v="7205"/>
    <x v="3578"/>
    <x v="229"/>
    <d v="2015-09-17T00:00:00"/>
    <s v="Standard Class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x v="2351"/>
    <n v="2"/>
    <n v="0"/>
    <n v="2.0672000000000001"/>
    <n v="7"/>
    <n v="34"/>
    <n v="2015"/>
    <s v="September"/>
    <s v="Q3"/>
  </r>
  <r>
    <n v="7206"/>
    <x v="3579"/>
    <x v="280"/>
    <d v="2017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s v="Dax Clear Box Frame"/>
    <x v="45"/>
    <n v="2"/>
    <n v="0"/>
    <n v="5.9363999999999999"/>
    <n v="4"/>
    <n v="34"/>
    <n v="2017"/>
    <s v="October"/>
    <s v="Q4"/>
  </r>
  <r>
    <n v="7207"/>
    <x v="3579"/>
    <x v="280"/>
    <d v="2017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x v="4654"/>
    <n v="11"/>
    <n v="0.2"/>
    <n v="32.301499999999997"/>
    <n v="4"/>
    <n v="8.7499999999999982"/>
    <n v="2017"/>
    <s v="October"/>
    <s v="Q4"/>
  </r>
  <r>
    <n v="7208"/>
    <x v="3580"/>
    <x v="108"/>
    <d v="2016-09-13T00:00:00"/>
    <s v="First Class"/>
    <s v="LC-16930"/>
    <x v="18"/>
    <x v="1"/>
    <s v="United States"/>
    <s v="Phoenix"/>
    <s v="Arizona"/>
    <n v="85023"/>
    <x v="1"/>
    <s v="OFF-AR-10003759"/>
    <x v="1"/>
    <s v="Art"/>
    <s v="Crayola Anti Dust Chalk, 12/Pack"/>
    <x v="2114"/>
    <n v="2"/>
    <n v="0.2"/>
    <n v="0.91"/>
    <n v="2"/>
    <n v="31.25"/>
    <n v="2016"/>
    <s v="September"/>
    <s v="Q3"/>
  </r>
  <r>
    <n v="7209"/>
    <x v="3580"/>
    <x v="108"/>
    <d v="2016-09-13T00:00:00"/>
    <s v="First Class"/>
    <s v="LC-16930"/>
    <x v="18"/>
    <x v="1"/>
    <s v="United States"/>
    <s v="Phoenix"/>
    <s v="Arizona"/>
    <n v="85023"/>
    <x v="1"/>
    <s v="OFF-PA-10001837"/>
    <x v="1"/>
    <s v="Paper"/>
    <s v="Xerox 1976"/>
    <x v="557"/>
    <n v="4"/>
    <n v="0.2"/>
    <n v="7.2576000000000001"/>
    <n v="2"/>
    <n v="35"/>
    <n v="2016"/>
    <s v="September"/>
    <s v="Q3"/>
  </r>
  <r>
    <n v="7210"/>
    <x v="3580"/>
    <x v="108"/>
    <d v="2016-09-13T00:00:00"/>
    <s v="First Class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x v="380"/>
    <n v="2"/>
    <n v="0.2"/>
    <n v="2.99"/>
    <n v="2"/>
    <n v="31.250000000000007"/>
    <n v="2016"/>
    <s v="September"/>
    <s v="Q3"/>
  </r>
  <r>
    <n v="7211"/>
    <x v="3581"/>
    <x v="799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x v="4553"/>
    <n v="3"/>
    <n v="0"/>
    <n v="13.8828"/>
    <n v="4"/>
    <n v="46"/>
    <n v="2016"/>
    <s v="June"/>
    <s v="Q2"/>
  </r>
  <r>
    <n v="7212"/>
    <x v="3581"/>
    <x v="799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  <n v="12"/>
    <n v="0.2"/>
    <n v="18.7224"/>
    <n v="4"/>
    <n v="36.25"/>
    <n v="2016"/>
    <s v="June"/>
    <s v="Q2"/>
  </r>
  <r>
    <n v="7213"/>
    <x v="3581"/>
    <x v="799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x v="1494"/>
    <n v="3"/>
    <n v="0.2"/>
    <n v="3.9312"/>
    <n v="4"/>
    <n v="35"/>
    <n v="2016"/>
    <s v="June"/>
    <s v="Q2"/>
  </r>
  <r>
    <n v="7214"/>
    <x v="3582"/>
    <x v="453"/>
    <d v="2017-10-19T00:00:00"/>
    <s v="Standard Class"/>
    <s v="MC-17275"/>
    <x v="507"/>
    <x v="0"/>
    <s v="United States"/>
    <s v="Camarillo"/>
    <s v="California"/>
    <n v="93010"/>
    <x v="1"/>
    <s v="OFF-LA-10002034"/>
    <x v="1"/>
    <s v="Labels"/>
    <s v="Avery 478"/>
    <x v="1646"/>
    <n v="3"/>
    <n v="0"/>
    <n v="7.2176999999999998"/>
    <n v="4"/>
    <n v="49"/>
    <n v="2017"/>
    <s v="October"/>
    <s v="Q4"/>
  </r>
  <r>
    <n v="7215"/>
    <x v="3583"/>
    <x v="874"/>
    <d v="2015-09-30T00:00:00"/>
    <s v="Second Class"/>
    <s v="HW-14935"/>
    <x v="304"/>
    <x v="1"/>
    <s v="United States"/>
    <s v="Detroit"/>
    <s v="Michigan"/>
    <n v="48205"/>
    <x v="2"/>
    <s v="OFF-AR-10000127"/>
    <x v="1"/>
    <s v="Art"/>
    <s v="Newell 321"/>
    <x v="1220"/>
    <n v="5"/>
    <n v="0"/>
    <n v="4.7560000000000002"/>
    <n v="3"/>
    <n v="29.000000000000004"/>
    <n v="2015"/>
    <s v="September"/>
    <s v="Q3"/>
  </r>
  <r>
    <n v="7216"/>
    <x v="3583"/>
    <x v="874"/>
    <d v="2015-09-30T00:00:00"/>
    <s v="Second Class"/>
    <s v="HW-14935"/>
    <x v="304"/>
    <x v="1"/>
    <s v="United States"/>
    <s v="Detroit"/>
    <s v="Michigan"/>
    <n v="48205"/>
    <x v="2"/>
    <s v="OFF-PA-10003172"/>
    <x v="1"/>
    <s v="Paper"/>
    <s v="Xerox 1996"/>
    <x v="233"/>
    <n v="4"/>
    <n v="0"/>
    <n v="12.441599999999999"/>
    <n v="3"/>
    <n v="47.999999999999993"/>
    <n v="2015"/>
    <s v="September"/>
    <s v="Q3"/>
  </r>
  <r>
    <n v="7217"/>
    <x v="3584"/>
    <x v="910"/>
    <d v="2015-05-06T00:00:00"/>
    <s v="First Class"/>
    <s v="LC-16870"/>
    <x v="48"/>
    <x v="0"/>
    <s v="United States"/>
    <s v="San Francisco"/>
    <s v="California"/>
    <n v="94109"/>
    <x v="1"/>
    <s v="OFF-AR-10001246"/>
    <x v="1"/>
    <s v="Art"/>
    <s v="Newell 317"/>
    <x v="138"/>
    <n v="3"/>
    <n v="0"/>
    <n v="2.5577999999999999"/>
    <n v="3"/>
    <n v="28.999999999999996"/>
    <n v="2015"/>
    <s v="May"/>
    <s v="Q2"/>
  </r>
  <r>
    <n v="7218"/>
    <x v="3584"/>
    <x v="910"/>
    <d v="2015-05-06T00:00:00"/>
    <s v="First Class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x v="4656"/>
    <n v="2"/>
    <n v="0.2"/>
    <n v="21.8736"/>
    <n v="3"/>
    <n v="35"/>
    <n v="2015"/>
    <s v="May"/>
    <s v="Q2"/>
  </r>
  <r>
    <n v="7219"/>
    <x v="3584"/>
    <x v="910"/>
    <d v="2015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s v="Logitech Gaming G510s - Keyboard"/>
    <x v="107"/>
    <n v="4"/>
    <n v="0"/>
    <n v="122.3856"/>
    <n v="3"/>
    <n v="36"/>
    <n v="2015"/>
    <s v="May"/>
    <s v="Q2"/>
  </r>
  <r>
    <n v="7220"/>
    <x v="3584"/>
    <x v="910"/>
    <d v="2015-05-06T00:00:00"/>
    <s v="First Class"/>
    <s v="LC-16870"/>
    <x v="48"/>
    <x v="0"/>
    <s v="United States"/>
    <s v="San Francisco"/>
    <s v="California"/>
    <n v="94109"/>
    <x v="1"/>
    <s v="OFF-BI-10001575"/>
    <x v="1"/>
    <s v="Binders"/>
    <s v="GBC Linen Binding Covers"/>
    <x v="1967"/>
    <n v="2"/>
    <n v="0.2"/>
    <n v="17.348800000000001"/>
    <n v="3"/>
    <n v="35"/>
    <n v="2015"/>
    <s v="May"/>
    <s v="Q2"/>
  </r>
  <r>
    <n v="7221"/>
    <x v="3585"/>
    <x v="1152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x v="4657"/>
    <n v="3"/>
    <n v="0.7"/>
    <n v="-228.74250000000001"/>
    <n v="4"/>
    <n v="-83.333333333333343"/>
    <n v="2017"/>
    <s v="January"/>
    <s v="Q1"/>
  </r>
  <r>
    <n v="7222"/>
    <x v="3586"/>
    <x v="678"/>
    <d v="2017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s v="Jensen SMPS-640 - speaker phone"/>
    <x v="4658"/>
    <n v="3"/>
    <n v="0"/>
    <n v="35.864400000000003"/>
    <n v="4"/>
    <n v="26"/>
    <n v="2017"/>
    <s v="January"/>
    <s v="Q1"/>
  </r>
  <r>
    <n v="7223"/>
    <x v="3587"/>
    <x v="264"/>
    <d v="2017-09-06T00:00:00"/>
    <s v="Standard Class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x v="1374"/>
    <n v="3"/>
    <n v="0.2"/>
    <n v="-7.1189999999999998"/>
    <n v="4"/>
    <n v="-17.5"/>
    <n v="2017"/>
    <s v="September"/>
    <s v="Q3"/>
  </r>
  <r>
    <n v="7224"/>
    <x v="3588"/>
    <x v="216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s v="Panasonic Kx-TS550"/>
    <x v="4202"/>
    <n v="3"/>
    <n v="0.2"/>
    <n v="12.417299999999999"/>
    <n v="4"/>
    <n v="11.249999999999998"/>
    <n v="2016"/>
    <s v="July"/>
    <s v="Q3"/>
  </r>
  <r>
    <n v="7225"/>
    <x v="3588"/>
    <x v="216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x v="4659"/>
    <n v="7"/>
    <n v="0"/>
    <n v="50.034599999999998"/>
    <n v="4"/>
    <n v="32.999999999999993"/>
    <n v="2016"/>
    <s v="July"/>
    <s v="Q3"/>
  </r>
  <r>
    <n v="7226"/>
    <x v="3588"/>
    <x v="216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x v="4660"/>
    <n v="4"/>
    <n v="0"/>
    <n v="10.164"/>
    <n v="4"/>
    <n v="32.999999999999993"/>
    <n v="2016"/>
    <s v="July"/>
    <s v="Q3"/>
  </r>
  <r>
    <n v="7227"/>
    <x v="3589"/>
    <x v="642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s v="Xerox 1988"/>
    <x v="1832"/>
    <n v="5"/>
    <n v="0.2"/>
    <n v="38.725000000000001"/>
    <n v="4"/>
    <n v="31.25"/>
    <n v="2017"/>
    <s v="February"/>
    <s v="Q1"/>
  </r>
  <r>
    <n v="7228"/>
    <x v="3589"/>
    <x v="642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  <n v="5"/>
    <n v="0.2"/>
    <n v="214.4675"/>
    <n v="4"/>
    <n v="16.25"/>
    <n v="2017"/>
    <s v="February"/>
    <s v="Q1"/>
  </r>
  <r>
    <n v="7229"/>
    <x v="3590"/>
    <x v="836"/>
    <d v="2014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x v="4662"/>
    <n v="6"/>
    <n v="0.2"/>
    <n v="30.277799999999999"/>
    <n v="2"/>
    <n v="33.75"/>
    <n v="2014"/>
    <s v="July"/>
    <s v="Q3"/>
  </r>
  <r>
    <n v="7230"/>
    <x v="3590"/>
    <x v="836"/>
    <d v="2014-07-22T00:00:00"/>
    <s v="First Class"/>
    <s v="RD-19720"/>
    <x v="742"/>
    <x v="0"/>
    <s v="United States"/>
    <s v="San Francisco"/>
    <s v="California"/>
    <n v="94122"/>
    <x v="1"/>
    <s v="OFF-PA-10004569"/>
    <x v="1"/>
    <s v="Paper"/>
    <s v="Wirebound Message Books, Two 4 1/4&quot; x 5&quot; Forms per Page"/>
    <x v="4663"/>
    <n v="3"/>
    <n v="0"/>
    <n v="10.7301"/>
    <n v="2"/>
    <n v="47"/>
    <n v="2014"/>
    <s v="July"/>
    <s v="Q3"/>
  </r>
  <r>
    <n v="7231"/>
    <x v="3591"/>
    <x v="677"/>
    <d v="2017-03-15T00:00:00"/>
    <s v="First Class"/>
    <s v="SC-20380"/>
    <x v="618"/>
    <x v="0"/>
    <s v="United States"/>
    <s v="Fairfield"/>
    <s v="Connecticut"/>
    <n v="6824"/>
    <x v="3"/>
    <s v="OFF-BI-10002353"/>
    <x v="1"/>
    <s v="Binders"/>
    <s v="GBC VeloBind Cover Sets"/>
    <x v="2822"/>
    <n v="2"/>
    <n v="0"/>
    <n v="15.44"/>
    <n v="2"/>
    <n v="50"/>
    <n v="2017"/>
    <s v="March"/>
    <s v="Q1"/>
  </r>
  <r>
    <n v="7232"/>
    <x v="3591"/>
    <x v="677"/>
    <d v="2017-03-15T00:00:00"/>
    <s v="First Class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  <n v="2"/>
    <n v="0"/>
    <n v="120.94159999999999"/>
    <n v="2"/>
    <n v="25.999999999999996"/>
    <n v="2017"/>
    <s v="March"/>
    <s v="Q1"/>
  </r>
  <r>
    <n v="7233"/>
    <x v="3591"/>
    <x v="677"/>
    <d v="2017-03-15T00:00:00"/>
    <s v="First Class"/>
    <s v="SC-20380"/>
    <x v="618"/>
    <x v="0"/>
    <s v="United States"/>
    <s v="Fairfield"/>
    <s v="Connecticut"/>
    <n v="6824"/>
    <x v="3"/>
    <s v="OFF-PA-10003673"/>
    <x v="1"/>
    <s v="Paper"/>
    <s v="Strathmore Photo Mount Cards"/>
    <x v="3226"/>
    <n v="4"/>
    <n v="0"/>
    <n v="12.475199999999999"/>
    <n v="2"/>
    <n v="46"/>
    <n v="2017"/>
    <s v="March"/>
    <s v="Q1"/>
  </r>
  <r>
    <n v="7234"/>
    <x v="3592"/>
    <x v="387"/>
    <d v="2016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s v="Coloredge Poster Frame"/>
    <x v="4664"/>
    <n v="8"/>
    <n v="0"/>
    <n v="44.304000000000002"/>
    <n v="4"/>
    <n v="39"/>
    <n v="2016"/>
    <s v="March"/>
    <s v="Q1"/>
  </r>
  <r>
    <n v="7235"/>
    <x v="3592"/>
    <x v="387"/>
    <d v="2016-03-12T00:00:00"/>
    <s v="Standard Class"/>
    <s v="GB-14575"/>
    <x v="673"/>
    <x v="0"/>
    <s v="United States"/>
    <s v="New York City"/>
    <s v="New York"/>
    <n v="10011"/>
    <x v="3"/>
    <s v="OFF-PA-10001934"/>
    <x v="1"/>
    <s v="Paper"/>
    <s v="Xerox 1993"/>
    <x v="91"/>
    <n v="2"/>
    <n v="0"/>
    <n v="6.3503999999999996"/>
    <n v="4"/>
    <n v="48.999999999999993"/>
    <n v="2016"/>
    <s v="March"/>
    <s v="Q1"/>
  </r>
  <r>
    <n v="7236"/>
    <x v="3592"/>
    <x v="387"/>
    <d v="2016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x v="1940"/>
    <n v="2"/>
    <n v="0.2"/>
    <n v="22.5732"/>
    <n v="4"/>
    <n v="32.5"/>
    <n v="2016"/>
    <s v="March"/>
    <s v="Q1"/>
  </r>
  <r>
    <n v="7237"/>
    <x v="3593"/>
    <x v="1035"/>
    <d v="2014-12-10T00:00:00"/>
    <s v="First Class"/>
    <s v="FP-14320"/>
    <x v="224"/>
    <x v="0"/>
    <s v="United States"/>
    <s v="Los Angeles"/>
    <s v="California"/>
    <n v="90049"/>
    <x v="1"/>
    <s v="OFF-AR-10003190"/>
    <x v="1"/>
    <s v="Art"/>
    <s v="Newell 32"/>
    <x v="874"/>
    <n v="3"/>
    <n v="0"/>
    <n v="2.4192"/>
    <n v="3"/>
    <n v="27.999999999999996"/>
    <n v="2014"/>
    <s v="December"/>
    <s v="Q4"/>
  </r>
  <r>
    <n v="7238"/>
    <x v="3594"/>
    <x v="212"/>
    <d v="2016-07-10T00:00:00"/>
    <s v="Same Day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x v="4665"/>
    <n v="3"/>
    <n v="0.7"/>
    <n v="-319.19159999999999"/>
    <n v="0"/>
    <n v="-93.333333333333329"/>
    <n v="2016"/>
    <s v="July"/>
    <s v="Q3"/>
  </r>
  <r>
    <n v="7239"/>
    <x v="3595"/>
    <x v="435"/>
    <d v="2016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x v="3287"/>
    <n v="7"/>
    <n v="0"/>
    <n v="18.463200000000001"/>
    <n v="6"/>
    <n v="42"/>
    <n v="2016"/>
    <s v="December"/>
    <s v="Q4"/>
  </r>
  <r>
    <n v="7240"/>
    <x v="3595"/>
    <x v="435"/>
    <d v="2016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s v="Staple envelope"/>
    <x v="1477"/>
    <n v="7"/>
    <n v="0"/>
    <n v="18.687200000000001"/>
    <n v="6"/>
    <n v="47"/>
    <n v="2016"/>
    <s v="December"/>
    <s v="Q4"/>
  </r>
  <r>
    <n v="7241"/>
    <x v="3596"/>
    <x v="756"/>
    <d v="2017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s v="DAX Two-Tone Rosewood/Black Document Frame, Desktop, 5 x 7"/>
    <x v="3648"/>
    <n v="7"/>
    <n v="0"/>
    <n v="26.544"/>
    <n v="2"/>
    <n v="40"/>
    <n v="2017"/>
    <s v="April"/>
    <s v="Q2"/>
  </r>
  <r>
    <n v="7242"/>
    <x v="3596"/>
    <x v="756"/>
    <d v="2017-04-25T00:00:00"/>
    <s v="Second Class"/>
    <s v="JF-15355"/>
    <x v="282"/>
    <x v="0"/>
    <s v="United States"/>
    <s v="Pasadena"/>
    <s v="California"/>
    <n v="91104"/>
    <x v="1"/>
    <s v="OFF-BI-10003638"/>
    <x v="1"/>
    <s v="Binders"/>
    <s v="GBC Durable Plastic Covers"/>
    <x v="4666"/>
    <n v="6"/>
    <n v="0.2"/>
    <n v="30.186"/>
    <n v="2"/>
    <n v="32.5"/>
    <n v="2017"/>
    <s v="April"/>
    <s v="Q2"/>
  </r>
  <r>
    <n v="7243"/>
    <x v="3596"/>
    <x v="756"/>
    <d v="2017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x v="4667"/>
    <n v="2"/>
    <n v="0"/>
    <n v="7.9661999999999997"/>
    <n v="2"/>
    <n v="32.999999999999993"/>
    <n v="2017"/>
    <s v="April"/>
    <s v="Q2"/>
  </r>
  <r>
    <n v="7244"/>
    <x v="3597"/>
    <x v="629"/>
    <d v="2017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x v="4668"/>
    <n v="9"/>
    <n v="0.3"/>
    <n v="-630.88199999999995"/>
    <n v="5"/>
    <n v="-14.285714285714285"/>
    <n v="2017"/>
    <s v="August"/>
    <s v="Q3"/>
  </r>
  <r>
    <n v="7245"/>
    <x v="3598"/>
    <x v="1053"/>
    <d v="2017-05-25T00:00:00"/>
    <s v="First Class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x v="4669"/>
    <n v="7"/>
    <n v="0"/>
    <n v="18.832799999999999"/>
    <n v="3"/>
    <n v="37.999999999999993"/>
    <n v="2017"/>
    <s v="May"/>
    <s v="Q2"/>
  </r>
  <r>
    <n v="7246"/>
    <x v="3599"/>
    <x v="839"/>
    <d v="2017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x v="1367"/>
    <n v="5"/>
    <n v="0"/>
    <n v="17.745000000000001"/>
    <n v="4"/>
    <n v="5"/>
    <n v="2017"/>
    <s v="February"/>
    <s v="Q1"/>
  </r>
  <r>
    <n v="7247"/>
    <x v="3600"/>
    <x v="223"/>
    <d v="2014-03-08T00:00:00"/>
    <s v="Standard Class"/>
    <s v="JS-15595"/>
    <x v="329"/>
    <x v="1"/>
    <s v="United States"/>
    <s v="Columbus"/>
    <s v="Ohio"/>
    <n v="43229"/>
    <x v="3"/>
    <s v="OFF-LA-10000305"/>
    <x v="1"/>
    <s v="Labels"/>
    <s v="Avery 495"/>
    <x v="1138"/>
    <n v="3"/>
    <n v="0.2"/>
    <n v="4.9139999999999997"/>
    <n v="5"/>
    <n v="32.5"/>
    <n v="2014"/>
    <s v="March"/>
    <s v="Q1"/>
  </r>
  <r>
    <n v="7248"/>
    <x v="3600"/>
    <x v="223"/>
    <d v="2014-03-08T00:00:00"/>
    <s v="Standard Class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x v="4670"/>
    <n v="5"/>
    <n v="0.5"/>
    <n v="-199.61699999999999"/>
    <n v="5"/>
    <n v="-66"/>
    <n v="2014"/>
    <s v="March"/>
    <s v="Q1"/>
  </r>
  <r>
    <n v="7249"/>
    <x v="3600"/>
    <x v="223"/>
    <d v="2014-03-08T00:00:00"/>
    <s v="Standard Class"/>
    <s v="JS-15595"/>
    <x v="329"/>
    <x v="1"/>
    <s v="United States"/>
    <s v="Columbus"/>
    <s v="Ohio"/>
    <n v="43229"/>
    <x v="3"/>
    <s v="OFF-ST-10002486"/>
    <x v="1"/>
    <s v="Storage"/>
    <s v="Eldon Shelf Savers Cubes and Bins"/>
    <x v="4671"/>
    <n v="8"/>
    <n v="0.2"/>
    <n v="-10.0512"/>
    <n v="5"/>
    <n v="-22.5"/>
    <n v="2014"/>
    <s v="March"/>
    <s v="Q1"/>
  </r>
  <r>
    <n v="7250"/>
    <x v="3601"/>
    <x v="593"/>
    <d v="2015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x v="998"/>
    <n v="2"/>
    <n v="0"/>
    <n v="35.994"/>
    <n v="5"/>
    <n v="30"/>
    <n v="2015"/>
    <s v="June"/>
    <s v="Q2"/>
  </r>
  <r>
    <n v="7251"/>
    <x v="3601"/>
    <x v="593"/>
    <d v="2015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s v="Logitech Z-906 Speaker sys - home theater - 5.1-CH"/>
    <x v="4672"/>
    <n v="3"/>
    <n v="0"/>
    <n v="395.988"/>
    <n v="5"/>
    <n v="40"/>
    <n v="2015"/>
    <s v="June"/>
    <s v="Q2"/>
  </r>
  <r>
    <n v="7252"/>
    <x v="3602"/>
    <x v="278"/>
    <d v="2016-09-02T00:00:00"/>
    <s v="Standard Class"/>
    <s v="EM-13825"/>
    <x v="605"/>
    <x v="1"/>
    <s v="United States"/>
    <s v="Hollywood"/>
    <s v="Florida"/>
    <n v="33021"/>
    <x v="0"/>
    <s v="OFF-LA-10002473"/>
    <x v="1"/>
    <s v="Labels"/>
    <s v="Avery 484"/>
    <x v="2106"/>
    <n v="4"/>
    <n v="0.2"/>
    <n v="3.3408000000000002"/>
    <n v="6"/>
    <n v="36.250000000000007"/>
    <n v="2016"/>
    <s v="August"/>
    <s v="Q3"/>
  </r>
  <r>
    <n v="7253"/>
    <x v="3603"/>
    <x v="126"/>
    <d v="2016-09-18T00:00:00"/>
    <s v="Standard Class"/>
    <s v="SC-20695"/>
    <x v="281"/>
    <x v="1"/>
    <s v="United States"/>
    <s v="Roseville"/>
    <s v="Michigan"/>
    <n v="48066"/>
    <x v="2"/>
    <s v="OFF-PA-10003790"/>
    <x v="1"/>
    <s v="Paper"/>
    <s v="Xerox 1991"/>
    <x v="4092"/>
    <n v="3"/>
    <n v="0"/>
    <n v="31.519200000000001"/>
    <n v="6"/>
    <n v="46"/>
    <n v="2016"/>
    <s v="September"/>
    <s v="Q3"/>
  </r>
  <r>
    <n v="7254"/>
    <x v="3604"/>
    <x v="198"/>
    <d v="2016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  <n v="3"/>
    <n v="0"/>
    <n v="109.422"/>
    <n v="5"/>
    <n v="30"/>
    <n v="2016"/>
    <s v="May"/>
    <s v="Q2"/>
  </r>
  <r>
    <n v="7255"/>
    <x v="3604"/>
    <x v="198"/>
    <d v="2016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s v="DAX Charcoal/Nickel-Tone Document Frame, 5 x 7"/>
    <x v="4451"/>
    <n v="5"/>
    <n v="0"/>
    <n v="21.33"/>
    <n v="5"/>
    <n v="44.999999999999993"/>
    <n v="2016"/>
    <s v="May"/>
    <s v="Q2"/>
  </r>
  <r>
    <n v="7256"/>
    <x v="3604"/>
    <x v="198"/>
    <d v="2016-06-04T00:00:00"/>
    <s v="Standard Class"/>
    <s v="EM-14140"/>
    <x v="670"/>
    <x v="2"/>
    <s v="United States"/>
    <s v="Superior"/>
    <s v="Wisconsin"/>
    <n v="54880"/>
    <x v="2"/>
    <s v="OFF-ST-10000876"/>
    <x v="1"/>
    <s v="Storage"/>
    <s v="Eldon Simplefile Box Office"/>
    <x v="4674"/>
    <n v="4"/>
    <n v="0"/>
    <n v="13.9328"/>
    <n v="5"/>
    <n v="28.000000000000004"/>
    <n v="2016"/>
    <s v="May"/>
    <s v="Q2"/>
  </r>
  <r>
    <n v="7257"/>
    <x v="3604"/>
    <x v="198"/>
    <d v="2016-06-04T00:00:00"/>
    <s v="Standard Class"/>
    <s v="EM-14140"/>
    <x v="670"/>
    <x v="2"/>
    <s v="United States"/>
    <s v="Superior"/>
    <s v="Wisconsin"/>
    <n v="54880"/>
    <x v="2"/>
    <s v="OFF-AR-10003732"/>
    <x v="1"/>
    <s v="Art"/>
    <s v="Newell 333"/>
    <x v="345"/>
    <n v="2"/>
    <n v="0"/>
    <n v="1.4456"/>
    <n v="5"/>
    <n v="26"/>
    <n v="2016"/>
    <s v="May"/>
    <s v="Q2"/>
  </r>
  <r>
    <n v="7258"/>
    <x v="3604"/>
    <x v="198"/>
    <d v="2016-06-04T00:00:00"/>
    <s v="Standard Class"/>
    <s v="EM-14140"/>
    <x v="670"/>
    <x v="2"/>
    <s v="United States"/>
    <s v="Superior"/>
    <s v="Wisconsin"/>
    <n v="54880"/>
    <x v="2"/>
    <s v="OFF-PA-10000994"/>
    <x v="1"/>
    <s v="Paper"/>
    <s v="Xerox 1915"/>
    <x v="2651"/>
    <n v="6"/>
    <n v="0"/>
    <n v="301.96800000000002"/>
    <n v="5"/>
    <n v="48.000000000000007"/>
    <n v="2016"/>
    <s v="May"/>
    <s v="Q2"/>
  </r>
  <r>
    <n v="7259"/>
    <x v="3604"/>
    <x v="198"/>
    <d v="2016-06-04T00:00:00"/>
    <s v="Standard Class"/>
    <s v="EM-14140"/>
    <x v="670"/>
    <x v="2"/>
    <s v="United States"/>
    <s v="Superior"/>
    <s v="Wisconsin"/>
    <n v="54880"/>
    <x v="2"/>
    <s v="OFF-AR-10000940"/>
    <x v="1"/>
    <s v="Art"/>
    <s v="Newell 343"/>
    <x v="453"/>
    <n v="5"/>
    <n v="0"/>
    <n v="3.9689999999999999"/>
    <n v="5"/>
    <n v="27"/>
    <n v="2016"/>
    <s v="May"/>
    <s v="Q2"/>
  </r>
  <r>
    <n v="7260"/>
    <x v="3604"/>
    <x v="198"/>
    <d v="2016-06-04T00:00:00"/>
    <s v="Standard Class"/>
    <s v="EM-14140"/>
    <x v="670"/>
    <x v="2"/>
    <s v="United States"/>
    <s v="Superior"/>
    <s v="Wisconsin"/>
    <n v="54880"/>
    <x v="2"/>
    <s v="OFF-PA-10004888"/>
    <x v="1"/>
    <s v="Paper"/>
    <s v="Xerox 217"/>
    <x v="1544"/>
    <n v="7"/>
    <n v="0"/>
    <n v="21.7728"/>
    <n v="5"/>
    <n v="48"/>
    <n v="2016"/>
    <s v="May"/>
    <s v="Q2"/>
  </r>
  <r>
    <n v="7261"/>
    <x v="3604"/>
    <x v="198"/>
    <d v="2016-06-04T00:00:00"/>
    <s v="Standard Class"/>
    <s v="EM-14140"/>
    <x v="670"/>
    <x v="2"/>
    <s v="United States"/>
    <s v="Superior"/>
    <s v="Wisconsin"/>
    <n v="54880"/>
    <x v="2"/>
    <s v="TEC-PH-10000441"/>
    <x v="2"/>
    <s v="Phones"/>
    <s v="VTech DS6151"/>
    <x v="4675"/>
    <n v="1"/>
    <n v="0"/>
    <n v="35.277200000000001"/>
    <n v="5"/>
    <n v="28.000000000000004"/>
    <n v="2016"/>
    <s v="May"/>
    <s v="Q2"/>
  </r>
  <r>
    <n v="7262"/>
    <x v="3605"/>
    <x v="193"/>
    <d v="2017-06-13T00:00:00"/>
    <s v="Second Class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x v="453"/>
    <n v="7"/>
    <n v="0"/>
    <n v="4.1159999999999997"/>
    <n v="3"/>
    <n v="27.999999999999996"/>
    <n v="2017"/>
    <s v="June"/>
    <s v="Q2"/>
  </r>
  <r>
    <n v="7263"/>
    <x v="3606"/>
    <x v="76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  <n v="5"/>
    <n v="0.4"/>
    <n v="-6.54"/>
    <n v="6"/>
    <n v="-20"/>
    <n v="2017"/>
    <s v="October"/>
    <s v="Q4"/>
  </r>
  <r>
    <n v="7264"/>
    <x v="3606"/>
    <x v="76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s v="#6 3/4 Gummed Flap White Envelopes"/>
    <x v="2458"/>
    <n v="4"/>
    <n v="0.2"/>
    <n v="11.087999999999999"/>
    <n v="6"/>
    <n v="35"/>
    <n v="2017"/>
    <s v="October"/>
    <s v="Q4"/>
  </r>
  <r>
    <n v="7265"/>
    <x v="3607"/>
    <x v="487"/>
    <d v="2017-06-17T00:00:00"/>
    <s v="Standard Class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x v="2514"/>
    <n v="7"/>
    <n v="0"/>
    <n v="50.9208"/>
    <n v="4"/>
    <n v="27.999999999999996"/>
    <n v="2017"/>
    <s v="June"/>
    <s v="Q2"/>
  </r>
  <r>
    <n v="7266"/>
    <x v="3608"/>
    <x v="533"/>
    <d v="2014-11-26T00:00:00"/>
    <s v="Second Class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x v="1165"/>
    <n v="2"/>
    <n v="0.3"/>
    <n v="-35.513599999999997"/>
    <n v="3"/>
    <n v="-22.857142857142854"/>
    <n v="2014"/>
    <s v="November"/>
    <s v="Q4"/>
  </r>
  <r>
    <n v="7267"/>
    <x v="3609"/>
    <x v="1153"/>
    <d v="2017-08-16T00:00:00"/>
    <s v="Same Day"/>
    <s v="SJ-20215"/>
    <x v="695"/>
    <x v="0"/>
    <s v="United States"/>
    <s v="Columbia"/>
    <s v="Tennessee"/>
    <n v="38401"/>
    <x v="0"/>
    <s v="OFF-BI-10002824"/>
    <x v="1"/>
    <s v="Binders"/>
    <s v="Recycled Easel Ring Binders"/>
    <x v="4676"/>
    <n v="3"/>
    <n v="0.7"/>
    <n v="-11.19"/>
    <n v="0"/>
    <n v="-83.333333333333329"/>
    <n v="2017"/>
    <s v="August"/>
    <s v="Q3"/>
  </r>
  <r>
    <n v="7268"/>
    <x v="3609"/>
    <x v="1153"/>
    <d v="2017-08-16T00:00:00"/>
    <s v="Same Day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x v="1715"/>
    <n v="4"/>
    <n v="0.2"/>
    <n v="-0.83919999999999995"/>
    <n v="0"/>
    <n v="-1.25"/>
    <n v="2017"/>
    <s v="August"/>
    <s v="Q3"/>
  </r>
  <r>
    <n v="7269"/>
    <x v="3610"/>
    <x v="1154"/>
    <d v="2016-01-20T00:00:00"/>
    <s v="Standard Class"/>
    <s v="AG-10675"/>
    <x v="165"/>
    <x v="0"/>
    <s v="United States"/>
    <s v="Concord"/>
    <s v="North Carolina"/>
    <n v="28027"/>
    <x v="0"/>
    <s v="OFF-PA-10004039"/>
    <x v="1"/>
    <s v="Paper"/>
    <s v="Xerox 1882"/>
    <x v="2806"/>
    <n v="2"/>
    <n v="0.2"/>
    <n v="32.468400000000003"/>
    <n v="6"/>
    <n v="36.250000000000007"/>
    <n v="2016"/>
    <s v="January"/>
    <s v="Q1"/>
  </r>
  <r>
    <n v="7270"/>
    <x v="3610"/>
    <x v="1154"/>
    <d v="2016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x v="4677"/>
    <n v="8"/>
    <n v="0.2"/>
    <n v="31.5776"/>
    <n v="6"/>
    <n v="10"/>
    <n v="2016"/>
    <s v="January"/>
    <s v="Q1"/>
  </r>
  <r>
    <n v="7271"/>
    <x v="3611"/>
    <x v="1142"/>
    <d v="2016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x v="4678"/>
    <n v="2"/>
    <n v="0.15"/>
    <n v="-12.878399999999999"/>
    <n v="6"/>
    <n v="-4.7058823529411766"/>
    <n v="2016"/>
    <s v="September"/>
    <s v="Q3"/>
  </r>
  <r>
    <n v="7272"/>
    <x v="3611"/>
    <x v="1142"/>
    <d v="2016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x v="1897"/>
    <n v="4"/>
    <n v="0"/>
    <n v="4.5448000000000004"/>
    <n v="6"/>
    <n v="26"/>
    <n v="2016"/>
    <s v="September"/>
    <s v="Q3"/>
  </r>
  <r>
    <n v="7273"/>
    <x v="3612"/>
    <x v="1155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x v="4679"/>
    <n v="2"/>
    <n v="0.2"/>
    <n v="-4.3792"/>
    <n v="4"/>
    <n v="-21.25"/>
    <n v="2016"/>
    <s v="October"/>
    <s v="Q4"/>
  </r>
  <r>
    <n v="7274"/>
    <x v="3612"/>
    <x v="1155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x v="4680"/>
    <n v="3"/>
    <n v="0.7"/>
    <n v="-2.73"/>
    <n v="4"/>
    <n v="-66.666666666666671"/>
    <n v="2016"/>
    <s v="October"/>
    <s v="Q4"/>
  </r>
  <r>
    <n v="7275"/>
    <x v="3613"/>
    <x v="50"/>
    <d v="2015-11-17T00:00:00"/>
    <s v="Standard Class"/>
    <s v="AW-10930"/>
    <x v="585"/>
    <x v="2"/>
    <s v="United States"/>
    <s v="Helena"/>
    <s v="Montana"/>
    <n v="59601"/>
    <x v="1"/>
    <s v="TEC-PH-10004908"/>
    <x v="2"/>
    <s v="Phones"/>
    <s v="Panasonic KX TS3282W Corded phone"/>
    <x v="107"/>
    <n v="5"/>
    <n v="0.2"/>
    <n v="42.494999999999997"/>
    <n v="4"/>
    <n v="12.5"/>
    <n v="2015"/>
    <s v="November"/>
    <s v="Q4"/>
  </r>
  <r>
    <n v="7276"/>
    <x v="3613"/>
    <x v="50"/>
    <d v="2015-11-17T00:00:00"/>
    <s v="Standard Class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x v="4681"/>
    <n v="7"/>
    <n v="0"/>
    <n v="21.7532"/>
    <n v="4"/>
    <n v="34"/>
    <n v="2015"/>
    <s v="November"/>
    <s v="Q4"/>
  </r>
  <r>
    <n v="7277"/>
    <x v="3614"/>
    <x v="981"/>
    <d v="2014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x v="4682"/>
    <n v="10"/>
    <n v="0.2"/>
    <n v="239.976"/>
    <n v="4"/>
    <n v="30"/>
    <n v="2014"/>
    <s v="November"/>
    <s v="Q4"/>
  </r>
  <r>
    <n v="7278"/>
    <x v="3615"/>
    <x v="1080"/>
    <d v="2016-07-21T00:00:00"/>
    <s v="First Class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x v="4683"/>
    <n v="2"/>
    <n v="0.2"/>
    <n v="4.4980000000000002"/>
    <n v="2"/>
    <n v="12.5"/>
    <n v="2016"/>
    <s v="July"/>
    <s v="Q3"/>
  </r>
  <r>
    <n v="7279"/>
    <x v="3615"/>
    <x v="1080"/>
    <d v="2016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x v="1917"/>
    <n v="3"/>
    <n v="0"/>
    <n v="132.5898"/>
    <n v="2"/>
    <n v="34"/>
    <n v="2016"/>
    <s v="July"/>
    <s v="Q3"/>
  </r>
  <r>
    <n v="7280"/>
    <x v="3616"/>
    <x v="675"/>
    <d v="2016-05-14T00:00:00"/>
    <s v="Same Day"/>
    <s v="TH-21235"/>
    <x v="260"/>
    <x v="1"/>
    <s v="United States"/>
    <s v="Yuma"/>
    <s v="Arizona"/>
    <n v="85364"/>
    <x v="1"/>
    <s v="TEC-AC-10003832"/>
    <x v="2"/>
    <s v="Accessories"/>
    <s v="Imation 16GB Mini TravelDrive USB 2.0 Flash Drive"/>
    <x v="4684"/>
    <n v="7"/>
    <n v="0.2"/>
    <n v="48.701099999999997"/>
    <n v="0"/>
    <n v="26.25"/>
    <n v="2016"/>
    <s v="May"/>
    <s v="Q2"/>
  </r>
  <r>
    <n v="7281"/>
    <x v="3617"/>
    <x v="780"/>
    <d v="2015-02-27T00:00:00"/>
    <s v="Standard Class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  <n v="2"/>
    <n v="0"/>
    <n v="1270.99"/>
    <n v="6"/>
    <n v="50"/>
    <n v="2015"/>
    <s v="February"/>
    <s v="Q1"/>
  </r>
  <r>
    <n v="7282"/>
    <x v="3618"/>
    <x v="524"/>
    <d v="2017-10-21T00:00:00"/>
    <s v="Standard Class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x v="4686"/>
    <n v="5"/>
    <n v="0.7"/>
    <n v="-479.988"/>
    <n v="5"/>
    <n v="-80"/>
    <n v="2017"/>
    <s v="October"/>
    <s v="Q4"/>
  </r>
  <r>
    <n v="7283"/>
    <x v="3619"/>
    <x v="738"/>
    <d v="2017-06-29T00:00:00"/>
    <s v="Standard Class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x v="1079"/>
    <n v="3"/>
    <n v="0.8"/>
    <n v="-5.0094000000000003"/>
    <n v="7"/>
    <n v="-165"/>
    <n v="2017"/>
    <s v="June"/>
    <s v="Q2"/>
  </r>
  <r>
    <n v="7284"/>
    <x v="3620"/>
    <x v="428"/>
    <d v="2017-09-13T00:00:00"/>
    <s v="Standard Class"/>
    <s v="LC-17140"/>
    <x v="95"/>
    <x v="0"/>
    <s v="United States"/>
    <s v="Cleveland"/>
    <s v="Ohio"/>
    <n v="44105"/>
    <x v="3"/>
    <s v="OFF-AR-10001374"/>
    <x v="1"/>
    <s v="Art"/>
    <s v="BIC Brite Liner Highlighters, Chisel Tip"/>
    <x v="233"/>
    <n v="5"/>
    <n v="0.2"/>
    <n v="3.8879999999999999"/>
    <n v="4"/>
    <n v="15"/>
    <n v="2017"/>
    <s v="September"/>
    <s v="Q3"/>
  </r>
  <r>
    <n v="7285"/>
    <x v="3620"/>
    <x v="428"/>
    <d v="2017-09-13T00:00:00"/>
    <s v="Standard Class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x v="516"/>
    <n v="2"/>
    <n v="0.2"/>
    <n v="-9.0904000000000007"/>
    <n v="4"/>
    <n v="-13.750000000000002"/>
    <n v="2017"/>
    <s v="September"/>
    <s v="Q3"/>
  </r>
  <r>
    <n v="7286"/>
    <x v="3621"/>
    <x v="336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  <n v="4"/>
    <n v="0"/>
    <n v="15.2988"/>
    <n v="5"/>
    <n v="33"/>
    <n v="2017"/>
    <s v="October"/>
    <s v="Q4"/>
  </r>
  <r>
    <n v="7287"/>
    <x v="3622"/>
    <x v="23"/>
    <d v="2016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s v="Imation 30456 USB Flash Drive 8GB"/>
    <x v="2080"/>
    <n v="1"/>
    <n v="0"/>
    <n v="0.55200000000000005"/>
    <n v="5"/>
    <n v="8"/>
    <n v="2016"/>
    <s v="June"/>
    <s v="Q2"/>
  </r>
  <r>
    <n v="7288"/>
    <x v="3622"/>
    <x v="23"/>
    <d v="2016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x v="2165"/>
    <n v="3"/>
    <n v="0"/>
    <n v="23.652899999999999"/>
    <n v="5"/>
    <n v="41"/>
    <n v="2016"/>
    <s v="June"/>
    <s v="Q2"/>
  </r>
  <r>
    <n v="7289"/>
    <x v="3623"/>
    <x v="814"/>
    <d v="2014-09-07T00:00:00"/>
    <s v="Standard Class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x v="4688"/>
    <n v="3"/>
    <n v="0.4"/>
    <n v="-121.2705"/>
    <n v="5"/>
    <n v="-21.666666666666664"/>
    <n v="2014"/>
    <s v="September"/>
    <s v="Q3"/>
  </r>
  <r>
    <n v="7290"/>
    <x v="3624"/>
    <x v="806"/>
    <d v="2016-01-31T00:00:00"/>
    <s v="First Class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x v="2364"/>
    <n v="9"/>
    <n v="0"/>
    <n v="76.252499999999998"/>
    <n v="1"/>
    <n v="25"/>
    <n v="2016"/>
    <s v="January"/>
    <s v="Q1"/>
  </r>
  <r>
    <n v="7291"/>
    <x v="3624"/>
    <x v="806"/>
    <d v="2016-01-31T00:00:00"/>
    <s v="First Class"/>
    <s v="SC-20725"/>
    <x v="56"/>
    <x v="0"/>
    <s v="United States"/>
    <s v="San Francisco"/>
    <s v="California"/>
    <n v="94122"/>
    <x v="1"/>
    <s v="OFF-BI-10004781"/>
    <x v="1"/>
    <s v="Binders"/>
    <s v="GBC Wire Binding Strips"/>
    <x v="4689"/>
    <n v="2"/>
    <n v="0.2"/>
    <n v="17.7744"/>
    <n v="1"/>
    <n v="35"/>
    <n v="2016"/>
    <s v="January"/>
    <s v="Q1"/>
  </r>
  <r>
    <n v="7292"/>
    <x v="3624"/>
    <x v="806"/>
    <d v="2016-01-31T00:00:00"/>
    <s v="First Class"/>
    <s v="SC-20725"/>
    <x v="56"/>
    <x v="0"/>
    <s v="United States"/>
    <s v="San Francisco"/>
    <s v="California"/>
    <n v="94122"/>
    <x v="1"/>
    <s v="OFF-LA-10004689"/>
    <x v="1"/>
    <s v="Labels"/>
    <s v="Avery 512"/>
    <x v="4690"/>
    <n v="9"/>
    <n v="0"/>
    <n v="12.2247"/>
    <n v="1"/>
    <n v="47"/>
    <n v="2016"/>
    <s v="January"/>
    <s v="Q1"/>
  </r>
  <r>
    <n v="7293"/>
    <x v="3625"/>
    <x v="769"/>
    <d v="2017-12-09T00:00:00"/>
    <s v="Standard Class"/>
    <s v="LR-16915"/>
    <x v="235"/>
    <x v="0"/>
    <s v="United States"/>
    <s v="Nashville"/>
    <s v="Tennessee"/>
    <n v="37211"/>
    <x v="0"/>
    <s v="TEC-MA-10001856"/>
    <x v="2"/>
    <s v="Machines"/>
    <s v="Okidata C610n Printer"/>
    <x v="4691"/>
    <n v="2"/>
    <n v="0.5"/>
    <n v="-272.58"/>
    <n v="5"/>
    <n v="-42"/>
    <n v="2017"/>
    <s v="December"/>
    <s v="Q4"/>
  </r>
  <r>
    <n v="7294"/>
    <x v="3626"/>
    <x v="1156"/>
    <d v="2016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s v="DAX Cubicle Frames, 8-1/2 x 11"/>
    <x v="4692"/>
    <n v="7"/>
    <n v="0"/>
    <n v="21.596399999999999"/>
    <n v="6"/>
    <n v="36"/>
    <n v="2016"/>
    <s v="January"/>
    <s v="Q1"/>
  </r>
  <r>
    <n v="7295"/>
    <x v="3627"/>
    <x v="989"/>
    <d v="2015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x v="4693"/>
    <n v="1"/>
    <n v="0"/>
    <n v="7.8936000000000002"/>
    <n v="5"/>
    <n v="39"/>
    <n v="2015"/>
    <s v="May"/>
    <s v="Q2"/>
  </r>
  <r>
    <n v="7296"/>
    <x v="3628"/>
    <x v="417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x v="4694"/>
    <n v="2"/>
    <n v="0.2"/>
    <n v="2.8380000000000001"/>
    <n v="1"/>
    <n v="7.5"/>
    <n v="2014"/>
    <s v="May"/>
    <s v="Q2"/>
  </r>
  <r>
    <n v="7297"/>
    <x v="3628"/>
    <x v="417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s v="OIC Thumb-Tacks"/>
    <x v="2984"/>
    <n v="6"/>
    <n v="0.2"/>
    <n v="1.8468"/>
    <n v="1"/>
    <n v="33.75"/>
    <n v="2014"/>
    <s v="May"/>
    <s v="Q2"/>
  </r>
  <r>
    <n v="7298"/>
    <x v="3629"/>
    <x v="1157"/>
    <d v="2015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  <n v="5"/>
    <n v="0.2"/>
    <n v="7.7240000000000002"/>
    <n v="4"/>
    <n v="10"/>
    <n v="2015"/>
    <s v="February"/>
    <s v="Q1"/>
  </r>
  <r>
    <n v="7299"/>
    <x v="3630"/>
    <x v="728"/>
    <d v="2014-11-21T00:00:00"/>
    <s v="First Class"/>
    <s v="JK-15730"/>
    <x v="300"/>
    <x v="0"/>
    <s v="United States"/>
    <s v="Des Plaines"/>
    <s v="Illinois"/>
    <n v="60016"/>
    <x v="2"/>
    <s v="FUR-TA-10002533"/>
    <x v="0"/>
    <s v="Tables"/>
    <s v="BPI Conference Tables"/>
    <x v="4696"/>
    <n v="4"/>
    <n v="0.5"/>
    <n v="-175.26"/>
    <n v="3"/>
    <n v="-59.999999999999986"/>
    <n v="2014"/>
    <s v="November"/>
    <s v="Q4"/>
  </r>
  <r>
    <n v="7300"/>
    <x v="3630"/>
    <x v="728"/>
    <d v="2014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s v="Dana Swing-Arm Lamps"/>
    <x v="1076"/>
    <n v="2"/>
    <n v="0.6"/>
    <n v="-7.476"/>
    <n v="3"/>
    <n v="-87.5"/>
    <n v="2014"/>
    <s v="November"/>
    <s v="Q4"/>
  </r>
  <r>
    <n v="7301"/>
    <x v="3630"/>
    <x v="728"/>
    <d v="2014-11-21T00:00:00"/>
    <s v="First Class"/>
    <s v="JK-15730"/>
    <x v="300"/>
    <x v="0"/>
    <s v="United States"/>
    <s v="Des Plaines"/>
    <s v="Illinois"/>
    <n v="60016"/>
    <x v="2"/>
    <s v="FUR-BO-10003546"/>
    <x v="0"/>
    <s v="Bookcases"/>
    <s v="Hon 4-Shelf Metal Bookcases"/>
    <x v="4697"/>
    <n v="6"/>
    <n v="0.3"/>
    <n v="-30.294"/>
    <n v="3"/>
    <n v="-7.1428571428571441"/>
    <n v="2014"/>
    <s v="November"/>
    <s v="Q4"/>
  </r>
  <r>
    <n v="7302"/>
    <x v="3630"/>
    <x v="728"/>
    <d v="2014-11-21T00:00:00"/>
    <s v="First Class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x v="4698"/>
    <n v="3"/>
    <n v="0.8"/>
    <n v="-4.9164000000000003"/>
    <n v="3"/>
    <n v="-170.00000000000003"/>
    <n v="2014"/>
    <s v="November"/>
    <s v="Q4"/>
  </r>
  <r>
    <n v="7303"/>
    <x v="3630"/>
    <x v="728"/>
    <d v="2014-11-21T00:00:00"/>
    <s v="First Class"/>
    <s v="JK-15730"/>
    <x v="300"/>
    <x v="0"/>
    <s v="United States"/>
    <s v="Des Plaines"/>
    <s v="Illinois"/>
    <n v="60016"/>
    <x v="2"/>
    <s v="OFF-ST-10000025"/>
    <x v="1"/>
    <s v="Storage"/>
    <s v="Fellowes Stor/Drawer Steel Plus Storage Drawers"/>
    <x v="4699"/>
    <n v="5"/>
    <n v="0.2"/>
    <n v="-66.801000000000002"/>
    <n v="3"/>
    <n v="-17.5"/>
    <n v="2014"/>
    <s v="November"/>
    <s v="Q4"/>
  </r>
  <r>
    <n v="7304"/>
    <x v="3631"/>
    <x v="507"/>
    <d v="2017-09-08T00:00:00"/>
    <s v="Standard Class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x v="2376"/>
    <n v="2"/>
    <n v="0.2"/>
    <n v="6.0739999999999998"/>
    <n v="4"/>
    <n v="6.25"/>
    <n v="2017"/>
    <s v="September"/>
    <s v="Q3"/>
  </r>
  <r>
    <n v="7305"/>
    <x v="3631"/>
    <x v="507"/>
    <d v="2017-09-08T00:00:00"/>
    <s v="Standard Class"/>
    <s v="DO-13645"/>
    <x v="770"/>
    <x v="0"/>
    <s v="United States"/>
    <s v="Boynton Beach"/>
    <s v="Florida"/>
    <n v="33437"/>
    <x v="0"/>
    <s v="OFF-PA-10000289"/>
    <x v="1"/>
    <s v="Paper"/>
    <s v="Xerox 213"/>
    <x v="559"/>
    <n v="2"/>
    <n v="0.2"/>
    <n v="3.6288"/>
    <n v="4"/>
    <n v="35"/>
    <n v="2017"/>
    <s v="September"/>
    <s v="Q3"/>
  </r>
  <r>
    <n v="7306"/>
    <x v="3632"/>
    <x v="1158"/>
    <d v="2014-04-02T00:00:00"/>
    <s v="Standard Class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x v="4700"/>
    <n v="3"/>
    <n v="0.3"/>
    <n v="-152.71559999999999"/>
    <n v="4"/>
    <n v="-17.142857142857142"/>
    <n v="2014"/>
    <s v="March"/>
    <s v="Q1"/>
  </r>
  <r>
    <n v="7307"/>
    <x v="3633"/>
    <x v="732"/>
    <d v="2016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s v="KeyTronic E03601U1 - Keyboard - Beige"/>
    <x v="2709"/>
    <n v="4"/>
    <n v="0"/>
    <n v="12.96"/>
    <n v="2"/>
    <n v="18.000000000000004"/>
    <n v="2016"/>
    <s v="November"/>
    <s v="Q4"/>
  </r>
  <r>
    <n v="7308"/>
    <x v="3633"/>
    <x v="732"/>
    <d v="2016-11-07T00:00:00"/>
    <s v="Second Class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x v="2369"/>
    <n v="2"/>
    <n v="0.2"/>
    <n v="9.9651999999999994"/>
    <n v="2"/>
    <n v="8.75"/>
    <n v="2016"/>
    <s v="November"/>
    <s v="Q4"/>
  </r>
  <r>
    <n v="7309"/>
    <x v="3633"/>
    <x v="732"/>
    <d v="2016-11-07T00:00:00"/>
    <s v="Second Class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x v="3699"/>
    <n v="3"/>
    <n v="0"/>
    <n v="77.483699999999999"/>
    <n v="2"/>
    <n v="49"/>
    <n v="2016"/>
    <s v="November"/>
    <s v="Q4"/>
  </r>
  <r>
    <n v="7310"/>
    <x v="3634"/>
    <x v="193"/>
    <d v="2017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x v="4701"/>
    <n v="3"/>
    <n v="0"/>
    <n v="0.70650000000000002"/>
    <n v="4"/>
    <n v="5"/>
    <n v="2017"/>
    <s v="June"/>
    <s v="Q2"/>
  </r>
  <r>
    <n v="7311"/>
    <x v="3635"/>
    <x v="544"/>
    <d v="2015-08-14T00:00:00"/>
    <s v="Standard Class"/>
    <s v="BD-11320"/>
    <x v="217"/>
    <x v="0"/>
    <s v="United States"/>
    <s v="Detroit"/>
    <s v="Michigan"/>
    <n v="48227"/>
    <x v="2"/>
    <s v="OFF-BI-10004632"/>
    <x v="1"/>
    <s v="Binders"/>
    <s v="GBC Binding covers"/>
    <x v="4702"/>
    <n v="5"/>
    <n v="0"/>
    <n v="29.137499999999999"/>
    <n v="4"/>
    <n v="45"/>
    <n v="2015"/>
    <s v="August"/>
    <s v="Q3"/>
  </r>
  <r>
    <n v="7312"/>
    <x v="3636"/>
    <x v="330"/>
    <d v="2015-10-13T00:00:00"/>
    <s v="Standard Class"/>
    <s v="SC-20575"/>
    <x v="623"/>
    <x v="0"/>
    <s v="United States"/>
    <s v="Miami"/>
    <s v="Florida"/>
    <n v="33178"/>
    <x v="0"/>
    <s v="OFF-BI-10000145"/>
    <x v="1"/>
    <s v="Binders"/>
    <s v="Zipper Ring Binder Pockets"/>
    <x v="1067"/>
    <n v="2"/>
    <n v="0.7"/>
    <n v="-1.3104"/>
    <n v="4"/>
    <n v="-70"/>
    <n v="2015"/>
    <s v="October"/>
    <s v="Q4"/>
  </r>
  <r>
    <n v="7313"/>
    <x v="3636"/>
    <x v="330"/>
    <d v="2015-10-13T00:00:00"/>
    <s v="Standard Class"/>
    <s v="SC-20575"/>
    <x v="623"/>
    <x v="0"/>
    <s v="United States"/>
    <s v="Miami"/>
    <s v="Florida"/>
    <n v="33178"/>
    <x v="0"/>
    <s v="OFF-BI-10002498"/>
    <x v="1"/>
    <s v="Binders"/>
    <s v="Clear Mylar Reinforcing Strips"/>
    <x v="4703"/>
    <n v="2"/>
    <n v="0.7"/>
    <n v="-8.5974000000000004"/>
    <n v="4"/>
    <n v="-76.666666666666671"/>
    <n v="2015"/>
    <s v="October"/>
    <s v="Q4"/>
  </r>
  <r>
    <n v="7314"/>
    <x v="3636"/>
    <x v="330"/>
    <d v="2015-10-13T00:00:00"/>
    <s v="Standard Class"/>
    <s v="SC-20575"/>
    <x v="623"/>
    <x v="0"/>
    <s v="United States"/>
    <s v="Miami"/>
    <s v="Florida"/>
    <n v="33178"/>
    <x v="0"/>
    <s v="OFF-AR-10001761"/>
    <x v="1"/>
    <s v="Art"/>
    <s v="Avery Hi-Liter Smear-Safe Highlighters"/>
    <x v="1855"/>
    <n v="8"/>
    <n v="0.2"/>
    <n v="7.4752000000000001"/>
    <n v="4"/>
    <n v="20"/>
    <n v="2015"/>
    <s v="October"/>
    <s v="Q4"/>
  </r>
  <r>
    <n v="7315"/>
    <x v="3637"/>
    <x v="316"/>
    <d v="2016-06-02T00:00:00"/>
    <s v="Standard Class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x v="4704"/>
    <n v="1"/>
    <n v="0.2"/>
    <n v="25.06"/>
    <n v="5"/>
    <n v="8.75"/>
    <n v="2016"/>
    <s v="May"/>
    <s v="Q2"/>
  </r>
  <r>
    <n v="7316"/>
    <x v="3638"/>
    <x v="943"/>
    <d v="2017-05-16T00:00:00"/>
    <s v="Second Class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x v="2836"/>
    <n v="3"/>
    <n v="0"/>
    <n v="12.736800000000001"/>
    <n v="5"/>
    <n v="28.999999999999996"/>
    <n v="2017"/>
    <s v="May"/>
    <s v="Q2"/>
  </r>
  <r>
    <n v="7317"/>
    <x v="3639"/>
    <x v="1159"/>
    <d v="2016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x v="4705"/>
    <n v="1"/>
    <n v="0.4"/>
    <n v="-37.915199999999999"/>
    <n v="4"/>
    <n v="-26.666666666666668"/>
    <n v="2016"/>
    <s v="October"/>
    <s v="Q4"/>
  </r>
  <r>
    <n v="7318"/>
    <x v="3640"/>
    <x v="701"/>
    <d v="2017-11-21T00:00:00"/>
    <s v="Standard Class"/>
    <s v="KH-16330"/>
    <x v="542"/>
    <x v="1"/>
    <s v="United States"/>
    <s v="Hillsboro"/>
    <s v="Oregon"/>
    <n v="97123"/>
    <x v="1"/>
    <s v="OFF-PA-10003205"/>
    <x v="1"/>
    <s v="Paper"/>
    <s v="Wirebound Message Forms, Four 2 3/4 x 5 Forms per Page, Pink Paper"/>
    <x v="4706"/>
    <n v="3"/>
    <n v="0.2"/>
    <n v="6.6177000000000001"/>
    <n v="4"/>
    <n v="33.75"/>
    <n v="2017"/>
    <s v="November"/>
    <s v="Q4"/>
  </r>
  <r>
    <n v="7319"/>
    <x v="3640"/>
    <x v="701"/>
    <d v="2017-11-21T00:00:00"/>
    <s v="Standard Class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x v="4707"/>
    <n v="7"/>
    <n v="0.7"/>
    <n v="-3.4649999999999999"/>
    <n v="4"/>
    <n v="-83.333333333333329"/>
    <n v="2017"/>
    <s v="November"/>
    <s v="Q4"/>
  </r>
  <r>
    <n v="7320"/>
    <x v="3641"/>
    <x v="200"/>
    <d v="2017-11-29T00:00:00"/>
    <s v="Second Class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x v="504"/>
    <n v="5"/>
    <n v="0"/>
    <n v="264.5865"/>
    <n v="3"/>
    <n v="26.999999999999996"/>
    <n v="2017"/>
    <s v="November"/>
    <s v="Q4"/>
  </r>
  <r>
    <n v="7321"/>
    <x v="3641"/>
    <x v="200"/>
    <d v="2017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x v="4622"/>
    <n v="5"/>
    <n v="0"/>
    <n v="37.884"/>
    <n v="3"/>
    <n v="27.999999999999996"/>
    <n v="2017"/>
    <s v="November"/>
    <s v="Q4"/>
  </r>
  <r>
    <n v="7322"/>
    <x v="3642"/>
    <x v="213"/>
    <d v="2017-09-07T00:00:00"/>
    <s v="Standard Class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x v="821"/>
    <n v="3"/>
    <n v="0.2"/>
    <n v="3.339"/>
    <n v="4"/>
    <n v="37.5"/>
    <n v="2017"/>
    <s v="September"/>
    <s v="Q3"/>
  </r>
  <r>
    <n v="7323"/>
    <x v="3642"/>
    <x v="213"/>
    <d v="2017-09-07T00:00:00"/>
    <s v="Standard Class"/>
    <s v="MY-18295"/>
    <x v="501"/>
    <x v="1"/>
    <s v="United States"/>
    <s v="Chicago"/>
    <s v="Illinois"/>
    <n v="60623"/>
    <x v="2"/>
    <s v="TEC-AC-10004353"/>
    <x v="2"/>
    <s v="Accessories"/>
    <s v="Hypercom P1300 Pinpad"/>
    <x v="4470"/>
    <n v="2"/>
    <n v="0.2"/>
    <n v="21.42"/>
    <n v="4"/>
    <n v="21.250000000000004"/>
    <n v="2017"/>
    <s v="September"/>
    <s v="Q3"/>
  </r>
  <r>
    <n v="7324"/>
    <x v="3643"/>
    <x v="256"/>
    <d v="2017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x v="108"/>
    <n v="2"/>
    <n v="0"/>
    <n v="10.909599999999999"/>
    <n v="3"/>
    <n v="25.999999999999996"/>
    <n v="2017"/>
    <s v="December"/>
    <s v="Q4"/>
  </r>
  <r>
    <n v="7325"/>
    <x v="3643"/>
    <x v="256"/>
    <d v="2017-12-08T00:00:00"/>
    <s v="First Class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x v="1227"/>
    <n v="3"/>
    <n v="0"/>
    <n v="4.5359999999999996"/>
    <n v="3"/>
    <n v="48"/>
    <n v="2017"/>
    <s v="December"/>
    <s v="Q4"/>
  </r>
  <r>
    <n v="7326"/>
    <x v="3644"/>
    <x v="468"/>
    <d v="2017-11-17T00:00:00"/>
    <s v="Standard Class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x v="4708"/>
    <n v="5"/>
    <n v="0"/>
    <n v="112.224"/>
    <n v="7"/>
    <n v="28.000000000000004"/>
    <n v="2017"/>
    <s v="November"/>
    <s v="Q4"/>
  </r>
  <r>
    <n v="7327"/>
    <x v="3644"/>
    <x v="468"/>
    <d v="2017-11-17T00:00:00"/>
    <s v="Standard Class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x v="4709"/>
    <n v="1"/>
    <n v="0.2"/>
    <n v="10.077199999999999"/>
    <n v="7"/>
    <n v="35"/>
    <n v="2017"/>
    <s v="November"/>
    <s v="Q4"/>
  </r>
  <r>
    <n v="7328"/>
    <x v="3645"/>
    <x v="772"/>
    <d v="2014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x v="4710"/>
    <n v="2"/>
    <n v="0"/>
    <n v="14.43"/>
    <n v="6"/>
    <n v="13"/>
    <n v="2014"/>
    <s v="March"/>
    <s v="Q1"/>
  </r>
  <r>
    <n v="7329"/>
    <x v="3645"/>
    <x v="772"/>
    <d v="2014-03-24T00:00:00"/>
    <s v="Standard Class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x v="4711"/>
    <n v="4"/>
    <n v="0.2"/>
    <n v="415.9896"/>
    <n v="6"/>
    <n v="32.499999999999993"/>
    <n v="2014"/>
    <s v="March"/>
    <s v="Q1"/>
  </r>
  <r>
    <n v="7330"/>
    <x v="3645"/>
    <x v="772"/>
    <d v="2014-03-24T00:00:00"/>
    <s v="Standard Class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x v="4712"/>
    <n v="7"/>
    <n v="0"/>
    <n v="334.11419999999998"/>
    <n v="6"/>
    <n v="18"/>
    <n v="2014"/>
    <s v="March"/>
    <s v="Q1"/>
  </r>
  <r>
    <n v="7331"/>
    <x v="3646"/>
    <x v="396"/>
    <d v="2016-11-13T00:00:00"/>
    <s v="First Class"/>
    <s v="SP-20650"/>
    <x v="70"/>
    <x v="1"/>
    <s v="United States"/>
    <s v="Chicago"/>
    <s v="Illinois"/>
    <n v="60623"/>
    <x v="2"/>
    <s v="FUR-FU-10001037"/>
    <x v="0"/>
    <s v="Furnishings"/>
    <s v="DAX Charcoal/Nickel-Tone Document Frame, 5 x 7"/>
    <x v="4713"/>
    <n v="6"/>
    <n v="0.6"/>
    <n v="-8.532"/>
    <n v="1"/>
    <n v="-37.5"/>
    <n v="2016"/>
    <s v="November"/>
    <s v="Q4"/>
  </r>
  <r>
    <n v="7332"/>
    <x v="3647"/>
    <x v="40"/>
    <d v="2017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x v="4714"/>
    <n v="1"/>
    <n v="0.4"/>
    <n v="-13.334099999999999"/>
    <n v="4"/>
    <n v="-21.666666666666664"/>
    <n v="2017"/>
    <s v="October"/>
    <s v="Q4"/>
  </r>
  <r>
    <n v="7333"/>
    <x v="3647"/>
    <x v="40"/>
    <d v="2017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  <n v="7"/>
    <n v="0.7"/>
    <n v="-65.150400000000005"/>
    <n v="4"/>
    <n v="-80"/>
    <n v="2017"/>
    <s v="October"/>
    <s v="Q4"/>
  </r>
  <r>
    <n v="7334"/>
    <x v="3648"/>
    <x v="347"/>
    <d v="2015-04-17T00:00:00"/>
    <s v="Standard Class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x v="4716"/>
    <n v="2"/>
    <n v="0.2"/>
    <n v="10.103999999999999"/>
    <n v="6"/>
    <n v="15"/>
    <n v="2015"/>
    <s v="April"/>
    <s v="Q2"/>
  </r>
  <r>
    <n v="7335"/>
    <x v="3648"/>
    <x v="347"/>
    <d v="2015-04-17T00:00:00"/>
    <s v="Standard Class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x v="4717"/>
    <n v="3"/>
    <n v="0.2"/>
    <n v="14.313599999999999"/>
    <n v="6"/>
    <n v="26.25"/>
    <n v="2015"/>
    <s v="April"/>
    <s v="Q2"/>
  </r>
  <r>
    <n v="7336"/>
    <x v="3649"/>
    <x v="707"/>
    <d v="2015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x v="3892"/>
    <n v="2"/>
    <n v="0"/>
    <n v="371.31599999999997"/>
    <n v="5"/>
    <n v="44"/>
    <n v="2015"/>
    <s v="December"/>
    <s v="Q4"/>
  </r>
  <r>
    <n v="7337"/>
    <x v="3649"/>
    <x v="707"/>
    <d v="2015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x v="4718"/>
    <n v="2"/>
    <n v="0.2"/>
    <n v="56.195999999999998"/>
    <n v="5"/>
    <n v="12.5"/>
    <n v="2015"/>
    <s v="December"/>
    <s v="Q4"/>
  </r>
  <r>
    <n v="7338"/>
    <x v="3650"/>
    <x v="296"/>
    <d v="2017-09-23T00:00:00"/>
    <s v="First Class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/Frost"/>
    <x v="4542"/>
    <n v="1"/>
    <n v="0"/>
    <n v="3.8774999999999999"/>
    <n v="2"/>
    <n v="25"/>
    <n v="2017"/>
    <s v="September"/>
    <s v="Q3"/>
  </r>
  <r>
    <n v="7339"/>
    <x v="3651"/>
    <x v="414"/>
    <d v="2014-12-23T00:00:00"/>
    <s v="Second Class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x v="4719"/>
    <n v="3"/>
    <n v="0.1"/>
    <n v="36.3018"/>
    <n v="3"/>
    <n v="18.888888888888889"/>
    <n v="2014"/>
    <s v="December"/>
    <s v="Q4"/>
  </r>
  <r>
    <n v="7340"/>
    <x v="3652"/>
    <x v="1074"/>
    <d v="2015-07-21T00:00:00"/>
    <s v="First Class"/>
    <s v="KC-16255"/>
    <x v="346"/>
    <x v="1"/>
    <s v="United States"/>
    <s v="New York City"/>
    <s v="New York"/>
    <n v="10009"/>
    <x v="3"/>
    <s v="OFF-AR-10003190"/>
    <x v="1"/>
    <s v="Art"/>
    <s v="Newell 32"/>
    <x v="1755"/>
    <n v="2"/>
    <n v="0"/>
    <n v="1.6128"/>
    <n v="3"/>
    <n v="28.000000000000004"/>
    <n v="2015"/>
    <s v="July"/>
    <s v="Q3"/>
  </r>
  <r>
    <n v="7341"/>
    <x v="3653"/>
    <x v="711"/>
    <d v="2014-08-01T00:00:00"/>
    <s v="Standard Class"/>
    <s v="SG-20470"/>
    <x v="495"/>
    <x v="0"/>
    <s v="United States"/>
    <s v="Atlanta"/>
    <s v="Georgia"/>
    <n v="30318"/>
    <x v="0"/>
    <s v="FUR-CH-10000553"/>
    <x v="0"/>
    <s v="Chairs"/>
    <s v="Metal Folding Chairs, Beige, 4/Carton"/>
    <x v="4720"/>
    <n v="2"/>
    <n v="0"/>
    <n v="18.3276"/>
    <n v="6"/>
    <n v="27"/>
    <n v="2014"/>
    <s v="July"/>
    <s v="Q3"/>
  </r>
  <r>
    <n v="7342"/>
    <x v="3653"/>
    <x v="711"/>
    <d v="2014-08-01T00:00:00"/>
    <s v="Standard Class"/>
    <s v="SG-20470"/>
    <x v="495"/>
    <x v="0"/>
    <s v="United States"/>
    <s v="Atlanta"/>
    <s v="Georgia"/>
    <n v="30318"/>
    <x v="0"/>
    <s v="OFF-LA-10002762"/>
    <x v="1"/>
    <s v="Labels"/>
    <s v="Avery 485"/>
    <x v="4721"/>
    <n v="13"/>
    <n v="0"/>
    <n v="76.558300000000003"/>
    <n v="6"/>
    <n v="47"/>
    <n v="2014"/>
    <s v="July"/>
    <s v="Q3"/>
  </r>
  <r>
    <n v="7343"/>
    <x v="3653"/>
    <x v="711"/>
    <d v="2014-08-01T00:00:00"/>
    <s v="Standard Class"/>
    <s v="SG-20470"/>
    <x v="495"/>
    <x v="0"/>
    <s v="United States"/>
    <s v="Atlanta"/>
    <s v="Georgia"/>
    <n v="30318"/>
    <x v="0"/>
    <s v="FUR-FU-10000719"/>
    <x v="0"/>
    <s v="Furnishings"/>
    <s v="DAX Cubicle Frames, 8-1/2 x 11"/>
    <x v="3462"/>
    <n v="3"/>
    <n v="0"/>
    <n v="9.2555999999999994"/>
    <n v="6"/>
    <n v="36"/>
    <n v="2014"/>
    <s v="July"/>
    <s v="Q3"/>
  </r>
  <r>
    <n v="7344"/>
    <x v="3654"/>
    <x v="58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s v="Fellowes Bankers Box Stor/Drawer Steel Plus"/>
    <x v="1616"/>
    <n v="6"/>
    <n v="0"/>
    <n v="19.187999999999999"/>
    <n v="6"/>
    <n v="10"/>
    <n v="2014"/>
    <s v="December"/>
    <s v="Q4"/>
  </r>
  <r>
    <n v="7345"/>
    <x v="3655"/>
    <x v="157"/>
    <d v="2017-12-17T00:00:00"/>
    <s v="Standard Class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x v="4722"/>
    <n v="6"/>
    <n v="0.45"/>
    <n v="-420"/>
    <n v="6"/>
    <n v="-58.18181818181818"/>
    <n v="2017"/>
    <s v="December"/>
    <s v="Q4"/>
  </r>
  <r>
    <n v="7346"/>
    <x v="3655"/>
    <x v="157"/>
    <d v="2017-12-17T00:00:00"/>
    <s v="Standard Class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x v="4723"/>
    <n v="4"/>
    <n v="0.2"/>
    <n v="-16.552800000000001"/>
    <n v="6"/>
    <n v="-22.500000000000004"/>
    <n v="2017"/>
    <s v="December"/>
    <s v="Q4"/>
  </r>
  <r>
    <n v="7347"/>
    <x v="3655"/>
    <x v="157"/>
    <d v="2017-12-17T00:00:00"/>
    <s v="Standard Class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x v="4724"/>
    <n v="1"/>
    <n v="0.2"/>
    <n v="1.3584000000000001"/>
    <n v="6"/>
    <n v="10"/>
    <n v="2017"/>
    <s v="December"/>
    <s v="Q4"/>
  </r>
  <r>
    <n v="7348"/>
    <x v="3655"/>
    <x v="157"/>
    <d v="2017-12-17T00:00:00"/>
    <s v="Standard Class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x v="1445"/>
    <n v="1"/>
    <n v="0.2"/>
    <n v="-12.147"/>
    <n v="6"/>
    <n v="-18.75"/>
    <n v="2017"/>
    <s v="December"/>
    <s v="Q4"/>
  </r>
  <r>
    <n v="7349"/>
    <x v="3656"/>
    <x v="223"/>
    <d v="2014-03-07T00:00:00"/>
    <s v="Standard Class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x v="4725"/>
    <n v="3"/>
    <n v="0.8"/>
    <n v="-459.60719999999998"/>
    <n v="4"/>
    <n v="-260"/>
    <n v="2014"/>
    <s v="March"/>
    <s v="Q1"/>
  </r>
  <r>
    <n v="7350"/>
    <x v="3657"/>
    <x v="208"/>
    <d v="2017-10-27T00:00:00"/>
    <s v="Standard Class"/>
    <s v="JB-15400"/>
    <x v="80"/>
    <x v="1"/>
    <s v="United States"/>
    <s v="Milwaukee"/>
    <s v="Wisconsin"/>
    <n v="53209"/>
    <x v="2"/>
    <s v="OFF-BI-10000301"/>
    <x v="1"/>
    <s v="Binders"/>
    <s v="GBC Instant Report Kit"/>
    <x v="1109"/>
    <n v="6"/>
    <n v="0"/>
    <n v="19.41"/>
    <n v="6"/>
    <n v="50"/>
    <n v="2017"/>
    <s v="October"/>
    <s v="Q4"/>
  </r>
  <r>
    <n v="7351"/>
    <x v="3657"/>
    <x v="208"/>
    <d v="2017-10-27T00:00:00"/>
    <s v="Standard Class"/>
    <s v="JB-15400"/>
    <x v="80"/>
    <x v="1"/>
    <s v="United States"/>
    <s v="Milwaukee"/>
    <s v="Wisconsin"/>
    <n v="53209"/>
    <x v="2"/>
    <s v="OFF-BI-10003460"/>
    <x v="1"/>
    <s v="Binders"/>
    <s v="Acco 3-Hole Punch"/>
    <x v="4726"/>
    <n v="5"/>
    <n v="0"/>
    <n v="10.512"/>
    <n v="6"/>
    <n v="48.000000000000007"/>
    <n v="2017"/>
    <s v="October"/>
    <s v="Q4"/>
  </r>
  <r>
    <n v="7352"/>
    <x v="3658"/>
    <x v="468"/>
    <d v="2017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x v="1800"/>
    <n v="7"/>
    <n v="0"/>
    <n v="43.598100000000002"/>
    <n v="6"/>
    <n v="39"/>
    <n v="2017"/>
    <s v="November"/>
    <s v="Q4"/>
  </r>
  <r>
    <n v="7353"/>
    <x v="3659"/>
    <x v="633"/>
    <d v="2017-03-18T00:00:00"/>
    <s v="Second Class"/>
    <s v="MG-17650"/>
    <x v="377"/>
    <x v="2"/>
    <s v="United States"/>
    <s v="Lakewood"/>
    <s v="Ohio"/>
    <n v="44107"/>
    <x v="3"/>
    <s v="TEC-PH-10003505"/>
    <x v="2"/>
    <s v="Phones"/>
    <s v="Geemarc AmpliPOWER60"/>
    <x v="4727"/>
    <n v="8"/>
    <n v="0.4"/>
    <n v="-81.664000000000001"/>
    <n v="2"/>
    <n v="-18.333333333333336"/>
    <n v="2017"/>
    <s v="March"/>
    <s v="Q1"/>
  </r>
  <r>
    <n v="7354"/>
    <x v="3660"/>
    <x v="897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s v="Avery 476"/>
    <x v="1045"/>
    <n v="5"/>
    <n v="0.2"/>
    <n v="5.3689999999999998"/>
    <n v="7"/>
    <n v="32.5"/>
    <n v="2016"/>
    <s v="September"/>
    <s v="Q3"/>
  </r>
  <r>
    <n v="7355"/>
    <x v="3661"/>
    <x v="695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s v="Xerox 1947"/>
    <x v="2680"/>
    <n v="5"/>
    <n v="0"/>
    <n v="13.455"/>
    <n v="7"/>
    <n v="45"/>
    <n v="2017"/>
    <s v="February"/>
    <s v="Q1"/>
  </r>
  <r>
    <n v="7356"/>
    <x v="3662"/>
    <x v="620"/>
    <d v="2016-01-02T00:00:00"/>
    <s v="Second Class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x v="4728"/>
    <n v="8"/>
    <n v="0"/>
    <n v="52.38"/>
    <n v="2"/>
    <n v="45"/>
    <n v="2015"/>
    <s v="December"/>
    <s v="Q4"/>
  </r>
  <r>
    <n v="7357"/>
    <x v="3663"/>
    <x v="790"/>
    <d v="2016-10-14T00:00:00"/>
    <s v="Standard Class"/>
    <s v="MZ-17335"/>
    <x v="595"/>
    <x v="2"/>
    <s v="United States"/>
    <s v="Phoenix"/>
    <s v="Arizona"/>
    <n v="85023"/>
    <x v="1"/>
    <s v="OFF-AR-10001315"/>
    <x v="1"/>
    <s v="Art"/>
    <s v="Newell 310"/>
    <x v="4729"/>
    <n v="1"/>
    <n v="0.2"/>
    <n v="0.15840000000000001"/>
    <n v="5"/>
    <n v="11.250000000000002"/>
    <n v="2016"/>
    <s v="October"/>
    <s v="Q4"/>
  </r>
  <r>
    <n v="7358"/>
    <x v="3663"/>
    <x v="790"/>
    <d v="2016-10-14T00:00:00"/>
    <s v="Standard Class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  <n v="2"/>
    <n v="0.2"/>
    <n v="0"/>
    <n v="5"/>
    <n v="0"/>
    <n v="2016"/>
    <s v="October"/>
    <s v="Q4"/>
  </r>
  <r>
    <n v="7359"/>
    <x v="3664"/>
    <x v="125"/>
    <d v="2015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x v="4731"/>
    <n v="6"/>
    <n v="0.4"/>
    <n v="-50.392800000000001"/>
    <n v="4"/>
    <n v="-20"/>
    <n v="2014"/>
    <s v="December"/>
    <s v="Q4"/>
  </r>
  <r>
    <n v="7360"/>
    <x v="3664"/>
    <x v="125"/>
    <d v="2015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x v="2901"/>
    <n v="3"/>
    <n v="0.4"/>
    <n v="-192.04679999999999"/>
    <n v="4"/>
    <n v="-36.666666666666664"/>
    <n v="2014"/>
    <s v="December"/>
    <s v="Q4"/>
  </r>
  <r>
    <n v="7361"/>
    <x v="3665"/>
    <x v="408"/>
    <d v="2016-04-14T00:00:00"/>
    <s v="First Class"/>
    <s v="JF-15295"/>
    <x v="639"/>
    <x v="0"/>
    <s v="United States"/>
    <s v="Los Angeles"/>
    <s v="California"/>
    <n v="90036"/>
    <x v="1"/>
    <s v="OFF-PA-10000809"/>
    <x v="1"/>
    <s v="Paper"/>
    <s v="Xerox 206"/>
    <x v="537"/>
    <n v="3"/>
    <n v="0"/>
    <n v="9.3312000000000008"/>
    <n v="2"/>
    <n v="48.000000000000007"/>
    <n v="2016"/>
    <s v="April"/>
    <s v="Q2"/>
  </r>
  <r>
    <n v="7362"/>
    <x v="3665"/>
    <x v="408"/>
    <d v="2016-04-14T00:00:00"/>
    <s v="First Class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x v="4732"/>
    <n v="3"/>
    <n v="0.2"/>
    <n v="-36.441000000000003"/>
    <n v="2"/>
    <n v="-18.75"/>
    <n v="2016"/>
    <s v="April"/>
    <s v="Q2"/>
  </r>
  <r>
    <n v="7363"/>
    <x v="3665"/>
    <x v="408"/>
    <d v="2016-04-14T00:00:00"/>
    <s v="First Class"/>
    <s v="JF-15295"/>
    <x v="639"/>
    <x v="0"/>
    <s v="United States"/>
    <s v="Los Angeles"/>
    <s v="California"/>
    <n v="90036"/>
    <x v="1"/>
    <s v="OFF-BI-10003707"/>
    <x v="1"/>
    <s v="Binders"/>
    <s v="Aluminum Screw Posts"/>
    <x v="933"/>
    <n v="3"/>
    <n v="0.2"/>
    <n v="13.734"/>
    <n v="2"/>
    <n v="37.5"/>
    <n v="2016"/>
    <s v="April"/>
    <s v="Q2"/>
  </r>
  <r>
    <n v="7364"/>
    <x v="3666"/>
    <x v="85"/>
    <d v="2016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x v="4733"/>
    <n v="3"/>
    <n v="0.4"/>
    <n v="-73.706100000000006"/>
    <n v="6"/>
    <n v="-21.666666666666668"/>
    <n v="2016"/>
    <s v="November"/>
    <s v="Q4"/>
  </r>
  <r>
    <n v="7365"/>
    <x v="3666"/>
    <x v="85"/>
    <d v="2016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x v="2485"/>
    <n v="8"/>
    <n v="0.2"/>
    <n v="2.6928000000000001"/>
    <n v="6"/>
    <n v="21.25"/>
    <n v="2016"/>
    <s v="November"/>
    <s v="Q4"/>
  </r>
  <r>
    <n v="7366"/>
    <x v="3666"/>
    <x v="85"/>
    <d v="2016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x v="4734"/>
    <n v="2"/>
    <n v="0.7"/>
    <n v="-5.0511999999999997"/>
    <n v="6"/>
    <n v="-73.333333333333329"/>
    <n v="2016"/>
    <s v="November"/>
    <s v="Q4"/>
  </r>
  <r>
    <n v="7367"/>
    <x v="3666"/>
    <x v="85"/>
    <d v="2016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x v="2546"/>
    <n v="2"/>
    <n v="0.2"/>
    <n v="-7.7291999999999996"/>
    <n v="6"/>
    <n v="-23.75"/>
    <n v="2016"/>
    <s v="November"/>
    <s v="Q4"/>
  </r>
  <r>
    <n v="7368"/>
    <x v="3666"/>
    <x v="85"/>
    <d v="2016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/Set"/>
    <x v="2493"/>
    <n v="7"/>
    <n v="0.3"/>
    <n v="-24.843"/>
    <n v="6"/>
    <n v="-7.1428571428571423"/>
    <n v="2016"/>
    <s v="November"/>
    <s v="Q4"/>
  </r>
  <r>
    <n v="7369"/>
    <x v="3667"/>
    <x v="4"/>
    <d v="2017-04-17T00:00:00"/>
    <s v="First Class"/>
    <s v="BP-11095"/>
    <x v="162"/>
    <x v="1"/>
    <s v="United States"/>
    <s v="Miami"/>
    <s v="Florida"/>
    <n v="33180"/>
    <x v="0"/>
    <s v="OFF-BI-10004654"/>
    <x v="1"/>
    <s v="Binders"/>
    <s v="VariCap6 Expandable Binder"/>
    <x v="4735"/>
    <n v="3"/>
    <n v="0.7"/>
    <n v="-11.936999999999999"/>
    <n v="2"/>
    <n v="-76.666666666666657"/>
    <n v="2017"/>
    <s v="April"/>
    <s v="Q2"/>
  </r>
  <r>
    <n v="7370"/>
    <x v="3668"/>
    <x v="1000"/>
    <d v="2015-03-11T00:00:00"/>
    <s v="Second Class"/>
    <s v="TG-21310"/>
    <x v="592"/>
    <x v="0"/>
    <s v="United States"/>
    <s v="Raleigh"/>
    <s v="North Carolina"/>
    <n v="27604"/>
    <x v="0"/>
    <s v="OFF-LA-10001175"/>
    <x v="1"/>
    <s v="Labels"/>
    <s v="Avery 514"/>
    <x v="871"/>
    <n v="2"/>
    <n v="0.2"/>
    <n v="1.6704000000000001"/>
    <n v="2"/>
    <n v="36.250000000000007"/>
    <n v="2015"/>
    <s v="March"/>
    <s v="Q1"/>
  </r>
  <r>
    <n v="7371"/>
    <x v="3669"/>
    <x v="919"/>
    <d v="2014-11-01T00:00:00"/>
    <s v="Standard Class"/>
    <s v="BT-11395"/>
    <x v="387"/>
    <x v="1"/>
    <s v="United States"/>
    <s v="Garden City"/>
    <s v="Kansas"/>
    <n v="67846"/>
    <x v="2"/>
    <s v="TEC-PH-10001336"/>
    <x v="2"/>
    <s v="Phones"/>
    <s v="Digium D40 VoIP phone"/>
    <x v="2018"/>
    <n v="2"/>
    <n v="0"/>
    <n v="74.8142"/>
    <n v="4"/>
    <n v="28.999999999999996"/>
    <n v="2014"/>
    <s v="October"/>
    <s v="Q4"/>
  </r>
  <r>
    <n v="7372"/>
    <x v="3670"/>
    <x v="363"/>
    <d v="2017-01-09T00:00:00"/>
    <s v="Second Class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x v="4736"/>
    <n v="11"/>
    <n v="0"/>
    <n v="44.596200000000003"/>
    <n v="2"/>
    <n v="29.000000000000004"/>
    <n v="2017"/>
    <s v="January"/>
    <s v="Q1"/>
  </r>
  <r>
    <n v="7373"/>
    <x v="3670"/>
    <x v="363"/>
    <d v="2017-01-09T00:00:00"/>
    <s v="Second Class"/>
    <s v="JF-15190"/>
    <x v="440"/>
    <x v="0"/>
    <s v="United States"/>
    <s v="Long Beach"/>
    <s v="California"/>
    <n v="90805"/>
    <x v="1"/>
    <s v="OFF-ST-10002301"/>
    <x v="1"/>
    <s v="Storage"/>
    <s v="Tennsco Commercial Shelving"/>
    <x v="4737"/>
    <n v="3"/>
    <n v="0"/>
    <n v="0.61019999999999996"/>
    <n v="2"/>
    <n v="0.99999999999999989"/>
    <n v="2017"/>
    <s v="January"/>
    <s v="Q1"/>
  </r>
  <r>
    <n v="7374"/>
    <x v="3670"/>
    <x v="363"/>
    <d v="2017-01-09T00:00:00"/>
    <s v="Second Class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x v="4738"/>
    <n v="7"/>
    <n v="0"/>
    <n v="31.931899999999999"/>
    <n v="2"/>
    <n v="28.999999999999996"/>
    <n v="2017"/>
    <s v="January"/>
    <s v="Q1"/>
  </r>
  <r>
    <n v="7375"/>
    <x v="3670"/>
    <x v="363"/>
    <d v="2017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s v="Staples"/>
    <x v="2766"/>
    <n v="1"/>
    <n v="0"/>
    <n v="3.5505"/>
    <n v="2"/>
    <n v="45"/>
    <n v="2017"/>
    <s v="January"/>
    <s v="Q1"/>
  </r>
  <r>
    <n v="7376"/>
    <x v="3671"/>
    <x v="802"/>
    <d v="2017-08-20T00:00:00"/>
    <s v="Standard Class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x v="4739"/>
    <n v="3"/>
    <n v="0.2"/>
    <n v="11.707800000000001"/>
    <n v="7"/>
    <n v="32.5"/>
    <n v="2017"/>
    <s v="August"/>
    <s v="Q3"/>
  </r>
  <r>
    <n v="7377"/>
    <x v="3672"/>
    <x v="808"/>
    <d v="2017-11-05T00:00:00"/>
    <s v="First Class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x v="4740"/>
    <n v="4"/>
    <n v="0.2"/>
    <n v="5.4336000000000002"/>
    <n v="3"/>
    <n v="10"/>
    <n v="2017"/>
    <s v="November"/>
    <s v="Q4"/>
  </r>
  <r>
    <n v="7378"/>
    <x v="3673"/>
    <x v="111"/>
    <d v="2014-09-23T00:00:00"/>
    <s v="Standard Class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x v="448"/>
    <n v="6"/>
    <n v="0"/>
    <n v="24.980399999999999"/>
    <n v="4"/>
    <n v="27"/>
    <n v="2014"/>
    <s v="September"/>
    <s v="Q3"/>
  </r>
  <r>
    <n v="7379"/>
    <x v="3674"/>
    <x v="70"/>
    <d v="2015-05-31T00:00:00"/>
    <s v="Same Day"/>
    <s v="ML-18265"/>
    <x v="761"/>
    <x v="0"/>
    <s v="United States"/>
    <s v="Fayetteville"/>
    <s v="North Carolina"/>
    <n v="28314"/>
    <x v="0"/>
    <s v="OFF-AR-10003504"/>
    <x v="1"/>
    <s v="Art"/>
    <s v="Newell 347"/>
    <x v="1495"/>
    <n v="3"/>
    <n v="0.2"/>
    <n v="1.1556"/>
    <n v="0"/>
    <n v="11.249999999999998"/>
    <n v="2015"/>
    <s v="May"/>
    <s v="Q2"/>
  </r>
  <r>
    <n v="7380"/>
    <x v="3675"/>
    <x v="1160"/>
    <d v="2016-09-18T00:00:00"/>
    <s v="Standard Class"/>
    <s v="AG-10270"/>
    <x v="8"/>
    <x v="0"/>
    <s v="United States"/>
    <s v="Omaha"/>
    <s v="Nebraska"/>
    <n v="68104"/>
    <x v="2"/>
    <s v="OFF-ST-10000419"/>
    <x v="1"/>
    <s v="Storage"/>
    <s v="Rogers Jumbo File, Granite"/>
    <x v="1344"/>
    <n v="3"/>
    <n v="0"/>
    <n v="0.40739999999999998"/>
    <n v="5"/>
    <n v="0.99999999999999989"/>
    <n v="2016"/>
    <s v="September"/>
    <s v="Q3"/>
  </r>
  <r>
    <n v="7381"/>
    <x v="3675"/>
    <x v="1160"/>
    <d v="2016-09-18T00:00:00"/>
    <s v="Standard Class"/>
    <s v="AG-10270"/>
    <x v="8"/>
    <x v="0"/>
    <s v="United States"/>
    <s v="Omaha"/>
    <s v="Nebraska"/>
    <n v="68104"/>
    <x v="2"/>
    <s v="OFF-LA-10004559"/>
    <x v="1"/>
    <s v="Labels"/>
    <s v="Avery 49"/>
    <x v="928"/>
    <n v="5"/>
    <n v="0"/>
    <n v="7.056"/>
    <n v="5"/>
    <n v="49"/>
    <n v="2016"/>
    <s v="September"/>
    <s v="Q3"/>
  </r>
  <r>
    <n v="7382"/>
    <x v="3675"/>
    <x v="1160"/>
    <d v="2016-09-18T00:00:00"/>
    <s v="Standard Class"/>
    <s v="AG-10270"/>
    <x v="8"/>
    <x v="0"/>
    <s v="United States"/>
    <s v="Omaha"/>
    <s v="Nebraska"/>
    <n v="68104"/>
    <x v="2"/>
    <s v="TEC-PH-10001644"/>
    <x v="2"/>
    <s v="Phones"/>
    <s v="BlueLounge Milo Smartphone Stand, White/Metallic"/>
    <x v="179"/>
    <n v="5"/>
    <n v="0"/>
    <n v="41.985999999999997"/>
    <n v="5"/>
    <n v="28.000000000000004"/>
    <n v="2016"/>
    <s v="September"/>
    <s v="Q3"/>
  </r>
  <r>
    <n v="7383"/>
    <x v="3675"/>
    <x v="1160"/>
    <d v="2016-09-18T00:00:00"/>
    <s v="Standard Class"/>
    <s v="AG-10270"/>
    <x v="8"/>
    <x v="0"/>
    <s v="United States"/>
    <s v="Omaha"/>
    <s v="Nebraska"/>
    <n v="68104"/>
    <x v="2"/>
    <s v="OFF-SU-10004782"/>
    <x v="1"/>
    <s v="Supplies"/>
    <s v="Elite 5&quot; Scissors"/>
    <x v="2877"/>
    <n v="2"/>
    <n v="0"/>
    <n v="5.07"/>
    <n v="5"/>
    <n v="30.000000000000004"/>
    <n v="2016"/>
    <s v="September"/>
    <s v="Q3"/>
  </r>
  <r>
    <n v="7384"/>
    <x v="3675"/>
    <x v="1160"/>
    <d v="2016-09-18T00:00:00"/>
    <s v="Standard Class"/>
    <s v="AG-10270"/>
    <x v="8"/>
    <x v="0"/>
    <s v="United States"/>
    <s v="Omaha"/>
    <s v="Nebraska"/>
    <n v="68104"/>
    <x v="2"/>
    <s v="OFF-PA-10002250"/>
    <x v="1"/>
    <s v="Paper"/>
    <s v="Things To Do Today Pad"/>
    <x v="1200"/>
    <n v="3"/>
    <n v="0"/>
    <n v="8.4527999999999999"/>
    <n v="5"/>
    <n v="48"/>
    <n v="2016"/>
    <s v="September"/>
    <s v="Q3"/>
  </r>
  <r>
    <n v="7385"/>
    <x v="3675"/>
    <x v="1160"/>
    <d v="2016-09-18T00:00:00"/>
    <s v="Standard Class"/>
    <s v="AG-10270"/>
    <x v="8"/>
    <x v="0"/>
    <s v="United States"/>
    <s v="Omaha"/>
    <s v="Nebraska"/>
    <n v="68104"/>
    <x v="2"/>
    <s v="OFF-AP-10001394"/>
    <x v="1"/>
    <s v="Appliances"/>
    <s v="Harmony Air Purifier"/>
    <x v="4741"/>
    <n v="2"/>
    <n v="0"/>
    <n v="136.08000000000001"/>
    <n v="5"/>
    <n v="36.000000000000007"/>
    <n v="2016"/>
    <s v="September"/>
    <s v="Q3"/>
  </r>
  <r>
    <n v="7386"/>
    <x v="3675"/>
    <x v="1160"/>
    <d v="2016-09-18T00:00:00"/>
    <s v="Standard Class"/>
    <s v="AG-10270"/>
    <x v="8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  <n v="3"/>
    <n v="0"/>
    <n v="8.6435999999999993"/>
    <n v="5"/>
    <n v="48.999999999999993"/>
    <n v="2016"/>
    <s v="September"/>
    <s v="Q3"/>
  </r>
  <r>
    <n v="7387"/>
    <x v="3675"/>
    <x v="1160"/>
    <d v="2016-09-18T00:00:00"/>
    <s v="Standard Class"/>
    <s v="AG-10270"/>
    <x v="8"/>
    <x v="0"/>
    <s v="United States"/>
    <s v="Omaha"/>
    <s v="Nebraska"/>
    <n v="68104"/>
    <x v="2"/>
    <s v="OFF-ST-10004340"/>
    <x v="1"/>
    <s v="Storage"/>
    <s v="Fellowes Mobile File Cart, Black"/>
    <x v="3026"/>
    <n v="6"/>
    <n v="0"/>
    <n v="100.7316"/>
    <n v="5"/>
    <n v="27"/>
    <n v="2016"/>
    <s v="September"/>
    <s v="Q3"/>
  </r>
  <r>
    <n v="7388"/>
    <x v="3675"/>
    <x v="1160"/>
    <d v="2016-09-18T00:00:00"/>
    <s v="Standard Class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x v="4742"/>
    <n v="14"/>
    <n v="0"/>
    <n v="387.56760000000003"/>
    <n v="5"/>
    <n v="29.000000000000004"/>
    <n v="2016"/>
    <s v="September"/>
    <s v="Q3"/>
  </r>
  <r>
    <n v="7389"/>
    <x v="3675"/>
    <x v="1160"/>
    <d v="2016-09-18T00:00:00"/>
    <s v="Standard Class"/>
    <s v="AG-10270"/>
    <x v="8"/>
    <x v="0"/>
    <s v="United States"/>
    <s v="Omaha"/>
    <s v="Nebraska"/>
    <n v="68104"/>
    <x v="2"/>
    <s v="TEC-PH-10004897"/>
    <x v="2"/>
    <s v="Phones"/>
    <s v="Mediabridge Sport Armband iPhone 5s"/>
    <x v="2030"/>
    <n v="3"/>
    <n v="0"/>
    <n v="0.29970000000000002"/>
    <n v="5"/>
    <n v="1.0000000000000002"/>
    <n v="2016"/>
    <s v="September"/>
    <s v="Q3"/>
  </r>
  <r>
    <n v="7390"/>
    <x v="3676"/>
    <x v="1161"/>
    <d v="2017-12-03T00:00:00"/>
    <s v="Standard Class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x v="4743"/>
    <n v="2"/>
    <n v="0.2"/>
    <n v="48.795999999999999"/>
    <n v="4"/>
    <n v="12.5"/>
    <n v="2017"/>
    <s v="November"/>
    <s v="Q4"/>
  </r>
  <r>
    <n v="7391"/>
    <x v="3676"/>
    <x v="1161"/>
    <d v="2017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x v="4744"/>
    <n v="5"/>
    <n v="0.2"/>
    <n v="19.035"/>
    <n v="4"/>
    <n v="18.75"/>
    <n v="2017"/>
    <s v="November"/>
    <s v="Q4"/>
  </r>
  <r>
    <n v="7392"/>
    <x v="3677"/>
    <x v="769"/>
    <d v="2017-12-07T00:00:00"/>
    <s v="Second Class"/>
    <s v="LT-16765"/>
    <x v="398"/>
    <x v="0"/>
    <s v="United States"/>
    <s v="Fairfield"/>
    <s v="Ohio"/>
    <n v="45014"/>
    <x v="3"/>
    <s v="OFF-PA-10000241"/>
    <x v="1"/>
    <s v="Paper"/>
    <s v="IBM Multi-Purpose Copy Paper, 8 1/2 x 11&quot;, Case"/>
    <x v="1339"/>
    <n v="3"/>
    <n v="0.2"/>
    <n v="23.234999999999999"/>
    <n v="3"/>
    <n v="31.25"/>
    <n v="2017"/>
    <s v="December"/>
    <s v="Q4"/>
  </r>
  <r>
    <n v="7393"/>
    <x v="3678"/>
    <x v="743"/>
    <d v="2017-05-06T00:00:00"/>
    <s v="Standard Class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x v="2195"/>
    <n v="5"/>
    <n v="0"/>
    <n v="7.0650000000000004"/>
    <n v="4"/>
    <n v="45.000000000000007"/>
    <n v="2017"/>
    <s v="May"/>
    <s v="Q2"/>
  </r>
  <r>
    <n v="7394"/>
    <x v="3678"/>
    <x v="743"/>
    <d v="2017-05-06T00:00:00"/>
    <s v="Standard Class"/>
    <s v="DD-13570"/>
    <x v="732"/>
    <x v="0"/>
    <s v="United States"/>
    <s v="Los Angeles"/>
    <s v="California"/>
    <n v="90049"/>
    <x v="1"/>
    <s v="OFF-AR-10001615"/>
    <x v="1"/>
    <s v="Art"/>
    <s v="Newell 34"/>
    <x v="423"/>
    <n v="3"/>
    <n v="0"/>
    <n v="15.475199999999999"/>
    <n v="4"/>
    <n v="25.999999999999996"/>
    <n v="2017"/>
    <s v="May"/>
    <s v="Q2"/>
  </r>
  <r>
    <n v="7395"/>
    <x v="3678"/>
    <x v="743"/>
    <d v="2017-05-06T00:00:00"/>
    <s v="Standard Class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/16” x 11”"/>
    <x v="340"/>
    <n v="5"/>
    <n v="0"/>
    <n v="15.824"/>
    <n v="4"/>
    <n v="46"/>
    <n v="2017"/>
    <s v="May"/>
    <s v="Q2"/>
  </r>
  <r>
    <n v="7396"/>
    <x v="3679"/>
    <x v="591"/>
    <d v="2016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x v="4053"/>
    <n v="2"/>
    <n v="0.4"/>
    <n v="-120.0508"/>
    <n v="5"/>
    <n v="-38.333333333333336"/>
    <n v="2016"/>
    <s v="December"/>
    <s v="Q4"/>
  </r>
  <r>
    <n v="7397"/>
    <x v="3679"/>
    <x v="591"/>
    <d v="2016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x v="4745"/>
    <n v="3"/>
    <n v="0.1"/>
    <n v="173.32919999999999"/>
    <n v="5"/>
    <n v="20"/>
    <n v="2016"/>
    <s v="December"/>
    <s v="Q4"/>
  </r>
  <r>
    <n v="7398"/>
    <x v="3680"/>
    <x v="587"/>
    <d v="2014-09-30T00:00:00"/>
    <s v="Same Day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x v="4746"/>
    <n v="6"/>
    <n v="0.2"/>
    <n v="59.6556"/>
    <n v="0"/>
    <n v="7.5"/>
    <n v="2014"/>
    <s v="September"/>
    <s v="Q3"/>
  </r>
  <r>
    <n v="7399"/>
    <x v="3681"/>
    <x v="136"/>
    <d v="2014-07-15T00:00:00"/>
    <s v="Second Class"/>
    <s v="ME-17725"/>
    <x v="250"/>
    <x v="0"/>
    <s v="United States"/>
    <s v="Chicago"/>
    <s v="Illinois"/>
    <n v="60610"/>
    <x v="2"/>
    <s v="OFF-PA-10001526"/>
    <x v="1"/>
    <s v="Paper"/>
    <s v="Xerox 1949"/>
    <x v="4747"/>
    <n v="9"/>
    <n v="0.2"/>
    <n v="12.9978"/>
    <n v="3"/>
    <n v="36.25"/>
    <n v="2014"/>
    <s v="July"/>
    <s v="Q3"/>
  </r>
  <r>
    <n v="7400"/>
    <x v="3681"/>
    <x v="136"/>
    <d v="2014-07-15T00:00:00"/>
    <s v="Second Class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/Pack"/>
    <x v="4748"/>
    <n v="4"/>
    <n v="0.2"/>
    <n v="3.278"/>
    <n v="3"/>
    <n v="13.750000000000002"/>
    <n v="2014"/>
    <s v="July"/>
    <s v="Q3"/>
  </r>
  <r>
    <n v="7401"/>
    <x v="3682"/>
    <x v="162"/>
    <d v="2016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s v="Howard Miller 11-1/2&quot; Diameter Grantwood Wall Clock"/>
    <x v="3474"/>
    <n v="1"/>
    <n v="0"/>
    <n v="14.664199999999999"/>
    <n v="5"/>
    <n v="34"/>
    <n v="2016"/>
    <s v="September"/>
    <s v="Q3"/>
  </r>
  <r>
    <n v="7402"/>
    <x v="3682"/>
    <x v="162"/>
    <d v="2016-09-13T00:00:00"/>
    <s v="Standard Class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x v="4749"/>
    <n v="7"/>
    <n v="0"/>
    <n v="14.200200000000001"/>
    <n v="5"/>
    <n v="46"/>
    <n v="2016"/>
    <s v="September"/>
    <s v="Q3"/>
  </r>
  <r>
    <n v="7403"/>
    <x v="3683"/>
    <x v="634"/>
    <d v="2017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x v="375"/>
    <n v="4"/>
    <n v="0"/>
    <n v="21.036000000000001"/>
    <n v="4"/>
    <n v="30"/>
    <n v="2017"/>
    <s v="August"/>
    <s v="Q3"/>
  </r>
  <r>
    <n v="7404"/>
    <x v="3684"/>
    <x v="263"/>
    <d v="2015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s v="Bush Andora Bookcase, Maple/Graphite Gray Finish"/>
    <x v="4750"/>
    <n v="5"/>
    <n v="0.15"/>
    <n v="41.996499999999997"/>
    <n v="5"/>
    <n v="8.235294117647058"/>
    <n v="2015"/>
    <s v="May"/>
    <s v="Q2"/>
  </r>
  <r>
    <n v="7405"/>
    <x v="3684"/>
    <x v="263"/>
    <d v="2015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x v="4751"/>
    <n v="3"/>
    <n v="0"/>
    <n v="34.4148"/>
    <n v="5"/>
    <n v="28.000000000000004"/>
    <n v="2015"/>
    <s v="May"/>
    <s v="Q2"/>
  </r>
  <r>
    <n v="7406"/>
    <x v="3684"/>
    <x v="263"/>
    <d v="2015-05-19T00:00:00"/>
    <s v="Standard Class"/>
    <s v="CB-12535"/>
    <x v="118"/>
    <x v="1"/>
    <s v="United States"/>
    <s v="Camarillo"/>
    <s v="California"/>
    <n v="93010"/>
    <x v="1"/>
    <s v="FUR-CH-10003833"/>
    <x v="0"/>
    <s v="Chairs"/>
    <s v="Novimex Fabric Task Chair"/>
    <x v="1892"/>
    <n v="2"/>
    <n v="0.2"/>
    <n v="-6.0979999999999999"/>
    <n v="5"/>
    <n v="-6.25"/>
    <n v="2015"/>
    <s v="May"/>
    <s v="Q2"/>
  </r>
  <r>
    <n v="7407"/>
    <x v="3684"/>
    <x v="263"/>
    <d v="2015-05-19T00:00:00"/>
    <s v="Standard Class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x v="938"/>
    <n v="3"/>
    <n v="0.2"/>
    <n v="81.264600000000002"/>
    <n v="5"/>
    <n v="11.25"/>
    <n v="2015"/>
    <s v="May"/>
    <s v="Q2"/>
  </r>
  <r>
    <n v="7408"/>
    <x v="3685"/>
    <x v="176"/>
    <d v="2017-01-21T00:00:00"/>
    <s v="First Class"/>
    <s v="ML-17410"/>
    <x v="586"/>
    <x v="0"/>
    <s v="United States"/>
    <s v="Chicago"/>
    <s v="Illinois"/>
    <n v="60653"/>
    <x v="2"/>
    <s v="OFF-LA-10001613"/>
    <x v="1"/>
    <s v="Labels"/>
    <s v="Avery File Folder Labels"/>
    <x v="132"/>
    <n v="5"/>
    <n v="0.2"/>
    <n v="4.1760000000000002"/>
    <n v="1"/>
    <n v="36.250000000000007"/>
    <n v="2017"/>
    <s v="January"/>
    <s v="Q1"/>
  </r>
  <r>
    <n v="7409"/>
    <x v="3686"/>
    <x v="198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x v="4752"/>
    <n v="8"/>
    <n v="0"/>
    <n v="11.748799999999999"/>
    <n v="7"/>
    <n v="6.9999999999999991"/>
    <n v="2016"/>
    <s v="May"/>
    <s v="Q2"/>
  </r>
  <r>
    <n v="7410"/>
    <x v="3687"/>
    <x v="918"/>
    <d v="2014-04-12T00:00:00"/>
    <s v="Standard Class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x v="4753"/>
    <n v="1"/>
    <n v="0.4"/>
    <n v="-94.660499999999999"/>
    <n v="4"/>
    <n v="-54.999999999999993"/>
    <n v="2014"/>
    <s v="April"/>
    <s v="Q2"/>
  </r>
  <r>
    <n v="7411"/>
    <x v="3688"/>
    <x v="149"/>
    <d v="2014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x v="2564"/>
    <n v="2"/>
    <n v="0"/>
    <n v="7.9984000000000002"/>
    <n v="1"/>
    <n v="8"/>
    <n v="2014"/>
    <s v="July"/>
    <s v="Q3"/>
  </r>
  <r>
    <n v="7412"/>
    <x v="3689"/>
    <x v="1109"/>
    <d v="2017-06-03T00:00:00"/>
    <s v="Standard Class"/>
    <s v="MG-17890"/>
    <x v="450"/>
    <x v="2"/>
    <s v="United States"/>
    <s v="Tigard"/>
    <s v="Oregon"/>
    <n v="97224"/>
    <x v="1"/>
    <s v="TEC-PH-10001619"/>
    <x v="2"/>
    <s v="Phones"/>
    <s v="LG G3"/>
    <x v="2356"/>
    <n v="1"/>
    <n v="0.2"/>
    <n v="17.639099999999999"/>
    <n v="4"/>
    <n v="11.249999999999998"/>
    <n v="2017"/>
    <s v="May"/>
    <s v="Q2"/>
  </r>
  <r>
    <n v="7413"/>
    <x v="3689"/>
    <x v="1109"/>
    <d v="2017-06-03T00:00:00"/>
    <s v="Standard Class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x v="1424"/>
    <n v="2"/>
    <n v="0.2"/>
    <n v="-3.0939999999999999"/>
    <n v="4"/>
    <n v="-8.75"/>
    <n v="2017"/>
    <s v="May"/>
    <s v="Q2"/>
  </r>
  <r>
    <n v="7414"/>
    <x v="3689"/>
    <x v="1109"/>
    <d v="2017-06-03T00:00:00"/>
    <s v="Standard Class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x v="4754"/>
    <n v="1"/>
    <n v="0.2"/>
    <n v="-0.33979999999999999"/>
    <n v="4"/>
    <n v="-2.5"/>
    <n v="2017"/>
    <s v="May"/>
    <s v="Q2"/>
  </r>
  <r>
    <n v="7415"/>
    <x v="3690"/>
    <x v="69"/>
    <d v="2016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s v="SAFCO Arco Folding Chair"/>
    <x v="4755"/>
    <n v="2"/>
    <n v="0.3"/>
    <n v="-5.524"/>
    <n v="2"/>
    <n v="-1.4285714285714286"/>
    <n v="2016"/>
    <s v="March"/>
    <s v="Q1"/>
  </r>
  <r>
    <n v="7416"/>
    <x v="3690"/>
    <x v="69"/>
    <d v="2016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x v="4756"/>
    <n v="5"/>
    <n v="0.2"/>
    <n v="47.494999999999997"/>
    <n v="2"/>
    <n v="12.5"/>
    <n v="2016"/>
    <s v="March"/>
    <s v="Q1"/>
  </r>
  <r>
    <n v="7417"/>
    <x v="3690"/>
    <x v="69"/>
    <d v="2016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x v="4757"/>
    <n v="3"/>
    <n v="0.4"/>
    <n v="-116.98050000000001"/>
    <n v="2"/>
    <n v="-21.666666666666671"/>
    <n v="2016"/>
    <s v="March"/>
    <s v="Q1"/>
  </r>
  <r>
    <n v="7418"/>
    <x v="3690"/>
    <x v="69"/>
    <d v="2016-03-15T00:00:00"/>
    <s v="Second Class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/2&quot;"/>
    <x v="4758"/>
    <n v="5"/>
    <n v="0.2"/>
    <n v="13.9185"/>
    <n v="2"/>
    <n v="33.75"/>
    <n v="2016"/>
    <s v="March"/>
    <s v="Q1"/>
  </r>
  <r>
    <n v="7419"/>
    <x v="3690"/>
    <x v="69"/>
    <d v="2016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x v="4759"/>
    <n v="1"/>
    <n v="0.7"/>
    <n v="-41.517600000000002"/>
    <n v="2"/>
    <n v="-80"/>
    <n v="2016"/>
    <s v="March"/>
    <s v="Q1"/>
  </r>
  <r>
    <n v="7420"/>
    <x v="3690"/>
    <x v="69"/>
    <d v="2016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x v="1183"/>
    <n v="5"/>
    <n v="0.2"/>
    <n v="-138.13999999999999"/>
    <n v="2"/>
    <n v="-25"/>
    <n v="2016"/>
    <s v="March"/>
    <s v="Q1"/>
  </r>
  <r>
    <n v="7421"/>
    <x v="3690"/>
    <x v="69"/>
    <d v="2016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s v="GBC VeloBind Cover Sets"/>
    <x v="3697"/>
    <n v="5"/>
    <n v="0.7"/>
    <n v="-15.44"/>
    <n v="2"/>
    <n v="-66.666666666666657"/>
    <n v="2016"/>
    <s v="March"/>
    <s v="Q1"/>
  </r>
  <r>
    <n v="7422"/>
    <x v="3690"/>
    <x v="69"/>
    <d v="2016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x v="4760"/>
    <n v="2"/>
    <n v="0.2"/>
    <n v="-28.367999999999999"/>
    <n v="2"/>
    <n v="-22.499999999999996"/>
    <n v="2016"/>
    <s v="March"/>
    <s v="Q1"/>
  </r>
  <r>
    <n v="7423"/>
    <x v="3690"/>
    <x v="69"/>
    <d v="2016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x v="4761"/>
    <n v="3"/>
    <n v="0.7"/>
    <n v="-643.71"/>
    <n v="2"/>
    <n v="-143.33333333333334"/>
    <n v="2016"/>
    <s v="March"/>
    <s v="Q1"/>
  </r>
  <r>
    <n v="7424"/>
    <x v="3691"/>
    <x v="318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  <n v="4"/>
    <n v="0.2"/>
    <n v="21.949200000000001"/>
    <n v="4"/>
    <n v="11.25"/>
    <n v="2017"/>
    <s v="April"/>
    <s v="Q2"/>
  </r>
  <r>
    <n v="7425"/>
    <x v="3691"/>
    <x v="318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x v="1272"/>
    <n v="3"/>
    <n v="0.2"/>
    <n v="6.4176000000000002"/>
    <n v="4"/>
    <n v="17.5"/>
    <n v="2017"/>
    <s v="April"/>
    <s v="Q2"/>
  </r>
  <r>
    <n v="7426"/>
    <x v="3692"/>
    <x v="674"/>
    <d v="2016-06-27T00:00:00"/>
    <s v="Second Class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x v="4763"/>
    <n v="2"/>
    <n v="0.3"/>
    <n v="-6.0890000000000004"/>
    <n v="2"/>
    <n v="-7.1428571428571441"/>
    <n v="2016"/>
    <s v="June"/>
    <s v="Q2"/>
  </r>
  <r>
    <n v="7427"/>
    <x v="3692"/>
    <x v="674"/>
    <d v="2016-06-27T00:00:00"/>
    <s v="Second Class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x v="4764"/>
    <n v="2"/>
    <n v="0.6"/>
    <n v="-26.169599999999999"/>
    <n v="2"/>
    <n v="-80"/>
    <n v="2016"/>
    <s v="June"/>
    <s v="Q2"/>
  </r>
  <r>
    <n v="7428"/>
    <x v="3693"/>
    <x v="461"/>
    <d v="2014-03-21T00:00:00"/>
    <s v="Standard Class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  <n v="3"/>
    <n v="0"/>
    <n v="5.3720999999999997"/>
    <n v="4"/>
    <n v="47"/>
    <n v="2014"/>
    <s v="March"/>
    <s v="Q1"/>
  </r>
  <r>
    <n v="7429"/>
    <x v="3693"/>
    <x v="461"/>
    <d v="2014-03-21T00:00:00"/>
    <s v="Standard Class"/>
    <s v="MH-17440"/>
    <x v="775"/>
    <x v="1"/>
    <s v="United States"/>
    <s v="Jackson"/>
    <s v="Mississippi"/>
    <n v="39212"/>
    <x v="0"/>
    <s v="OFF-BI-10000309"/>
    <x v="1"/>
    <s v="Binders"/>
    <s v="GBC Twin Loop Wire Binding Elements, 9/16&quot; Spine, Black"/>
    <x v="2628"/>
    <n v="2"/>
    <n v="0"/>
    <n v="14.9156"/>
    <n v="4"/>
    <n v="49"/>
    <n v="2014"/>
    <s v="March"/>
    <s v="Q1"/>
  </r>
  <r>
    <n v="7430"/>
    <x v="3693"/>
    <x v="461"/>
    <d v="2014-03-21T00:00:00"/>
    <s v="Standard Class"/>
    <s v="MH-17440"/>
    <x v="775"/>
    <x v="1"/>
    <s v="United States"/>
    <s v="Jackson"/>
    <s v="Mississippi"/>
    <n v="39212"/>
    <x v="0"/>
    <s v="OFF-PA-10003349"/>
    <x v="1"/>
    <s v="Paper"/>
    <s v="Xerox 1957"/>
    <x v="91"/>
    <n v="2"/>
    <n v="0"/>
    <n v="6.3503999999999996"/>
    <n v="4"/>
    <n v="48.999999999999993"/>
    <n v="2014"/>
    <s v="March"/>
    <s v="Q1"/>
  </r>
  <r>
    <n v="7431"/>
    <x v="3693"/>
    <x v="461"/>
    <d v="2014-03-21T00:00:00"/>
    <s v="Standard Class"/>
    <s v="MH-17440"/>
    <x v="775"/>
    <x v="1"/>
    <s v="United States"/>
    <s v="Jackson"/>
    <s v="Mississippi"/>
    <n v="39212"/>
    <x v="0"/>
    <s v="OFF-PA-10003063"/>
    <x v="1"/>
    <s v="Paper"/>
    <s v="EcoTones Memo Sheets"/>
    <x v="4515"/>
    <n v="4"/>
    <n v="0"/>
    <n v="7.68"/>
    <n v="4"/>
    <n v="48"/>
    <n v="2014"/>
    <s v="March"/>
    <s v="Q1"/>
  </r>
  <r>
    <n v="7432"/>
    <x v="3693"/>
    <x v="461"/>
    <d v="2014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x v="4591"/>
    <n v="3"/>
    <n v="0"/>
    <n v="8.4941999999999993"/>
    <n v="4"/>
    <n v="25.999999999999996"/>
    <n v="2014"/>
    <s v="March"/>
    <s v="Q1"/>
  </r>
  <r>
    <n v="7433"/>
    <x v="3694"/>
    <x v="128"/>
    <d v="2014-08-13T00:00:00"/>
    <s v="Standard Class"/>
    <s v="RD-19720"/>
    <x v="742"/>
    <x v="0"/>
    <s v="United States"/>
    <s v="Phoenix"/>
    <s v="Arizona"/>
    <n v="85023"/>
    <x v="1"/>
    <s v="OFF-FA-10004838"/>
    <x v="1"/>
    <s v="Fasteners"/>
    <s v="Super Bands, 12/Pack"/>
    <x v="3743"/>
    <n v="3"/>
    <n v="0.2"/>
    <n v="-0.9486"/>
    <n v="4"/>
    <n v="-21.249999999999996"/>
    <n v="2014"/>
    <s v="August"/>
    <s v="Q3"/>
  </r>
  <r>
    <n v="7434"/>
    <x v="3694"/>
    <x v="128"/>
    <d v="2014-08-13T00:00:00"/>
    <s v="Standard Class"/>
    <s v="RD-19720"/>
    <x v="742"/>
    <x v="0"/>
    <s v="United States"/>
    <s v="Phoenix"/>
    <s v="Arizona"/>
    <n v="85023"/>
    <x v="1"/>
    <s v="OFF-BI-10001097"/>
    <x v="1"/>
    <s v="Binders"/>
    <s v="Avery Hole Reinforcements"/>
    <x v="4766"/>
    <n v="5"/>
    <n v="0.7"/>
    <n v="-6.5415000000000001"/>
    <n v="4"/>
    <n v="-70"/>
    <n v="2014"/>
    <s v="August"/>
    <s v="Q3"/>
  </r>
  <r>
    <n v="7435"/>
    <x v="3695"/>
    <x v="353"/>
    <d v="2015-07-31T00:00:00"/>
    <s v="Standard Class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  <n v="3"/>
    <n v="0.2"/>
    <n v="3.0861000000000001"/>
    <n v="5"/>
    <n v="33.75"/>
    <n v="2015"/>
    <s v="July"/>
    <s v="Q3"/>
  </r>
  <r>
    <n v="7436"/>
    <x v="3695"/>
    <x v="353"/>
    <d v="2015-07-31T00:00:00"/>
    <s v="Standard Class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x v="4767"/>
    <n v="6"/>
    <n v="0.2"/>
    <n v="8.3867999999999991"/>
    <n v="5"/>
    <n v="36.25"/>
    <n v="2015"/>
    <s v="July"/>
    <s v="Q3"/>
  </r>
  <r>
    <n v="7437"/>
    <x v="3695"/>
    <x v="353"/>
    <d v="2015-07-31T00:00:00"/>
    <s v="Standard Class"/>
    <s v="BP-11095"/>
    <x v="162"/>
    <x v="1"/>
    <s v="United States"/>
    <s v="Oxnard"/>
    <s v="California"/>
    <n v="93030"/>
    <x v="1"/>
    <s v="OFF-AR-10002067"/>
    <x v="1"/>
    <s v="Art"/>
    <s v="Newell 334"/>
    <x v="1593"/>
    <n v="5"/>
    <n v="0"/>
    <n v="25.792000000000002"/>
    <n v="5"/>
    <n v="26"/>
    <n v="2015"/>
    <s v="July"/>
    <s v="Q3"/>
  </r>
  <r>
    <n v="7438"/>
    <x v="3696"/>
    <x v="1162"/>
    <d v="2014-02-19T00:00:00"/>
    <s v="Standard Class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x v="788"/>
    <n v="5"/>
    <n v="0.2"/>
    <n v="7.2089999999999996"/>
    <n v="4"/>
    <n v="33.75"/>
    <n v="2014"/>
    <s v="February"/>
    <s v="Q1"/>
  </r>
  <r>
    <n v="7439"/>
    <x v="3697"/>
    <x v="539"/>
    <d v="2015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  <n v="5"/>
    <n v="0"/>
    <n v="13.132"/>
    <n v="3"/>
    <n v="28.000000000000004"/>
    <n v="2015"/>
    <s v="March"/>
    <s v="Q1"/>
  </r>
  <r>
    <n v="7440"/>
    <x v="3698"/>
    <x v="264"/>
    <d v="2017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x v="690"/>
    <n v="5"/>
    <n v="0.2"/>
    <n v="6.5519999999999996"/>
    <n v="4"/>
    <n v="35"/>
    <n v="2017"/>
    <s v="September"/>
    <s v="Q3"/>
  </r>
  <r>
    <n v="7441"/>
    <x v="3698"/>
    <x v="264"/>
    <d v="2017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x v="4769"/>
    <n v="2"/>
    <n v="0.2"/>
    <n v="-2.9565999999999999"/>
    <n v="4"/>
    <n v="-1.25"/>
    <n v="2017"/>
    <s v="September"/>
    <s v="Q3"/>
  </r>
  <r>
    <n v="7442"/>
    <x v="3699"/>
    <x v="547"/>
    <d v="2015-11-18T00:00:00"/>
    <s v="First Class"/>
    <s v="JG-15805"/>
    <x v="189"/>
    <x v="1"/>
    <s v="United States"/>
    <s v="San Diego"/>
    <s v="California"/>
    <n v="92105"/>
    <x v="1"/>
    <s v="OFF-LA-10003148"/>
    <x v="1"/>
    <s v="Labels"/>
    <s v="Avery 51"/>
    <x v="1365"/>
    <n v="3"/>
    <n v="0"/>
    <n v="8.6940000000000008"/>
    <n v="2"/>
    <n v="46.000000000000007"/>
    <n v="2015"/>
    <s v="November"/>
    <s v="Q4"/>
  </r>
  <r>
    <n v="7443"/>
    <x v="3700"/>
    <x v="337"/>
    <d v="2014-12-11T00:00:00"/>
    <s v="First Class"/>
    <s v="VP-21760"/>
    <x v="778"/>
    <x v="1"/>
    <s v="United States"/>
    <s v="Brownsville"/>
    <s v="Texas"/>
    <n v="78521"/>
    <x v="2"/>
    <s v="OFF-PA-10001804"/>
    <x v="1"/>
    <s v="Paper"/>
    <s v="Xerox 195"/>
    <x v="1414"/>
    <n v="2"/>
    <n v="0.2"/>
    <n v="3.7408000000000001"/>
    <n v="2"/>
    <n v="35"/>
    <n v="2014"/>
    <s v="December"/>
    <s v="Q4"/>
  </r>
  <r>
    <n v="7444"/>
    <x v="3700"/>
    <x v="337"/>
    <d v="2014-12-11T00:00:00"/>
    <s v="First Class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  <n v="3"/>
    <n v="0.2"/>
    <n v="20.745899999999999"/>
    <n v="2"/>
    <n v="8.75"/>
    <n v="2014"/>
    <s v="December"/>
    <s v="Q4"/>
  </r>
  <r>
    <n v="7445"/>
    <x v="3701"/>
    <x v="447"/>
    <d v="2017-02-07T00:00:00"/>
    <s v="Second Class"/>
    <s v="RD-19810"/>
    <x v="279"/>
    <x v="2"/>
    <s v="United States"/>
    <s v="Chicago"/>
    <s v="Illinois"/>
    <n v="60610"/>
    <x v="2"/>
    <s v="OFF-PA-10001166"/>
    <x v="1"/>
    <s v="Paper"/>
    <s v="Xerox 2"/>
    <x v="1170"/>
    <n v="1"/>
    <n v="0.2"/>
    <n v="1.8144"/>
    <n v="4"/>
    <n v="35"/>
    <n v="2017"/>
    <s v="February"/>
    <s v="Q1"/>
  </r>
  <r>
    <n v="7446"/>
    <x v="3701"/>
    <x v="447"/>
    <d v="2017-02-07T00:00:00"/>
    <s v="Second Class"/>
    <s v="RD-19810"/>
    <x v="279"/>
    <x v="2"/>
    <s v="United States"/>
    <s v="Chicago"/>
    <s v="Illinois"/>
    <n v="60610"/>
    <x v="2"/>
    <s v="OFF-PA-10001033"/>
    <x v="1"/>
    <s v="Paper"/>
    <s v="Xerox 1893"/>
    <x v="4771"/>
    <n v="2"/>
    <n v="0.2"/>
    <n v="23.7742"/>
    <n v="4"/>
    <n v="36.25"/>
    <n v="2017"/>
    <s v="February"/>
    <s v="Q1"/>
  </r>
  <r>
    <n v="7447"/>
    <x v="3701"/>
    <x v="447"/>
    <d v="2017-02-07T00:00:00"/>
    <s v="Second Class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x v="496"/>
    <n v="1"/>
    <n v="0.6"/>
    <n v="-26.085000000000001"/>
    <n v="4"/>
    <n v="-117.5"/>
    <n v="2017"/>
    <s v="February"/>
    <s v="Q1"/>
  </r>
  <r>
    <n v="7448"/>
    <x v="3701"/>
    <x v="447"/>
    <d v="2017-02-07T00:00:00"/>
    <s v="Second Class"/>
    <s v="RD-19810"/>
    <x v="279"/>
    <x v="2"/>
    <s v="United States"/>
    <s v="Chicago"/>
    <s v="Illinois"/>
    <n v="60610"/>
    <x v="2"/>
    <s v="OFF-PA-10000418"/>
    <x v="1"/>
    <s v="Paper"/>
    <s v="Xerox 189"/>
    <x v="1242"/>
    <n v="5"/>
    <n v="0.2"/>
    <n v="146.79"/>
    <n v="4"/>
    <n v="35"/>
    <n v="2017"/>
    <s v="February"/>
    <s v="Q1"/>
  </r>
  <r>
    <n v="7449"/>
    <x v="3702"/>
    <x v="343"/>
    <d v="2017-11-14T00:00:00"/>
    <s v="First Class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x v="4772"/>
    <n v="5"/>
    <n v="0.2"/>
    <n v="14.4495"/>
    <n v="3"/>
    <n v="16.25"/>
    <n v="2017"/>
    <s v="November"/>
    <s v="Q4"/>
  </r>
  <r>
    <n v="7450"/>
    <x v="3703"/>
    <x v="697"/>
    <d v="2017-09-22T00:00:00"/>
    <s v="Second Class"/>
    <s v="SJ-20125"/>
    <x v="319"/>
    <x v="2"/>
    <s v="United States"/>
    <s v="Houston"/>
    <s v="Texas"/>
    <n v="77036"/>
    <x v="2"/>
    <s v="OFF-AR-10000390"/>
    <x v="1"/>
    <s v="Art"/>
    <s v="Newell Chalk Holder"/>
    <x v="4373"/>
    <n v="3"/>
    <n v="0.2"/>
    <n v="3.2214"/>
    <n v="5"/>
    <n v="32.499999999999993"/>
    <n v="2017"/>
    <s v="September"/>
    <s v="Q3"/>
  </r>
  <r>
    <n v="7451"/>
    <x v="3703"/>
    <x v="697"/>
    <d v="2017-09-22T00:00:00"/>
    <s v="Second Class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x v="2550"/>
    <n v="5"/>
    <n v="0.3"/>
    <n v="-77.332999999999998"/>
    <n v="5"/>
    <n v="-24.285714285714285"/>
    <n v="2017"/>
    <s v="September"/>
    <s v="Q3"/>
  </r>
  <r>
    <n v="7452"/>
    <x v="3703"/>
    <x v="697"/>
    <d v="2017-09-22T00:00:00"/>
    <s v="Second Class"/>
    <s v="SJ-20125"/>
    <x v="319"/>
    <x v="2"/>
    <s v="United States"/>
    <s v="Houston"/>
    <s v="Texas"/>
    <n v="77036"/>
    <x v="2"/>
    <s v="OFF-BI-10002412"/>
    <x v="1"/>
    <s v="Binders"/>
    <s v="Wilson Jones “Snap” Scratch Pad Binder Tool for Ring Binders"/>
    <x v="4773"/>
    <n v="5"/>
    <n v="0.8"/>
    <n v="-10.15"/>
    <n v="5"/>
    <n v="-175.00000000000003"/>
    <n v="2017"/>
    <s v="September"/>
    <s v="Q3"/>
  </r>
  <r>
    <n v="7453"/>
    <x v="3703"/>
    <x v="697"/>
    <d v="2017-09-22T00:00:00"/>
    <s v="Second Class"/>
    <s v="SJ-20125"/>
    <x v="319"/>
    <x v="2"/>
    <s v="United States"/>
    <s v="Houston"/>
    <s v="Texas"/>
    <n v="77036"/>
    <x v="2"/>
    <s v="TEC-PH-10002415"/>
    <x v="2"/>
    <s v="Phones"/>
    <s v="Polycom VoiceStation 500 Conference phone"/>
    <x v="4774"/>
    <n v="6"/>
    <n v="0.2"/>
    <n v="88.484999999999999"/>
    <n v="5"/>
    <n v="6.25"/>
    <n v="2017"/>
    <s v="September"/>
    <s v="Q3"/>
  </r>
  <r>
    <n v="7454"/>
    <x v="3704"/>
    <x v="643"/>
    <d v="2017-07-01T00:00:00"/>
    <s v="Standard Class"/>
    <s v="FM-14380"/>
    <x v="248"/>
    <x v="0"/>
    <s v="United States"/>
    <s v="Bolingbrook"/>
    <s v="Illinois"/>
    <n v="60440"/>
    <x v="2"/>
    <s v="TEC-PH-10003505"/>
    <x v="2"/>
    <s v="Phones"/>
    <s v="Geemarc AmpliPOWER60"/>
    <x v="1467"/>
    <n v="2"/>
    <n v="0.2"/>
    <n v="16.704000000000001"/>
    <n v="6"/>
    <n v="11.250000000000002"/>
    <n v="2017"/>
    <s v="June"/>
    <s v="Q2"/>
  </r>
  <r>
    <n v="7455"/>
    <x v="3705"/>
    <x v="679"/>
    <d v="2016-08-04T00:00:00"/>
    <s v="Standard Class"/>
    <s v="KH-16360"/>
    <x v="347"/>
    <x v="0"/>
    <s v="United States"/>
    <s v="Chicago"/>
    <s v="Illinois"/>
    <n v="60623"/>
    <x v="2"/>
    <s v="OFF-LA-10003663"/>
    <x v="1"/>
    <s v="Labels"/>
    <s v="Avery 498"/>
    <x v="4579"/>
    <n v="4"/>
    <n v="0.2"/>
    <n v="3.1212"/>
    <n v="5"/>
    <n v="33.75"/>
    <n v="2016"/>
    <s v="July"/>
    <s v="Q3"/>
  </r>
  <r>
    <n v="7456"/>
    <x v="3705"/>
    <x v="679"/>
    <d v="2016-08-04T00:00:00"/>
    <s v="Standard Class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x v="2479"/>
    <n v="2"/>
    <n v="0.2"/>
    <n v="51.831200000000003"/>
    <n v="5"/>
    <n v="5"/>
    <n v="2016"/>
    <s v="July"/>
    <s v="Q3"/>
  </r>
  <r>
    <n v="7457"/>
    <x v="3706"/>
    <x v="392"/>
    <d v="2015-04-18T00:00:00"/>
    <s v="First Class"/>
    <s v="LL-16840"/>
    <x v="328"/>
    <x v="0"/>
    <s v="United States"/>
    <s v="Waynesboro"/>
    <s v="Virginia"/>
    <n v="22980"/>
    <x v="0"/>
    <s v="TEC-PH-10002033"/>
    <x v="2"/>
    <s v="Phones"/>
    <s v="Konftel 250 Conference phone - Charcoal black"/>
    <x v="4775"/>
    <n v="2"/>
    <n v="0"/>
    <n v="148.10640000000001"/>
    <n v="2"/>
    <n v="26"/>
    <n v="2015"/>
    <s v="April"/>
    <s v="Q2"/>
  </r>
  <r>
    <n v="7458"/>
    <x v="3706"/>
    <x v="392"/>
    <d v="2015-04-18T00:00:00"/>
    <s v="First Class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x v="4776"/>
    <n v="1"/>
    <n v="0"/>
    <n v="4.57"/>
    <n v="2"/>
    <n v="50"/>
    <n v="2015"/>
    <s v="April"/>
    <s v="Q2"/>
  </r>
  <r>
    <n v="7459"/>
    <x v="3706"/>
    <x v="392"/>
    <d v="2015-04-18T00:00:00"/>
    <s v="First Class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x v="4777"/>
    <n v="7"/>
    <n v="0"/>
    <n v="119.68600000000001"/>
    <n v="2"/>
    <n v="10.000000000000002"/>
    <n v="2015"/>
    <s v="April"/>
    <s v="Q2"/>
  </r>
  <r>
    <n v="7460"/>
    <x v="3706"/>
    <x v="392"/>
    <d v="2015-04-18T00:00:00"/>
    <s v="First Class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x v="4778"/>
    <n v="9"/>
    <n v="0"/>
    <n v="125.58240000000001"/>
    <n v="2"/>
    <n v="24.000000000000004"/>
    <n v="2015"/>
    <s v="April"/>
    <s v="Q2"/>
  </r>
  <r>
    <n v="7461"/>
    <x v="3707"/>
    <x v="347"/>
    <d v="2015-04-14T00:00:00"/>
    <s v="Second Class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x v="4779"/>
    <n v="4"/>
    <n v="0.2"/>
    <n v="215.98920000000001"/>
    <n v="3"/>
    <n v="33.75"/>
    <n v="2015"/>
    <s v="April"/>
    <s v="Q2"/>
  </r>
  <r>
    <n v="7462"/>
    <x v="3707"/>
    <x v="347"/>
    <d v="2015-04-14T00:00:00"/>
    <s v="Second Class"/>
    <s v="AR-10540"/>
    <x v="481"/>
    <x v="0"/>
    <s v="United States"/>
    <s v="Los Angeles"/>
    <s v="California"/>
    <n v="90004"/>
    <x v="1"/>
    <s v="OFF-PA-10003127"/>
    <x v="1"/>
    <s v="Paper"/>
    <s v="Easy-staple paper"/>
    <x v="4780"/>
    <n v="2"/>
    <n v="0"/>
    <n v="24.269600000000001"/>
    <n v="3"/>
    <n v="46"/>
    <n v="2015"/>
    <s v="April"/>
    <s v="Q2"/>
  </r>
  <r>
    <n v="7463"/>
    <x v="3708"/>
    <x v="914"/>
    <d v="2015-03-01T00:00:00"/>
    <s v="Second Class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x v="4781"/>
    <n v="9"/>
    <n v="0"/>
    <n v="80.837999999999994"/>
    <n v="2"/>
    <n v="15"/>
    <n v="2015"/>
    <s v="February"/>
    <s v="Q1"/>
  </r>
  <r>
    <n v="7464"/>
    <x v="3709"/>
    <x v="162"/>
    <d v="2016-09-15T00:00:00"/>
    <s v="Standard Class"/>
    <s v="LP-17095"/>
    <x v="431"/>
    <x v="0"/>
    <s v="United States"/>
    <s v="Visalia"/>
    <s v="California"/>
    <n v="93277"/>
    <x v="1"/>
    <s v="OFF-AR-10003338"/>
    <x v="1"/>
    <s v="Art"/>
    <s v="Eberhard Faber 3 1/2&quot; Golf Pencils"/>
    <x v="3544"/>
    <n v="2"/>
    <n v="0"/>
    <n v="3.72"/>
    <n v="7"/>
    <n v="25"/>
    <n v="2016"/>
    <s v="September"/>
    <s v="Q3"/>
  </r>
  <r>
    <n v="7465"/>
    <x v="3709"/>
    <x v="162"/>
    <d v="2016-09-15T00:00:00"/>
    <s v="Standard Class"/>
    <s v="LP-17095"/>
    <x v="431"/>
    <x v="0"/>
    <s v="United States"/>
    <s v="Visalia"/>
    <s v="California"/>
    <n v="93277"/>
    <x v="1"/>
    <s v="OFF-PA-10004610"/>
    <x v="1"/>
    <s v="Paper"/>
    <s v="Xerox 1900"/>
    <x v="1353"/>
    <n v="8"/>
    <n v="0"/>
    <n v="15.407999999999999"/>
    <n v="7"/>
    <n v="44.999999999999993"/>
    <n v="2016"/>
    <s v="September"/>
    <s v="Q3"/>
  </r>
  <r>
    <n v="7466"/>
    <x v="3709"/>
    <x v="162"/>
    <d v="2016-09-15T00:00:00"/>
    <s v="Standard Class"/>
    <s v="LP-17095"/>
    <x v="431"/>
    <x v="0"/>
    <s v="United States"/>
    <s v="Visalia"/>
    <s v="California"/>
    <n v="93277"/>
    <x v="1"/>
    <s v="OFF-ST-10001272"/>
    <x v="1"/>
    <s v="Storage"/>
    <s v="Mini 13-1/2 Capacity Data Binder Rack, Pearl"/>
    <x v="2172"/>
    <n v="2"/>
    <n v="0"/>
    <n v="65.435000000000002"/>
    <n v="7"/>
    <n v="25"/>
    <n v="2016"/>
    <s v="September"/>
    <s v="Q3"/>
  </r>
  <r>
    <n v="7467"/>
    <x v="3710"/>
    <x v="288"/>
    <d v="2016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s v="Staple holder"/>
    <x v="4782"/>
    <n v="8"/>
    <n v="0"/>
    <n v="23.716799999999999"/>
    <n v="4"/>
    <n v="26.999999999999996"/>
    <n v="2016"/>
    <s v="May"/>
    <s v="Q2"/>
  </r>
  <r>
    <n v="7468"/>
    <x v="3711"/>
    <x v="343"/>
    <d v="2017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s v="Dax Clear Box Frame"/>
    <x v="4783"/>
    <n v="4"/>
    <n v="0"/>
    <n v="11.8728"/>
    <n v="4"/>
    <n v="34"/>
    <n v="2017"/>
    <s v="November"/>
    <s v="Q4"/>
  </r>
  <r>
    <n v="7469"/>
    <x v="3712"/>
    <x v="1114"/>
    <d v="2014-09-20T00:00:00"/>
    <s v="Standard Class"/>
    <s v="AA-10315"/>
    <x v="397"/>
    <x v="0"/>
    <s v="United States"/>
    <s v="New York City"/>
    <s v="New York"/>
    <n v="10011"/>
    <x v="3"/>
    <s v="OFF-PA-10000349"/>
    <x v="1"/>
    <s v="Paper"/>
    <s v="Easy-staple paper"/>
    <x v="1801"/>
    <n v="3"/>
    <n v="0"/>
    <n v="7.0217999999999998"/>
    <n v="5"/>
    <n v="47"/>
    <n v="2014"/>
    <s v="September"/>
    <s v="Q3"/>
  </r>
  <r>
    <n v="7470"/>
    <x v="3712"/>
    <x v="1114"/>
    <d v="2014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x v="58"/>
    <n v="2"/>
    <n v="0"/>
    <n v="6.2607999999999997"/>
    <n v="5"/>
    <n v="42.999999999999993"/>
    <n v="2014"/>
    <s v="September"/>
    <s v="Q3"/>
  </r>
  <r>
    <n v="7471"/>
    <x v="3713"/>
    <x v="426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x v="4784"/>
    <n v="4"/>
    <n v="0.7"/>
    <n v="-2.8607999999999998"/>
    <n v="5"/>
    <n v="-80"/>
    <n v="2015"/>
    <s v="September"/>
    <s v="Q3"/>
  </r>
  <r>
    <n v="7472"/>
    <x v="3713"/>
    <x v="426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/4d x 20-1/2h"/>
    <x v="2706"/>
    <n v="2"/>
    <n v="0.2"/>
    <n v="-29.436800000000002"/>
    <n v="5"/>
    <n v="-20"/>
    <n v="2015"/>
    <s v="September"/>
    <s v="Q3"/>
  </r>
  <r>
    <n v="7473"/>
    <x v="3714"/>
    <x v="949"/>
    <d v="2016-07-03T00:00:00"/>
    <s v="First Class"/>
    <s v="EM-14140"/>
    <x v="670"/>
    <x v="2"/>
    <s v="United States"/>
    <s v="Lehi"/>
    <s v="Utah"/>
    <n v="84043"/>
    <x v="1"/>
    <s v="TEC-CO-10000971"/>
    <x v="2"/>
    <s v="Copiers"/>
    <s v="Hewlett Packard 310 Color Digital Copier"/>
    <x v="4785"/>
    <n v="5"/>
    <n v="0"/>
    <n v="449.98500000000001"/>
    <n v="2"/>
    <n v="30"/>
    <n v="2016"/>
    <s v="July"/>
    <s v="Q3"/>
  </r>
  <r>
    <n v="7474"/>
    <x v="3715"/>
    <x v="342"/>
    <d v="2016-04-15T00:00:00"/>
    <s v="Standard Class"/>
    <s v="QJ-19255"/>
    <x v="425"/>
    <x v="1"/>
    <s v="United States"/>
    <s v="Chicago"/>
    <s v="Illinois"/>
    <n v="60653"/>
    <x v="2"/>
    <s v="OFF-AR-10000034"/>
    <x v="1"/>
    <s v="Art"/>
    <s v="BIC Brite Liner Grip Highlighters, Assorted, 5/Pack"/>
    <x v="4786"/>
    <n v="4"/>
    <n v="0.2"/>
    <n v="3.2223999999999999"/>
    <n v="5"/>
    <n v="23.75"/>
    <n v="2016"/>
    <s v="April"/>
    <s v="Q2"/>
  </r>
  <r>
    <n v="7475"/>
    <x v="3716"/>
    <x v="1037"/>
    <d v="2014-01-10T00:00:00"/>
    <s v="Standard Class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x v="4787"/>
    <n v="9"/>
    <n v="0"/>
    <n v="746.40779999999995"/>
    <n v="4"/>
    <n v="28.999999999999996"/>
    <n v="2014"/>
    <s v="January"/>
    <s v="Q1"/>
  </r>
  <r>
    <n v="7476"/>
    <x v="3716"/>
    <x v="1037"/>
    <d v="2014-01-10T00:00:00"/>
    <s v="Standard Class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x v="4788"/>
    <n v="2"/>
    <n v="0"/>
    <n v="274.49099999999999"/>
    <n v="4"/>
    <n v="44.999999999999993"/>
    <n v="2014"/>
    <s v="January"/>
    <s v="Q1"/>
  </r>
  <r>
    <n v="7477"/>
    <x v="3716"/>
    <x v="1037"/>
    <d v="2014-01-10T00:00:00"/>
    <s v="Standard Class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x v="4789"/>
    <n v="2"/>
    <n v="0"/>
    <n v="1.4796"/>
    <n v="4"/>
    <n v="26.999999999999996"/>
    <n v="2014"/>
    <s v="January"/>
    <s v="Q1"/>
  </r>
  <r>
    <n v="7478"/>
    <x v="3716"/>
    <x v="1037"/>
    <d v="2014-01-10T00:00:00"/>
    <s v="Standard Class"/>
    <s v="ME-17320"/>
    <x v="467"/>
    <x v="2"/>
    <s v="United States"/>
    <s v="Henderson"/>
    <s v="Kentucky"/>
    <n v="42420"/>
    <x v="0"/>
    <s v="TEC-PH-10004977"/>
    <x v="2"/>
    <s v="Phones"/>
    <s v="GE 30524EE4"/>
    <x v="3627"/>
    <n v="2"/>
    <n v="0"/>
    <n v="113.6742"/>
    <n v="4"/>
    <n v="28.999999999999996"/>
    <n v="2014"/>
    <s v="January"/>
    <s v="Q1"/>
  </r>
  <r>
    <n v="7479"/>
    <x v="3716"/>
    <x v="1037"/>
    <d v="2014-01-10T00:00:00"/>
    <s v="Standard Class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x v="4790"/>
    <n v="4"/>
    <n v="0"/>
    <n v="204.10919999999999"/>
    <n v="4"/>
    <n v="26.999999999999996"/>
    <n v="2014"/>
    <s v="January"/>
    <s v="Q1"/>
  </r>
  <r>
    <n v="7480"/>
    <x v="3716"/>
    <x v="1037"/>
    <d v="2014-01-10T00:00:00"/>
    <s v="Standard Class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x v="4791"/>
    <n v="4"/>
    <n v="0"/>
    <n v="0.31119999999999998"/>
    <n v="4"/>
    <n v="0.99999999999999989"/>
    <n v="2014"/>
    <s v="January"/>
    <s v="Q1"/>
  </r>
  <r>
    <n v="7481"/>
    <x v="3716"/>
    <x v="1037"/>
    <d v="2014-01-10T00:00:00"/>
    <s v="Standard Class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x v="2571"/>
    <n v="1"/>
    <n v="0"/>
    <n v="3.0084"/>
    <n v="4"/>
    <n v="46"/>
    <n v="2014"/>
    <s v="January"/>
    <s v="Q1"/>
  </r>
  <r>
    <n v="7482"/>
    <x v="3717"/>
    <x v="142"/>
    <d v="2016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x v="4639"/>
    <n v="1"/>
    <n v="0"/>
    <n v="5.7510000000000003"/>
    <n v="2"/>
    <n v="45.000000000000007"/>
    <n v="2016"/>
    <s v="September"/>
    <s v="Q3"/>
  </r>
  <r>
    <n v="7483"/>
    <x v="3718"/>
    <x v="865"/>
    <d v="2014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x v="4792"/>
    <n v="4"/>
    <n v="0.2"/>
    <n v="6.9240000000000004"/>
    <n v="7"/>
    <n v="37.500000000000007"/>
    <n v="2014"/>
    <s v="September"/>
    <s v="Q3"/>
  </r>
  <r>
    <n v="7484"/>
    <x v="3719"/>
    <x v="534"/>
    <d v="2014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x v="4793"/>
    <n v="7"/>
    <n v="0.3"/>
    <n v="-108.2662"/>
    <n v="2"/>
    <n v="-24.285714285714281"/>
    <n v="2014"/>
    <s v="December"/>
    <s v="Q4"/>
  </r>
  <r>
    <n v="7485"/>
    <x v="3720"/>
    <x v="116"/>
    <d v="2018-01-02T00:00:00"/>
    <s v="Standard Class"/>
    <s v="CS-12400"/>
    <x v="37"/>
    <x v="2"/>
    <s v="United States"/>
    <s v="Fargo"/>
    <s v="North Dakota"/>
    <n v="58103"/>
    <x v="2"/>
    <s v="OFF-AR-10004707"/>
    <x v="1"/>
    <s v="Art"/>
    <s v="Staples in misc. colors"/>
    <x v="4538"/>
    <n v="1"/>
    <n v="0"/>
    <n v="0.86799999999999999"/>
    <n v="5"/>
    <n v="35"/>
    <n v="2017"/>
    <s v="December"/>
    <s v="Q4"/>
  </r>
  <r>
    <n v="7486"/>
    <x v="3720"/>
    <x v="116"/>
    <d v="2018-01-02T00:00:00"/>
    <s v="Standard Class"/>
    <s v="CS-12400"/>
    <x v="37"/>
    <x v="2"/>
    <s v="United States"/>
    <s v="Fargo"/>
    <s v="North Dakota"/>
    <n v="58103"/>
    <x v="2"/>
    <s v="OFF-BI-10004040"/>
    <x v="1"/>
    <s v="Binders"/>
    <s v="Wilson Jones Impact Binders"/>
    <x v="4063"/>
    <n v="5"/>
    <n v="0"/>
    <n v="12.691000000000001"/>
    <n v="5"/>
    <n v="49.000000000000007"/>
    <n v="2017"/>
    <s v="December"/>
    <s v="Q4"/>
  </r>
  <r>
    <n v="7487"/>
    <x v="3721"/>
    <x v="546"/>
    <d v="2015-12-24T00:00:00"/>
    <s v="Second Class"/>
    <s v="PM-19135"/>
    <x v="327"/>
    <x v="2"/>
    <s v="United States"/>
    <s v="Dover"/>
    <s v="New Hampshire"/>
    <n v="3820"/>
    <x v="3"/>
    <s v="OFF-PA-10001184"/>
    <x v="1"/>
    <s v="Paper"/>
    <s v="Xerox 1903"/>
    <x v="2680"/>
    <n v="5"/>
    <n v="0"/>
    <n v="14.651"/>
    <n v="5"/>
    <n v="49"/>
    <n v="2015"/>
    <s v="December"/>
    <s v="Q4"/>
  </r>
  <r>
    <n v="7488"/>
    <x v="3721"/>
    <x v="546"/>
    <d v="2015-12-24T00:00:00"/>
    <s v="Second Class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x v="3522"/>
    <n v="9"/>
    <n v="0"/>
    <n v="517.47929999999997"/>
    <n v="5"/>
    <n v="23"/>
    <n v="2015"/>
    <s v="December"/>
    <s v="Q4"/>
  </r>
  <r>
    <n v="7489"/>
    <x v="3721"/>
    <x v="546"/>
    <d v="2015-12-24T00:00:00"/>
    <s v="Second Class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x v="4794"/>
    <n v="4"/>
    <n v="0.3"/>
    <n v="-105.3164"/>
    <n v="5"/>
    <n v="-10"/>
    <n v="2015"/>
    <s v="December"/>
    <s v="Q4"/>
  </r>
  <r>
    <n v="7490"/>
    <x v="3722"/>
    <x v="60"/>
    <d v="2017-11-09T00:00:00"/>
    <s v="Standard Class"/>
    <s v="AA-10645"/>
    <x v="731"/>
    <x v="0"/>
    <s v="United States"/>
    <s v="San Diego"/>
    <s v="California"/>
    <n v="92105"/>
    <x v="1"/>
    <s v="OFF-PA-10003172"/>
    <x v="1"/>
    <s v="Paper"/>
    <s v="Xerox 1996"/>
    <x v="91"/>
    <n v="2"/>
    <n v="0"/>
    <n v="6.2207999999999997"/>
    <n v="4"/>
    <n v="47.999999999999993"/>
    <n v="2017"/>
    <s v="November"/>
    <s v="Q4"/>
  </r>
  <r>
    <n v="7491"/>
    <x v="3723"/>
    <x v="229"/>
    <d v="2015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s v="Seth Thomas 13 1/2&quot; Wall Clock"/>
    <x v="4795"/>
    <n v="6"/>
    <n v="0"/>
    <n v="33.070799999999998"/>
    <n v="6"/>
    <n v="30.999999999999993"/>
    <n v="2015"/>
    <s v="September"/>
    <s v="Q3"/>
  </r>
  <r>
    <n v="7492"/>
    <x v="3724"/>
    <x v="673"/>
    <d v="2017-11-16T00:00:00"/>
    <s v="Same Day"/>
    <s v="CM-12190"/>
    <x v="496"/>
    <x v="0"/>
    <s v="United States"/>
    <s v="Utica"/>
    <s v="New York"/>
    <n v="13501"/>
    <x v="3"/>
    <s v="TEC-PH-10002583"/>
    <x v="2"/>
    <s v="Phones"/>
    <s v="iOttie HLCRIO102 Car Mount"/>
    <x v="580"/>
    <n v="6"/>
    <n v="0"/>
    <n v="5.9969999999999999"/>
    <n v="0"/>
    <n v="5"/>
    <n v="2017"/>
    <s v="November"/>
    <s v="Q4"/>
  </r>
  <r>
    <n v="7493"/>
    <x v="3725"/>
    <x v="220"/>
    <d v="2017-09-16T00:00:00"/>
    <s v="Standard Class"/>
    <s v="CC-12475"/>
    <x v="693"/>
    <x v="0"/>
    <s v="United States"/>
    <s v="Houston"/>
    <s v="Texas"/>
    <n v="77070"/>
    <x v="2"/>
    <s v="OFF-PA-10004239"/>
    <x v="1"/>
    <s v="Paper"/>
    <s v="Xerox 1953"/>
    <x v="1495"/>
    <n v="3"/>
    <n v="0.2"/>
    <n v="3.21"/>
    <n v="5"/>
    <n v="31.25"/>
    <n v="2017"/>
    <s v="September"/>
    <s v="Q3"/>
  </r>
  <r>
    <n v="7494"/>
    <x v="3725"/>
    <x v="220"/>
    <d v="2017-09-16T00:00:00"/>
    <s v="Standard Class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x v="4796"/>
    <n v="5"/>
    <n v="0.3"/>
    <n v="-65.852999999999994"/>
    <n v="5"/>
    <n v="-12.857142857142856"/>
    <n v="2017"/>
    <s v="September"/>
    <s v="Q3"/>
  </r>
  <r>
    <n v="7495"/>
    <x v="3725"/>
    <x v="220"/>
    <d v="2017-09-16T00:00:00"/>
    <s v="Standard Class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  <n v="2"/>
    <n v="0.8"/>
    <n v="-4.2012"/>
    <n v="5"/>
    <n v="-270"/>
    <n v="2017"/>
    <s v="September"/>
    <s v="Q3"/>
  </r>
  <r>
    <n v="7496"/>
    <x v="3726"/>
    <x v="1163"/>
    <d v="2017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x v="2999"/>
    <n v="2"/>
    <n v="0.2"/>
    <n v="1.4456"/>
    <n v="4"/>
    <n v="32.499999999999993"/>
    <n v="2017"/>
    <s v="July"/>
    <s v="Q3"/>
  </r>
  <r>
    <n v="7497"/>
    <x v="3726"/>
    <x v="1163"/>
    <d v="2017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  <n v="3"/>
    <n v="0"/>
    <n v="49.804200000000002"/>
    <n v="4"/>
    <n v="18"/>
    <n v="2017"/>
    <s v="July"/>
    <s v="Q3"/>
  </r>
  <r>
    <n v="7498"/>
    <x v="3726"/>
    <x v="1163"/>
    <d v="2017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s v="OIC Binder Clips, Mini, 1/4&quot; Capacity, Black"/>
    <x v="325"/>
    <n v="4"/>
    <n v="0"/>
    <n v="2.3311999999999999"/>
    <n v="4"/>
    <n v="47"/>
    <n v="2017"/>
    <s v="July"/>
    <s v="Q3"/>
  </r>
  <r>
    <n v="7499"/>
    <x v="3726"/>
    <x v="1163"/>
    <d v="2017-07-18T00:00:00"/>
    <s v="Standard Class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/Woodgrain"/>
    <x v="4798"/>
    <n v="4"/>
    <n v="0"/>
    <n v="20.8568"/>
    <n v="4"/>
    <n v="28.999999999999996"/>
    <n v="2017"/>
    <s v="July"/>
    <s v="Q3"/>
  </r>
  <r>
    <n v="7500"/>
    <x v="3726"/>
    <x v="1163"/>
    <d v="2017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x v="605"/>
    <n v="3"/>
    <n v="0"/>
    <n v="7.9127999999999998"/>
    <n v="4"/>
    <n v="42"/>
    <n v="2017"/>
    <s v="July"/>
    <s v="Q3"/>
  </r>
  <r>
    <n v="7501"/>
    <x v="3726"/>
    <x v="1163"/>
    <d v="2017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x v="4799"/>
    <n v="3"/>
    <n v="0"/>
    <n v="19.735800000000001"/>
    <n v="4"/>
    <n v="14.000000000000002"/>
    <n v="2017"/>
    <s v="July"/>
    <s v="Q3"/>
  </r>
  <r>
    <n v="7502"/>
    <x v="3726"/>
    <x v="1163"/>
    <d v="2017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s v="GE 30524EE4"/>
    <x v="549"/>
    <n v="3"/>
    <n v="0.2"/>
    <n v="52.917299999999997"/>
    <n v="4"/>
    <n v="11.25"/>
    <n v="2017"/>
    <s v="July"/>
    <s v="Q3"/>
  </r>
  <r>
    <n v="7503"/>
    <x v="3727"/>
    <x v="983"/>
    <d v="2017-03-30T00:00:00"/>
    <s v="Same Day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x v="2351"/>
    <n v="2"/>
    <n v="0"/>
    <n v="2.0672000000000001"/>
    <n v="0"/>
    <n v="34"/>
    <n v="2017"/>
    <s v="March"/>
    <s v="Q1"/>
  </r>
  <r>
    <n v="7504"/>
    <x v="3727"/>
    <x v="983"/>
    <d v="2017-03-30T00:00:00"/>
    <s v="Same Day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x v="4800"/>
    <n v="1"/>
    <n v="0.2"/>
    <n v="18.539100000000001"/>
    <n v="0"/>
    <n v="11.25"/>
    <n v="2017"/>
    <s v="March"/>
    <s v="Q1"/>
  </r>
  <r>
    <n v="7505"/>
    <x v="3728"/>
    <x v="1011"/>
    <d v="2016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s v="Staple envelope"/>
    <x v="368"/>
    <n v="2"/>
    <n v="0"/>
    <n v="11.68"/>
    <n v="4"/>
    <n v="50"/>
    <n v="2016"/>
    <s v="January"/>
    <s v="Q1"/>
  </r>
  <r>
    <n v="7506"/>
    <x v="3729"/>
    <x v="110"/>
    <d v="2017-06-13T00:00:00"/>
    <s v="Standard Class"/>
    <s v="BW-11200"/>
    <x v="572"/>
    <x v="0"/>
    <s v="United States"/>
    <s v="Skokie"/>
    <s v="Illinois"/>
    <n v="60076"/>
    <x v="2"/>
    <s v="OFF-BI-10000309"/>
    <x v="1"/>
    <s v="Binders"/>
    <s v="GBC Twin Loop Wire Binding Elements, 9/16&quot; Spine, Black"/>
    <x v="359"/>
    <n v="4"/>
    <n v="0.8"/>
    <n v="-18.872800000000002"/>
    <n v="5"/>
    <n v="-155"/>
    <n v="2017"/>
    <s v="June"/>
    <s v="Q2"/>
  </r>
  <r>
    <n v="7507"/>
    <x v="3730"/>
    <x v="981"/>
    <d v="2014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s v="AT&amp;T CL82213"/>
    <x v="1925"/>
    <n v="2"/>
    <n v="0.2"/>
    <n v="5.2182000000000004"/>
    <n v="4"/>
    <n v="11.25"/>
    <n v="2014"/>
    <s v="November"/>
    <s v="Q4"/>
  </r>
  <r>
    <n v="7508"/>
    <x v="3730"/>
    <x v="981"/>
    <d v="2014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s v="Adjustable Depth Letter/Legal Cart"/>
    <x v="971"/>
    <n v="2"/>
    <n v="0"/>
    <n v="105.24679999999999"/>
    <n v="4"/>
    <n v="28.999999999999996"/>
    <n v="2014"/>
    <s v="November"/>
    <s v="Q4"/>
  </r>
  <r>
    <n v="7509"/>
    <x v="3731"/>
    <x v="1163"/>
    <d v="2017-07-18T00:00:00"/>
    <s v="Standard Class"/>
    <s v="JL-15835"/>
    <x v="252"/>
    <x v="0"/>
    <s v="United States"/>
    <s v="Columbus"/>
    <s v="Ohio"/>
    <n v="43229"/>
    <x v="3"/>
    <s v="OFF-PA-10000605"/>
    <x v="1"/>
    <s v="Paper"/>
    <s v="Xerox 1950"/>
    <x v="4579"/>
    <n v="2"/>
    <n v="0.2"/>
    <n v="3.3523999999999998"/>
    <n v="4"/>
    <n v="36.25"/>
    <n v="2017"/>
    <s v="July"/>
    <s v="Q3"/>
  </r>
  <r>
    <n v="7510"/>
    <x v="3731"/>
    <x v="1163"/>
    <d v="2017-07-18T00:00:00"/>
    <s v="Standard Class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x v="4801"/>
    <n v="9"/>
    <n v="0.4"/>
    <n v="-377.98919999999998"/>
    <n v="4"/>
    <n v="-20"/>
    <n v="2017"/>
    <s v="July"/>
    <s v="Q3"/>
  </r>
  <r>
    <n v="7511"/>
    <x v="3731"/>
    <x v="1163"/>
    <d v="2017-07-18T00:00:00"/>
    <s v="Standard Class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x v="4495"/>
    <n v="5"/>
    <n v="0.2"/>
    <n v="4.6529999999999996"/>
    <n v="4"/>
    <n v="7.5"/>
    <n v="2017"/>
    <s v="July"/>
    <s v="Q3"/>
  </r>
  <r>
    <n v="7512"/>
    <x v="3731"/>
    <x v="1163"/>
    <d v="2017-07-18T00:00:00"/>
    <s v="Standard Class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/Box"/>
    <x v="4279"/>
    <n v="5"/>
    <n v="0.2"/>
    <n v="148.845"/>
    <n v="4"/>
    <n v="37.5"/>
    <n v="2017"/>
    <s v="July"/>
    <s v="Q3"/>
  </r>
  <r>
    <n v="7513"/>
    <x v="3731"/>
    <x v="1163"/>
    <d v="2017-07-18T00:00:00"/>
    <s v="Standard Class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x v="4802"/>
    <n v="7"/>
    <n v="0.2"/>
    <n v="17.959199999999999"/>
    <n v="4"/>
    <n v="7.5"/>
    <n v="2017"/>
    <s v="July"/>
    <s v="Q3"/>
  </r>
  <r>
    <n v="7514"/>
    <x v="3731"/>
    <x v="1163"/>
    <d v="2017-07-18T00:00:00"/>
    <s v="Standard Class"/>
    <s v="JL-15835"/>
    <x v="252"/>
    <x v="0"/>
    <s v="United States"/>
    <s v="Columbus"/>
    <s v="Ohio"/>
    <n v="43229"/>
    <x v="3"/>
    <s v="OFF-AR-10004757"/>
    <x v="1"/>
    <s v="Art"/>
    <s v="Crayola Colored Pencils"/>
    <x v="1317"/>
    <n v="5"/>
    <n v="0.2"/>
    <n v="2.1320000000000001"/>
    <n v="4"/>
    <n v="16.25"/>
    <n v="2017"/>
    <s v="July"/>
    <s v="Q3"/>
  </r>
  <r>
    <n v="7515"/>
    <x v="3732"/>
    <x v="34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x v="4803"/>
    <n v="2"/>
    <n v="0"/>
    <n v="13.505599999999999"/>
    <n v="3"/>
    <n v="46"/>
    <n v="2017"/>
    <s v="December"/>
    <s v="Q4"/>
  </r>
  <r>
    <n v="7516"/>
    <x v="3732"/>
    <x v="34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x v="4804"/>
    <n v="5"/>
    <n v="0"/>
    <n v="62.320999999999998"/>
    <n v="3"/>
    <n v="28.999999999999996"/>
    <n v="2017"/>
    <s v="December"/>
    <s v="Q4"/>
  </r>
  <r>
    <n v="7517"/>
    <x v="3732"/>
    <x v="34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x v="204"/>
    <n v="4"/>
    <n v="0"/>
    <n v="7.4824000000000002"/>
    <n v="3"/>
    <n v="47"/>
    <n v="2017"/>
    <s v="December"/>
    <s v="Q4"/>
  </r>
  <r>
    <n v="7518"/>
    <x v="3732"/>
    <x v="34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s v="Logitech ClearChat Comfort/USB Headset H390"/>
    <x v="4805"/>
    <n v="5"/>
    <n v="0"/>
    <n v="48.328499999999998"/>
    <n v="3"/>
    <n v="33"/>
    <n v="2017"/>
    <s v="December"/>
    <s v="Q4"/>
  </r>
  <r>
    <n v="7519"/>
    <x v="3732"/>
    <x v="34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s v="Eldon Gobal File Keepers"/>
    <x v="4806"/>
    <n v="1"/>
    <n v="0"/>
    <n v="0.60560000000000003"/>
    <n v="3"/>
    <n v="4"/>
    <n v="2017"/>
    <s v="December"/>
    <s v="Q4"/>
  </r>
  <r>
    <n v="7520"/>
    <x v="3732"/>
    <x v="34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s v="Avery 492"/>
    <x v="1755"/>
    <n v="2"/>
    <n v="0"/>
    <n v="2.6496"/>
    <n v="3"/>
    <n v="46"/>
    <n v="2017"/>
    <s v="December"/>
    <s v="Q4"/>
  </r>
  <r>
    <n v="7521"/>
    <x v="3732"/>
    <x v="34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s v="Canon Imageclass D680 Copier / Fax"/>
    <x v="4807"/>
    <n v="2"/>
    <n v="0"/>
    <n v="629.99099999999999"/>
    <n v="3"/>
    <n v="45"/>
    <n v="2017"/>
    <s v="December"/>
    <s v="Q4"/>
  </r>
  <r>
    <n v="7522"/>
    <x v="3733"/>
    <x v="64"/>
    <d v="2016-09-11T00:00:00"/>
    <s v="Standard Class"/>
    <s v="MD-17350"/>
    <x v="198"/>
    <x v="0"/>
    <s v="United States"/>
    <s v="Lancaster"/>
    <s v="Ohio"/>
    <n v="43130"/>
    <x v="3"/>
    <s v="OFF-BI-10002824"/>
    <x v="1"/>
    <s v="Binders"/>
    <s v="Recycled Easel Ring Binders"/>
    <x v="4808"/>
    <n v="2"/>
    <n v="0.7"/>
    <n v="-7.46"/>
    <n v="6"/>
    <n v="-83.333333333333343"/>
    <n v="2016"/>
    <s v="September"/>
    <s v="Q3"/>
  </r>
  <r>
    <n v="7523"/>
    <x v="3733"/>
    <x v="64"/>
    <d v="2016-09-11T00:00:00"/>
    <s v="Standard Class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x v="3096"/>
    <n v="6"/>
    <n v="0.7"/>
    <n v="-6.4943999999999997"/>
    <n v="6"/>
    <n v="-73.333333333333329"/>
    <n v="2016"/>
    <s v="September"/>
    <s v="Q3"/>
  </r>
  <r>
    <n v="7524"/>
    <x v="3733"/>
    <x v="64"/>
    <d v="2016-09-11T00:00:00"/>
    <s v="Standard Class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x v="4763"/>
    <n v="2"/>
    <n v="0.3"/>
    <n v="-1.2178"/>
    <n v="6"/>
    <n v="-1.4285714285714286"/>
    <n v="2016"/>
    <s v="September"/>
    <s v="Q3"/>
  </r>
  <r>
    <n v="7525"/>
    <x v="3734"/>
    <x v="1076"/>
    <d v="2014-09-16T00:00:00"/>
    <s v="Standard Class"/>
    <s v="CL-12565"/>
    <x v="52"/>
    <x v="0"/>
    <s v="United States"/>
    <s v="Gresham"/>
    <s v="Oregon"/>
    <n v="97030"/>
    <x v="1"/>
    <s v="OFF-EN-10003072"/>
    <x v="1"/>
    <s v="Envelopes"/>
    <s v="Peel &amp; Seel Envelopes"/>
    <x v="4809"/>
    <n v="7"/>
    <n v="0.2"/>
    <n v="7.6048"/>
    <n v="6"/>
    <n v="35"/>
    <n v="2014"/>
    <s v="September"/>
    <s v="Q3"/>
  </r>
  <r>
    <n v="7526"/>
    <x v="3734"/>
    <x v="1076"/>
    <d v="2014-09-16T00:00:00"/>
    <s v="Standard Class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x v="3241"/>
    <n v="5"/>
    <n v="0.2"/>
    <n v="148.70400000000001"/>
    <n v="6"/>
    <n v="10"/>
    <n v="2014"/>
    <s v="September"/>
    <s v="Q3"/>
  </r>
  <r>
    <n v="7527"/>
    <x v="3735"/>
    <x v="986"/>
    <d v="2017-09-26T00:00:00"/>
    <s v="Same Day"/>
    <s v="RA-19885"/>
    <x v="19"/>
    <x v="1"/>
    <s v="United States"/>
    <s v="San Francisco"/>
    <s v="California"/>
    <n v="94109"/>
    <x v="1"/>
    <s v="OFF-EN-10001028"/>
    <x v="1"/>
    <s v="Envelopes"/>
    <s v="Staple envelope"/>
    <x v="3242"/>
    <n v="6"/>
    <n v="0"/>
    <n v="33.064799999999998"/>
    <n v="0"/>
    <n v="46"/>
    <n v="2017"/>
    <s v="September"/>
    <s v="Q3"/>
  </r>
  <r>
    <n v="7528"/>
    <x v="3735"/>
    <x v="986"/>
    <d v="2017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s v="Stackable Trays"/>
    <x v="354"/>
    <n v="3"/>
    <n v="0"/>
    <n v="2.9567999999999999"/>
    <n v="0"/>
    <n v="31.999999999999996"/>
    <n v="2017"/>
    <s v="September"/>
    <s v="Q3"/>
  </r>
  <r>
    <n v="7529"/>
    <x v="3735"/>
    <x v="986"/>
    <d v="2017-09-26T00:00:00"/>
    <s v="Same Day"/>
    <s v="RA-19885"/>
    <x v="19"/>
    <x v="1"/>
    <s v="United States"/>
    <s v="San Francisco"/>
    <s v="California"/>
    <n v="94109"/>
    <x v="1"/>
    <s v="OFF-PA-10002245"/>
    <x v="1"/>
    <s v="Paper"/>
    <s v="Xerox 1895"/>
    <x v="1197"/>
    <n v="6"/>
    <n v="0"/>
    <n v="16.146000000000001"/>
    <n v="0"/>
    <n v="45"/>
    <n v="2017"/>
    <s v="September"/>
    <s v="Q3"/>
  </r>
  <r>
    <n v="7530"/>
    <x v="3735"/>
    <x v="986"/>
    <d v="2017-09-26T00:00:00"/>
    <s v="Same Day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x v="339"/>
    <n v="3"/>
    <n v="0.2"/>
    <n v="5.5380000000000003"/>
    <n v="0"/>
    <n v="32.5"/>
    <n v="2017"/>
    <s v="September"/>
    <s v="Q3"/>
  </r>
  <r>
    <n v="7531"/>
    <x v="3735"/>
    <x v="986"/>
    <d v="2017-09-26T00:00:00"/>
    <s v="Same Day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x v="2537"/>
    <n v="3"/>
    <n v="0.2"/>
    <n v="314.27190000000002"/>
    <n v="0"/>
    <n v="33.75"/>
    <n v="2017"/>
    <s v="September"/>
    <s v="Q3"/>
  </r>
  <r>
    <n v="7532"/>
    <x v="3736"/>
    <x v="26"/>
    <d v="2016-06-19T00:00:00"/>
    <s v="First Class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  <n v="3"/>
    <n v="0.2"/>
    <n v="-13.317600000000001"/>
    <n v="2"/>
    <n v="-5.0000000000000009"/>
    <n v="2016"/>
    <s v="June"/>
    <s v="Q2"/>
  </r>
  <r>
    <n v="7533"/>
    <x v="3736"/>
    <x v="26"/>
    <d v="2016-06-19T00:00:00"/>
    <s v="First Class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x v="4810"/>
    <n v="4"/>
    <n v="0.2"/>
    <n v="54.352800000000002"/>
    <n v="2"/>
    <n v="11.25"/>
    <n v="2016"/>
    <s v="June"/>
    <s v="Q2"/>
  </r>
  <r>
    <n v="7534"/>
    <x v="3737"/>
    <x v="906"/>
    <d v="2017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x v="3174"/>
    <n v="2"/>
    <n v="0.2"/>
    <n v="-22.138200000000001"/>
    <n v="4"/>
    <n v="-11.250000000000002"/>
    <n v="2017"/>
    <s v="February"/>
    <s v="Q1"/>
  </r>
  <r>
    <n v="7535"/>
    <x v="3737"/>
    <x v="906"/>
    <d v="2017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x v="3027"/>
    <n v="5"/>
    <n v="0.2"/>
    <n v="5.798"/>
    <n v="4"/>
    <n v="2.5"/>
    <n v="2017"/>
    <s v="February"/>
    <s v="Q1"/>
  </r>
  <r>
    <n v="7536"/>
    <x v="3738"/>
    <x v="185"/>
    <d v="2017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x v="1271"/>
    <n v="3"/>
    <n v="0"/>
    <n v="8.0190000000000001"/>
    <n v="7"/>
    <n v="27"/>
    <n v="2017"/>
    <s v="March"/>
    <s v="Q1"/>
  </r>
  <r>
    <n v="7537"/>
    <x v="3739"/>
    <x v="734"/>
    <d v="2017-12-08T00:00:00"/>
    <s v="Standard Class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x v="4754"/>
    <n v="2"/>
    <n v="0.6"/>
    <n v="-14.271599999999999"/>
    <n v="5"/>
    <n v="-104.99999999999999"/>
    <n v="2017"/>
    <s v="December"/>
    <s v="Q4"/>
  </r>
  <r>
    <n v="7538"/>
    <x v="3740"/>
    <x v="317"/>
    <d v="2016-02-22T00:00:00"/>
    <s v="Second Class"/>
    <s v="GT-14710"/>
    <x v="218"/>
    <x v="0"/>
    <s v="United States"/>
    <s v="San Francisco"/>
    <s v="California"/>
    <n v="94109"/>
    <x v="1"/>
    <s v="OFF-PA-10001736"/>
    <x v="1"/>
    <s v="Paper"/>
    <s v="Xerox 1880"/>
    <x v="2681"/>
    <n v="2"/>
    <n v="0"/>
    <n v="33.313600000000001"/>
    <n v="3"/>
    <n v="47"/>
    <n v="2016"/>
    <s v="February"/>
    <s v="Q1"/>
  </r>
  <r>
    <n v="7539"/>
    <x v="3741"/>
    <x v="574"/>
    <d v="2017-12-06T00:00:00"/>
    <s v="Standard Class"/>
    <s v="BS-11380"/>
    <x v="510"/>
    <x v="1"/>
    <s v="United States"/>
    <s v="Denver"/>
    <s v="Colorado"/>
    <n v="80219"/>
    <x v="1"/>
    <s v="OFF-ST-10003306"/>
    <x v="1"/>
    <s v="Storage"/>
    <s v="Letter Size Cart"/>
    <x v="4811"/>
    <n v="1"/>
    <n v="0.2"/>
    <n v="12.8574"/>
    <n v="4"/>
    <n v="11.25"/>
    <n v="2017"/>
    <s v="December"/>
    <s v="Q4"/>
  </r>
  <r>
    <n v="7540"/>
    <x v="3741"/>
    <x v="574"/>
    <d v="2017-12-06T00:00:00"/>
    <s v="Standard Class"/>
    <s v="BS-11380"/>
    <x v="510"/>
    <x v="1"/>
    <s v="United States"/>
    <s v="Denver"/>
    <s v="Colorado"/>
    <n v="80219"/>
    <x v="1"/>
    <s v="OFF-BI-10003707"/>
    <x v="1"/>
    <s v="Binders"/>
    <s v="Aluminum Screw Posts"/>
    <x v="933"/>
    <n v="8"/>
    <n v="0.7"/>
    <n v="-24.416"/>
    <n v="4"/>
    <n v="-66.666666666666657"/>
    <n v="2017"/>
    <s v="December"/>
    <s v="Q4"/>
  </r>
  <r>
    <n v="7541"/>
    <x v="3741"/>
    <x v="574"/>
    <d v="2017-12-06T00:00:00"/>
    <s v="Standard Class"/>
    <s v="BS-11380"/>
    <x v="510"/>
    <x v="1"/>
    <s v="United States"/>
    <s v="Denver"/>
    <s v="Colorado"/>
    <n v="80219"/>
    <x v="1"/>
    <s v="FUR-BO-10003546"/>
    <x v="0"/>
    <s v="Bookcases"/>
    <s v="Hon 4-Shelf Metal Bookcases"/>
    <x v="2463"/>
    <n v="8"/>
    <n v="0.7"/>
    <n v="-363.52800000000002"/>
    <n v="4"/>
    <n v="-150"/>
    <n v="2017"/>
    <s v="December"/>
    <s v="Q4"/>
  </r>
  <r>
    <n v="7542"/>
    <x v="3741"/>
    <x v="574"/>
    <d v="2017-12-06T00:00:00"/>
    <s v="Standard Class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  <n v="2"/>
    <n v="0.2"/>
    <n v="4.9615999999999998"/>
    <n v="4"/>
    <n v="10"/>
    <n v="2017"/>
    <s v="December"/>
    <s v="Q4"/>
  </r>
  <r>
    <n v="7543"/>
    <x v="3741"/>
    <x v="574"/>
    <d v="2017-12-06T00:00:00"/>
    <s v="Standard Class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  <n v="6"/>
    <n v="0.2"/>
    <n v="0"/>
    <n v="4"/>
    <n v="0"/>
    <n v="2017"/>
    <s v="December"/>
    <s v="Q4"/>
  </r>
  <r>
    <n v="7544"/>
    <x v="3741"/>
    <x v="574"/>
    <d v="2017-12-06T00:00:00"/>
    <s v="Standard Class"/>
    <s v="BS-11380"/>
    <x v="510"/>
    <x v="1"/>
    <s v="United States"/>
    <s v="Denver"/>
    <s v="Colorado"/>
    <n v="80219"/>
    <x v="1"/>
    <s v="TEC-PH-10004833"/>
    <x v="2"/>
    <s v="Phones"/>
    <s v="Macally Suction Cup Mount"/>
    <x v="4814"/>
    <n v="6"/>
    <n v="0.2"/>
    <n v="-14.34"/>
    <n v="4"/>
    <n v="-25"/>
    <n v="2017"/>
    <s v="December"/>
    <s v="Q4"/>
  </r>
  <r>
    <n v="7545"/>
    <x v="3741"/>
    <x v="574"/>
    <d v="2017-12-06T00:00:00"/>
    <s v="Standard Class"/>
    <s v="BS-11380"/>
    <x v="510"/>
    <x v="1"/>
    <s v="United States"/>
    <s v="Denver"/>
    <s v="Colorado"/>
    <n v="80219"/>
    <x v="1"/>
    <s v="FUR-CH-10002335"/>
    <x v="0"/>
    <s v="Chairs"/>
    <s v="Hon GuestStacker Chair"/>
    <x v="4815"/>
    <n v="5"/>
    <n v="0.2"/>
    <n v="68.001000000000005"/>
    <n v="4"/>
    <n v="7.5000000000000009"/>
    <n v="2017"/>
    <s v="December"/>
    <s v="Q4"/>
  </r>
  <r>
    <n v="7546"/>
    <x v="3742"/>
    <x v="982"/>
    <d v="2014-10-15T00:00:00"/>
    <s v="Standard Class"/>
    <s v="CM-12715"/>
    <x v="782"/>
    <x v="1"/>
    <s v="United States"/>
    <s v="Huntsville"/>
    <s v="Texas"/>
    <n v="77340"/>
    <x v="2"/>
    <s v="TEC-PH-10001128"/>
    <x v="2"/>
    <s v="Phones"/>
    <s v="Motorola Droid Maxx"/>
    <x v="4816"/>
    <n v="6"/>
    <n v="0.2"/>
    <n v="71.995199999999997"/>
    <n v="5"/>
    <n v="10"/>
    <n v="2014"/>
    <s v="October"/>
    <s v="Q4"/>
  </r>
  <r>
    <n v="7547"/>
    <x v="3742"/>
    <x v="982"/>
    <d v="2014-10-15T00:00:00"/>
    <s v="Standard Class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x v="4817"/>
    <n v="7"/>
    <n v="0.2"/>
    <n v="66.145099999999999"/>
    <n v="5"/>
    <n v="8.75"/>
    <n v="2014"/>
    <s v="October"/>
    <s v="Q4"/>
  </r>
  <r>
    <n v="7548"/>
    <x v="3742"/>
    <x v="982"/>
    <d v="2014-10-15T00:00:00"/>
    <s v="Standard Class"/>
    <s v="CM-12715"/>
    <x v="782"/>
    <x v="1"/>
    <s v="United States"/>
    <s v="Huntsville"/>
    <s v="Texas"/>
    <n v="77340"/>
    <x v="2"/>
    <s v="OFF-BI-10004817"/>
    <x v="1"/>
    <s v="Binders"/>
    <s v="GBC Personal VeloBind Strips"/>
    <x v="4818"/>
    <n v="5"/>
    <n v="0.8"/>
    <n v="-19.167999999999999"/>
    <n v="5"/>
    <n v="-160"/>
    <n v="2014"/>
    <s v="October"/>
    <s v="Q4"/>
  </r>
  <r>
    <n v="7549"/>
    <x v="3742"/>
    <x v="982"/>
    <d v="2014-10-15T00:00:00"/>
    <s v="Standard Class"/>
    <s v="CM-12715"/>
    <x v="782"/>
    <x v="1"/>
    <s v="United States"/>
    <s v="Huntsville"/>
    <s v="Texas"/>
    <n v="77340"/>
    <x v="2"/>
    <s v="OFF-BI-10004140"/>
    <x v="1"/>
    <s v="Binders"/>
    <s v="Avery Non-Stick Binders"/>
    <x v="4819"/>
    <n v="1"/>
    <n v="0.8"/>
    <n v="-1.5714999999999999"/>
    <n v="5"/>
    <n v="-174.99999999999997"/>
    <n v="2014"/>
    <s v="October"/>
    <s v="Q4"/>
  </r>
  <r>
    <n v="7550"/>
    <x v="3743"/>
    <x v="64"/>
    <d v="2016-09-07T00:00:00"/>
    <s v="First Class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x v="4820"/>
    <n v="3"/>
    <n v="0.6"/>
    <n v="-11.6622"/>
    <n v="2"/>
    <n v="-55.000000000000007"/>
    <n v="2016"/>
    <s v="September"/>
    <s v="Q3"/>
  </r>
  <r>
    <n v="7551"/>
    <x v="3744"/>
    <x v="1164"/>
    <d v="2014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x v="4821"/>
    <n v="3"/>
    <n v="0"/>
    <n v="17.37"/>
    <n v="5"/>
    <n v="50"/>
    <n v="2014"/>
    <s v="November"/>
    <s v="Q4"/>
  </r>
  <r>
    <n v="7552"/>
    <x v="3744"/>
    <x v="1164"/>
    <d v="2014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s v="Toshiba IPT2010-SD IP Telephone"/>
    <x v="4822"/>
    <n v="6"/>
    <n v="0"/>
    <n v="216.8244"/>
    <n v="5"/>
    <n v="25.999999999999996"/>
    <n v="2014"/>
    <s v="November"/>
    <s v="Q4"/>
  </r>
  <r>
    <n v="7553"/>
    <x v="3744"/>
    <x v="1164"/>
    <d v="2014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s v="3M Organizer Strips"/>
    <x v="91"/>
    <n v="3"/>
    <n v="0.2"/>
    <n v="4.5359999999999996"/>
    <n v="5"/>
    <n v="34.999999999999993"/>
    <n v="2014"/>
    <s v="November"/>
    <s v="Q4"/>
  </r>
  <r>
    <n v="7554"/>
    <x v="3744"/>
    <x v="1164"/>
    <d v="2014-11-25T00:00:00"/>
    <s v="Standard Class"/>
    <s v="KH-16330"/>
    <x v="542"/>
    <x v="1"/>
    <s v="United States"/>
    <s v="New York City"/>
    <s v="New York"/>
    <n v="10024"/>
    <x v="3"/>
    <s v="OFF-PA-10000223"/>
    <x v="1"/>
    <s v="Paper"/>
    <s v="Xerox 2000"/>
    <x v="233"/>
    <n v="4"/>
    <n v="0"/>
    <n v="12.441599999999999"/>
    <n v="5"/>
    <n v="47.999999999999993"/>
    <n v="2014"/>
    <s v="November"/>
    <s v="Q4"/>
  </r>
  <r>
    <n v="7555"/>
    <x v="3745"/>
    <x v="1025"/>
    <d v="2014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x v="4823"/>
    <n v="7"/>
    <n v="0.5"/>
    <n v="-216.97829999999999"/>
    <n v="4"/>
    <n v="-62"/>
    <n v="2014"/>
    <s v="May"/>
    <s v="Q2"/>
  </r>
  <r>
    <n v="7556"/>
    <x v="3745"/>
    <x v="1025"/>
    <d v="2014-05-14T00:00:00"/>
    <s v="Second Class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x v="4545"/>
    <n v="5"/>
    <n v="0.2"/>
    <n v="5.3010000000000002"/>
    <n v="4"/>
    <n v="23.75"/>
    <n v="2014"/>
    <s v="May"/>
    <s v="Q2"/>
  </r>
  <r>
    <n v="7557"/>
    <x v="3746"/>
    <x v="344"/>
    <d v="2017-12-02T00:00:00"/>
    <s v="Standard Class"/>
    <s v="JR-16210"/>
    <x v="335"/>
    <x v="1"/>
    <s v="United States"/>
    <s v="Columbus"/>
    <s v="Indiana"/>
    <n v="47201"/>
    <x v="2"/>
    <s v="OFF-PA-10003641"/>
    <x v="1"/>
    <s v="Paper"/>
    <s v="Xerox 1909"/>
    <x v="4824"/>
    <n v="6"/>
    <n v="0"/>
    <n v="72.808800000000005"/>
    <n v="5"/>
    <n v="46"/>
    <n v="2017"/>
    <s v="November"/>
    <s v="Q4"/>
  </r>
  <r>
    <n v="7558"/>
    <x v="3746"/>
    <x v="344"/>
    <d v="2017-12-02T00:00:00"/>
    <s v="Standard Class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x v="4825"/>
    <n v="3"/>
    <n v="0"/>
    <n v="224.07300000000001"/>
    <n v="5"/>
    <n v="45"/>
    <n v="2017"/>
    <s v="November"/>
    <s v="Q4"/>
  </r>
  <r>
    <n v="7559"/>
    <x v="3747"/>
    <x v="301"/>
    <d v="2014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x v="4826"/>
    <n v="3"/>
    <n v="0"/>
    <n v="154.8426"/>
    <n v="4"/>
    <n v="28.999999999999996"/>
    <n v="2014"/>
    <s v="November"/>
    <s v="Q4"/>
  </r>
  <r>
    <n v="7560"/>
    <x v="3747"/>
    <x v="301"/>
    <d v="2014-11-05T00:00:00"/>
    <s v="Standard Class"/>
    <s v="DL-12925"/>
    <x v="351"/>
    <x v="0"/>
    <s v="United States"/>
    <s v="Long Beach"/>
    <s v="New York"/>
    <n v="11561"/>
    <x v="3"/>
    <s v="OFF-PA-10000806"/>
    <x v="1"/>
    <s v="Paper"/>
    <s v="Xerox 1934"/>
    <x v="3730"/>
    <n v="3"/>
    <n v="0"/>
    <n v="82.290599999999998"/>
    <n v="4"/>
    <n v="49"/>
    <n v="2014"/>
    <s v="November"/>
    <s v="Q4"/>
  </r>
  <r>
    <n v="7561"/>
    <x v="3747"/>
    <x v="301"/>
    <d v="2014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x v="2458"/>
    <n v="6"/>
    <n v="0"/>
    <n v="9.8208000000000002"/>
    <n v="4"/>
    <n v="31"/>
    <n v="2014"/>
    <s v="November"/>
    <s v="Q4"/>
  </r>
  <r>
    <n v="7562"/>
    <x v="3748"/>
    <x v="945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x v="4827"/>
    <n v="1"/>
    <n v="0.3"/>
    <n v="0"/>
    <n v="2"/>
    <n v="0"/>
    <n v="2016"/>
    <s v="December"/>
    <s v="Q4"/>
  </r>
  <r>
    <n v="7563"/>
    <x v="3749"/>
    <x v="323"/>
    <d v="2016-09-07T00:00:00"/>
    <s v="Standard Class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x v="4578"/>
    <n v="4"/>
    <n v="0.3"/>
    <n v="0"/>
    <n v="4"/>
    <n v="0"/>
    <n v="2016"/>
    <s v="September"/>
    <s v="Q3"/>
  </r>
  <r>
    <n v="7564"/>
    <x v="3750"/>
    <x v="361"/>
    <d v="2017-10-07T00:00:00"/>
    <s v="First Class"/>
    <s v="RB-19795"/>
    <x v="176"/>
    <x v="2"/>
    <s v="United States"/>
    <s v="Denver"/>
    <s v="Colorado"/>
    <n v="80219"/>
    <x v="1"/>
    <s v="TEC-AC-10001714"/>
    <x v="2"/>
    <s v="Accessories"/>
    <s v="Logitech MX Performance Wireless Mouse"/>
    <x v="4226"/>
    <n v="2"/>
    <n v="0.2"/>
    <n v="13.5626"/>
    <n v="2"/>
    <n v="21.25"/>
    <n v="2017"/>
    <s v="October"/>
    <s v="Q4"/>
  </r>
  <r>
    <n v="7565"/>
    <x v="3751"/>
    <x v="806"/>
    <d v="2016-02-01T00:00:00"/>
    <s v="Second Class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x v="4828"/>
    <n v="4"/>
    <n v="0.2"/>
    <n v="-59.835599999999999"/>
    <n v="2"/>
    <n v="-13.749999999999998"/>
    <n v="2016"/>
    <s v="January"/>
    <s v="Q1"/>
  </r>
  <r>
    <n v="7566"/>
    <x v="3751"/>
    <x v="806"/>
    <d v="2016-02-01T00:00:00"/>
    <s v="Second Class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x v="4829"/>
    <n v="1"/>
    <n v="0"/>
    <n v="7.7728000000000002"/>
    <n v="2"/>
    <n v="16"/>
    <n v="2016"/>
    <s v="January"/>
    <s v="Q1"/>
  </r>
  <r>
    <n v="7567"/>
    <x v="3752"/>
    <x v="81"/>
    <d v="2017-04-23T00:00:00"/>
    <s v="First Class"/>
    <s v="KN-16390"/>
    <x v="471"/>
    <x v="1"/>
    <s v="United States"/>
    <s v="Houston"/>
    <s v="Texas"/>
    <n v="77070"/>
    <x v="2"/>
    <s v="TEC-AC-10001998"/>
    <x v="2"/>
    <s v="Accessories"/>
    <s v="Logitech LS21 Speaker System - PC Multimedia - 2.1-CH - Wired"/>
    <x v="331"/>
    <n v="3"/>
    <n v="0.2"/>
    <n v="8.3957999999999995"/>
    <n v="2"/>
    <n v="17.5"/>
    <n v="2017"/>
    <s v="April"/>
    <s v="Q2"/>
  </r>
  <r>
    <n v="7568"/>
    <x v="3752"/>
    <x v="81"/>
    <d v="2017-04-23T00:00:00"/>
    <s v="First Class"/>
    <s v="KN-16390"/>
    <x v="471"/>
    <x v="1"/>
    <s v="United States"/>
    <s v="Houston"/>
    <s v="Texas"/>
    <n v="77070"/>
    <x v="2"/>
    <s v="OFF-PA-10001534"/>
    <x v="1"/>
    <s v="Paper"/>
    <s v="Xerox 230"/>
    <x v="557"/>
    <n v="4"/>
    <n v="0.2"/>
    <n v="7.2576000000000001"/>
    <n v="2"/>
    <n v="35"/>
    <n v="2017"/>
    <s v="April"/>
    <s v="Q2"/>
  </r>
  <r>
    <n v="7569"/>
    <x v="3753"/>
    <x v="29"/>
    <d v="2014-12-10T00:00:00"/>
    <s v="Standard Class"/>
    <s v="RL-19615"/>
    <x v="210"/>
    <x v="0"/>
    <s v="United States"/>
    <s v="Los Angeles"/>
    <s v="California"/>
    <n v="90045"/>
    <x v="1"/>
    <s v="OFF-AR-10003045"/>
    <x v="1"/>
    <s v="Art"/>
    <s v="Prang Colored Pencils"/>
    <x v="4830"/>
    <n v="9"/>
    <n v="0"/>
    <n v="11.907"/>
    <n v="5"/>
    <n v="45"/>
    <n v="2014"/>
    <s v="December"/>
    <s v="Q4"/>
  </r>
  <r>
    <n v="7570"/>
    <x v="3753"/>
    <x v="29"/>
    <d v="2014-12-10T00:00:00"/>
    <s v="Standard Class"/>
    <s v="RL-19615"/>
    <x v="210"/>
    <x v="0"/>
    <s v="United States"/>
    <s v="Los Angeles"/>
    <s v="California"/>
    <n v="90045"/>
    <x v="1"/>
    <s v="OFF-PA-10001363"/>
    <x v="1"/>
    <s v="Paper"/>
    <s v="Xerox 1933"/>
    <x v="335"/>
    <n v="4"/>
    <n v="0"/>
    <n v="23.086400000000001"/>
    <n v="5"/>
    <n v="47"/>
    <n v="2014"/>
    <s v="December"/>
    <s v="Q4"/>
  </r>
  <r>
    <n v="7571"/>
    <x v="3753"/>
    <x v="29"/>
    <d v="2014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x v="1692"/>
    <n v="3"/>
    <n v="0"/>
    <n v="7.2"/>
    <n v="5"/>
    <n v="48.000000000000007"/>
    <n v="2014"/>
    <s v="December"/>
    <s v="Q4"/>
  </r>
  <r>
    <n v="7572"/>
    <x v="3754"/>
    <x v="618"/>
    <d v="2014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x v="4831"/>
    <n v="5"/>
    <n v="0"/>
    <n v="9.7349999999999994"/>
    <n v="5"/>
    <n v="5"/>
    <n v="2014"/>
    <s v="October"/>
    <s v="Q4"/>
  </r>
  <r>
    <n v="7573"/>
    <x v="3754"/>
    <x v="618"/>
    <d v="2014-10-26T00:00:00"/>
    <s v="Standard Class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x v="4832"/>
    <n v="4"/>
    <n v="0"/>
    <n v="112.35080000000001"/>
    <n v="5"/>
    <n v="19"/>
    <n v="2014"/>
    <s v="October"/>
    <s v="Q4"/>
  </r>
  <r>
    <n v="7574"/>
    <x v="3754"/>
    <x v="618"/>
    <d v="2014-10-26T00:00:00"/>
    <s v="Standard Class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x v="4833"/>
    <n v="1"/>
    <n v="0"/>
    <n v="0.88039999999999996"/>
    <n v="5"/>
    <n v="31"/>
    <n v="2014"/>
    <s v="October"/>
    <s v="Q4"/>
  </r>
  <r>
    <n v="7575"/>
    <x v="3755"/>
    <x v="575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  <n v="2"/>
    <n v="0"/>
    <n v="4.4391999999999996"/>
    <n v="4"/>
    <n v="1.9999999999999998"/>
    <n v="2015"/>
    <s v="December"/>
    <s v="Q4"/>
  </r>
  <r>
    <n v="7576"/>
    <x v="3755"/>
    <x v="575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x v="4835"/>
    <n v="4"/>
    <n v="0"/>
    <n v="40.119999999999997"/>
    <n v="4"/>
    <n v="17"/>
    <n v="2015"/>
    <s v="December"/>
    <s v="Q4"/>
  </r>
  <r>
    <n v="7577"/>
    <x v="3756"/>
    <x v="981"/>
    <d v="2014-11-07T00:00:00"/>
    <s v="Second Class"/>
    <s v="SW-20755"/>
    <x v="406"/>
    <x v="1"/>
    <s v="United States"/>
    <s v="Seattle"/>
    <s v="Washington"/>
    <n v="98115"/>
    <x v="1"/>
    <s v="TEC-AC-10000023"/>
    <x v="2"/>
    <s v="Accessories"/>
    <s v="Maxell 74 Minute CD-R Spindle, 50/Pack"/>
    <x v="4836"/>
    <n v="2"/>
    <n v="0"/>
    <n v="15.0984"/>
    <n v="5"/>
    <n v="36.000000000000007"/>
    <n v="2014"/>
    <s v="November"/>
    <s v="Q4"/>
  </r>
  <r>
    <n v="7578"/>
    <x v="3756"/>
    <x v="981"/>
    <d v="2014-11-07T00:00:00"/>
    <s v="Second Class"/>
    <s v="SW-20755"/>
    <x v="406"/>
    <x v="1"/>
    <s v="United States"/>
    <s v="Seattle"/>
    <s v="Washington"/>
    <n v="98115"/>
    <x v="1"/>
    <s v="TEC-PH-10001750"/>
    <x v="2"/>
    <s v="Phones"/>
    <s v="Samsung Rugby III"/>
    <x v="4837"/>
    <n v="1"/>
    <n v="0.2"/>
    <n v="4.6193"/>
    <n v="5"/>
    <n v="8.75"/>
    <n v="2014"/>
    <s v="November"/>
    <s v="Q4"/>
  </r>
  <r>
    <n v="7579"/>
    <x v="3757"/>
    <x v="122"/>
    <d v="2016-12-21T00:00:00"/>
    <s v="First Class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x v="3681"/>
    <n v="3"/>
    <n v="0"/>
    <n v="112.788"/>
    <n v="3"/>
    <n v="20"/>
    <n v="2016"/>
    <s v="December"/>
    <s v="Q4"/>
  </r>
  <r>
    <n v="7580"/>
    <x v="3758"/>
    <x v="521"/>
    <d v="2015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  <n v="8"/>
    <n v="0"/>
    <n v="735.03359999999998"/>
    <n v="4"/>
    <n v="28.000000000000004"/>
    <n v="2015"/>
    <s v="November"/>
    <s v="Q4"/>
  </r>
  <r>
    <n v="7581"/>
    <x v="3758"/>
    <x v="521"/>
    <d v="2015-11-27T00:00:00"/>
    <s v="Second Class"/>
    <s v="AT-10735"/>
    <x v="247"/>
    <x v="0"/>
    <s v="United States"/>
    <s v="Morristown"/>
    <s v="New Jersey"/>
    <n v="7960"/>
    <x v="3"/>
    <s v="OFF-AR-10004999"/>
    <x v="1"/>
    <s v="Art"/>
    <s v="Newell 315"/>
    <x v="1444"/>
    <n v="3"/>
    <n v="0"/>
    <n v="4.4850000000000003"/>
    <n v="4"/>
    <n v="25"/>
    <n v="2015"/>
    <s v="November"/>
    <s v="Q4"/>
  </r>
  <r>
    <n v="7582"/>
    <x v="3759"/>
    <x v="863"/>
    <d v="2015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x v="4839"/>
    <n v="3"/>
    <n v="0.2"/>
    <n v="15.857100000000001"/>
    <n v="3"/>
    <n v="3.7500000000000004"/>
    <n v="2015"/>
    <s v="August"/>
    <s v="Q3"/>
  </r>
  <r>
    <n v="7583"/>
    <x v="3760"/>
    <x v="392"/>
    <d v="2015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s v="Novimex Turbo Task Chair"/>
    <x v="3947"/>
    <n v="2"/>
    <n v="0.1"/>
    <n v="2.8391999999999999"/>
    <n v="5"/>
    <n v="2.2222222222222223"/>
    <n v="2015"/>
    <s v="April"/>
    <s v="Q2"/>
  </r>
  <r>
    <n v="7584"/>
    <x v="3761"/>
    <x v="90"/>
    <d v="2014-03-25T00:00:00"/>
    <s v="Standard Class"/>
    <s v="KH-16690"/>
    <x v="120"/>
    <x v="1"/>
    <s v="United States"/>
    <s v="Springfield"/>
    <s v="Virginia"/>
    <n v="22153"/>
    <x v="0"/>
    <s v="TEC-PH-10000730"/>
    <x v="2"/>
    <s v="Phones"/>
    <s v="Samsung Galaxy S4 Active"/>
    <x v="4840"/>
    <n v="7"/>
    <n v="0"/>
    <n v="909.98180000000002"/>
    <n v="4"/>
    <n v="26"/>
    <n v="2014"/>
    <s v="March"/>
    <s v="Q1"/>
  </r>
  <r>
    <n v="7585"/>
    <x v="3761"/>
    <x v="90"/>
    <d v="2014-03-25T00:00:00"/>
    <s v="Standard Class"/>
    <s v="KH-16690"/>
    <x v="120"/>
    <x v="1"/>
    <s v="United States"/>
    <s v="Springfield"/>
    <s v="Virginia"/>
    <n v="22153"/>
    <x v="0"/>
    <s v="OFF-LA-10004409"/>
    <x v="1"/>
    <s v="Labels"/>
    <s v="Avery 492"/>
    <x v="928"/>
    <n v="5"/>
    <n v="0"/>
    <n v="6.6239999999999997"/>
    <n v="4"/>
    <n v="46"/>
    <n v="2014"/>
    <s v="March"/>
    <s v="Q1"/>
  </r>
  <r>
    <n v="7586"/>
    <x v="3761"/>
    <x v="90"/>
    <d v="2014-03-25T00:00:00"/>
    <s v="Standard Class"/>
    <s v="KH-16690"/>
    <x v="120"/>
    <x v="1"/>
    <s v="United States"/>
    <s v="Springfield"/>
    <s v="Virginia"/>
    <n v="22153"/>
    <x v="0"/>
    <s v="OFF-PA-10000675"/>
    <x v="1"/>
    <s v="Paper"/>
    <s v="Xerox 1919"/>
    <x v="1232"/>
    <n v="3"/>
    <n v="0"/>
    <n v="60.255299999999998"/>
    <n v="4"/>
    <n v="49"/>
    <n v="2014"/>
    <s v="March"/>
    <s v="Q1"/>
  </r>
  <r>
    <n v="7587"/>
    <x v="3761"/>
    <x v="90"/>
    <d v="2014-03-25T00:00:00"/>
    <s v="Standard Class"/>
    <s v="KH-16690"/>
    <x v="120"/>
    <x v="1"/>
    <s v="United States"/>
    <s v="Springfield"/>
    <s v="Virginia"/>
    <n v="22153"/>
    <x v="0"/>
    <s v="OFF-AR-10001573"/>
    <x v="1"/>
    <s v="Art"/>
    <s v="American Pencil"/>
    <x v="397"/>
    <n v="4"/>
    <n v="0"/>
    <n v="2.7027999999999999"/>
    <n v="4"/>
    <n v="28.999999999999996"/>
    <n v="2014"/>
    <s v="March"/>
    <s v="Q1"/>
  </r>
  <r>
    <n v="7588"/>
    <x v="3761"/>
    <x v="90"/>
    <d v="2014-03-25T00:00:00"/>
    <s v="Standard Class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x v="1522"/>
    <n v="3"/>
    <n v="0"/>
    <n v="59.011200000000002"/>
    <n v="4"/>
    <n v="48.000000000000007"/>
    <n v="2014"/>
    <s v="March"/>
    <s v="Q1"/>
  </r>
  <r>
    <n v="7589"/>
    <x v="3762"/>
    <x v="673"/>
    <d v="2017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s v="DAX Cubicle Frames - 8x10"/>
    <x v="1732"/>
    <n v="3"/>
    <n v="0"/>
    <n v="5.1929999999999996"/>
    <n v="6"/>
    <n v="30"/>
    <n v="2017"/>
    <s v="November"/>
    <s v="Q4"/>
  </r>
  <r>
    <n v="7590"/>
    <x v="3763"/>
    <x v="12"/>
    <d v="2015-09-29T00:00:00"/>
    <s v="Standard Class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x v="1986"/>
    <n v="7"/>
    <n v="0.2"/>
    <n v="12.8744"/>
    <n v="4"/>
    <n v="10"/>
    <n v="2015"/>
    <s v="September"/>
    <s v="Q3"/>
  </r>
  <r>
    <n v="7591"/>
    <x v="3764"/>
    <x v="64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x v="4841"/>
    <n v="9"/>
    <n v="0.2"/>
    <n v="11.6496"/>
    <n v="4"/>
    <n v="20"/>
    <n v="2016"/>
    <s v="September"/>
    <s v="Q3"/>
  </r>
  <r>
    <n v="7592"/>
    <x v="3764"/>
    <x v="64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s v="Global Task Chair, Black"/>
    <x v="4842"/>
    <n v="2"/>
    <n v="0.3"/>
    <n v="-19.338200000000001"/>
    <n v="4"/>
    <n v="-27.142857142857146"/>
    <n v="2016"/>
    <s v="September"/>
    <s v="Q3"/>
  </r>
  <r>
    <n v="7593"/>
    <x v="3764"/>
    <x v="64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s v="Newell 329"/>
    <x v="956"/>
    <n v="3"/>
    <n v="0.2"/>
    <n v="0.59040000000000004"/>
    <n v="4"/>
    <n v="7.5000000000000009"/>
    <n v="2016"/>
    <s v="September"/>
    <s v="Q3"/>
  </r>
  <r>
    <n v="7594"/>
    <x v="3764"/>
    <x v="64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x v="4843"/>
    <n v="3"/>
    <n v="0.3"/>
    <n v="-63.3765"/>
    <n v="4"/>
    <n v="-7.1428571428571441"/>
    <n v="2016"/>
    <s v="September"/>
    <s v="Q3"/>
  </r>
  <r>
    <n v="7595"/>
    <x v="3765"/>
    <x v="693"/>
    <d v="2017-04-24T00:00:00"/>
    <s v="Standard Class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x v="4844"/>
    <n v="7"/>
    <n v="0"/>
    <n v="70.492800000000003"/>
    <n v="4"/>
    <n v="48"/>
    <n v="2017"/>
    <s v="April"/>
    <s v="Q2"/>
  </r>
  <r>
    <n v="7596"/>
    <x v="3765"/>
    <x v="693"/>
    <d v="2017-04-24T00:00:00"/>
    <s v="Standard Class"/>
    <s v="CV-12295"/>
    <x v="610"/>
    <x v="0"/>
    <s v="United States"/>
    <s v="Detroit"/>
    <s v="Michigan"/>
    <n v="48234"/>
    <x v="2"/>
    <s v="OFF-BI-10001036"/>
    <x v="1"/>
    <s v="Binders"/>
    <s v="Cardinal EasyOpen D-Ring Binders"/>
    <x v="3708"/>
    <n v="4"/>
    <n v="0"/>
    <n v="18.28"/>
    <n v="4"/>
    <n v="50"/>
    <n v="2017"/>
    <s v="April"/>
    <s v="Q2"/>
  </r>
  <r>
    <n v="7597"/>
    <x v="3766"/>
    <x v="925"/>
    <d v="2015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s v="Jabra SPEAK 410"/>
    <x v="4845"/>
    <n v="3"/>
    <n v="0.2"/>
    <n v="22.557600000000001"/>
    <n v="4"/>
    <n v="10"/>
    <n v="2015"/>
    <s v="June"/>
    <s v="Q2"/>
  </r>
  <r>
    <n v="7598"/>
    <x v="3767"/>
    <x v="328"/>
    <d v="2014-09-22T00:00:00"/>
    <s v="Standard Class"/>
    <s v="JA-15970"/>
    <x v="350"/>
    <x v="0"/>
    <s v="United States"/>
    <s v="Springfield"/>
    <s v="Oregon"/>
    <n v="97477"/>
    <x v="1"/>
    <s v="OFF-AR-10001473"/>
    <x v="1"/>
    <s v="Art"/>
    <s v="Newell 313"/>
    <x v="791"/>
    <n v="2"/>
    <n v="0.2"/>
    <n v="0.4592"/>
    <n v="5"/>
    <n v="8.75"/>
    <n v="2014"/>
    <s v="September"/>
    <s v="Q3"/>
  </r>
  <r>
    <n v="7599"/>
    <x v="3767"/>
    <x v="328"/>
    <d v="2014-09-22T00:00:00"/>
    <s v="Standard Class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x v="4846"/>
    <n v="3"/>
    <n v="0.2"/>
    <n v="4.782"/>
    <n v="5"/>
    <n v="12.5"/>
    <n v="2014"/>
    <s v="September"/>
    <s v="Q3"/>
  </r>
  <r>
    <n v="7600"/>
    <x v="3767"/>
    <x v="328"/>
    <d v="2014-09-22T00:00:00"/>
    <s v="Standard Class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x v="4847"/>
    <n v="5"/>
    <n v="0.2"/>
    <n v="13.077999999999999"/>
    <n v="5"/>
    <n v="32.499999999999993"/>
    <n v="2014"/>
    <s v="September"/>
    <s v="Q3"/>
  </r>
  <r>
    <n v="7601"/>
    <x v="3767"/>
    <x v="328"/>
    <d v="2014-09-22T00:00:00"/>
    <s v="Standard Class"/>
    <s v="JA-15970"/>
    <x v="350"/>
    <x v="0"/>
    <s v="United States"/>
    <s v="Springfield"/>
    <s v="Oregon"/>
    <n v="97477"/>
    <x v="1"/>
    <s v="TEC-MA-10004086"/>
    <x v="2"/>
    <s v="Machines"/>
    <s v="Plantronics Single Ear Headset"/>
    <x v="4848"/>
    <n v="5"/>
    <n v="0.7"/>
    <n v="-21.945"/>
    <n v="5"/>
    <n v="-73.333333333333329"/>
    <n v="2014"/>
    <s v="September"/>
    <s v="Q3"/>
  </r>
  <r>
    <n v="7602"/>
    <x v="3767"/>
    <x v="328"/>
    <d v="2014-09-22T00:00:00"/>
    <s v="Standard Class"/>
    <s v="JA-15970"/>
    <x v="350"/>
    <x v="0"/>
    <s v="United States"/>
    <s v="Springfield"/>
    <s v="Oregon"/>
    <n v="97477"/>
    <x v="1"/>
    <s v="OFF-PA-10003039"/>
    <x v="1"/>
    <s v="Paper"/>
    <s v="Xerox 1960"/>
    <x v="4849"/>
    <n v="6"/>
    <n v="0.2"/>
    <n v="46.47"/>
    <n v="5"/>
    <n v="31.25"/>
    <n v="2014"/>
    <s v="September"/>
    <s v="Q3"/>
  </r>
  <r>
    <n v="7603"/>
    <x v="3767"/>
    <x v="328"/>
    <d v="2014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/Pack"/>
    <x v="2292"/>
    <n v="10"/>
    <n v="0.2"/>
    <n v="16.776"/>
    <n v="5"/>
    <n v="30"/>
    <n v="2014"/>
    <s v="September"/>
    <s v="Q3"/>
  </r>
  <r>
    <n v="7604"/>
    <x v="3768"/>
    <x v="630"/>
    <d v="2016-07-12T00:00:00"/>
    <s v="Standard Class"/>
    <s v="TH-21115"/>
    <x v="764"/>
    <x v="1"/>
    <s v="United States"/>
    <s v="Providence"/>
    <s v="Rhode Island"/>
    <n v="2908"/>
    <x v="3"/>
    <s v="OFF-PA-10000289"/>
    <x v="1"/>
    <s v="Paper"/>
    <s v="Xerox 213"/>
    <x v="91"/>
    <n v="2"/>
    <n v="0"/>
    <n v="6.2207999999999997"/>
    <n v="4"/>
    <n v="47.999999999999993"/>
    <n v="2016"/>
    <s v="July"/>
    <s v="Q3"/>
  </r>
  <r>
    <n v="7605"/>
    <x v="3769"/>
    <x v="1022"/>
    <d v="2016-05-31T00:00:00"/>
    <s v="Standard Class"/>
    <s v="BS-11665"/>
    <x v="574"/>
    <x v="0"/>
    <s v="United States"/>
    <s v="Chicago"/>
    <s v="Illinois"/>
    <n v="60623"/>
    <x v="2"/>
    <s v="FUR-FU-10003247"/>
    <x v="0"/>
    <s v="Furnishings"/>
    <s v="36X48 HARDFLOOR CHAIRMAT"/>
    <x v="962"/>
    <n v="3"/>
    <n v="0.6"/>
    <n v="-33.358199999999997"/>
    <n v="4"/>
    <n v="-132.5"/>
    <n v="2016"/>
    <s v="May"/>
    <s v="Q2"/>
  </r>
  <r>
    <n v="7606"/>
    <x v="3769"/>
    <x v="1022"/>
    <d v="2016-05-31T00:00:00"/>
    <s v="Standard Class"/>
    <s v="BS-11665"/>
    <x v="574"/>
    <x v="0"/>
    <s v="United States"/>
    <s v="Chicago"/>
    <s v="Illinois"/>
    <n v="60623"/>
    <x v="2"/>
    <s v="FUR-FU-10002191"/>
    <x v="0"/>
    <s v="Furnishings"/>
    <s v="G.E. Halogen Desk Lamp Bulbs"/>
    <x v="215"/>
    <n v="2"/>
    <n v="0.6"/>
    <n v="-1.6752"/>
    <n v="4"/>
    <n v="-30.000000000000004"/>
    <n v="2016"/>
    <s v="May"/>
    <s v="Q2"/>
  </r>
  <r>
    <n v="7607"/>
    <x v="3769"/>
    <x v="1022"/>
    <d v="2016-05-31T00:00:00"/>
    <s v="Standard Class"/>
    <s v="BS-11665"/>
    <x v="574"/>
    <x v="0"/>
    <s v="United States"/>
    <s v="Chicago"/>
    <s v="Illinois"/>
    <n v="60623"/>
    <x v="2"/>
    <s v="OFF-ST-10001496"/>
    <x v="1"/>
    <s v="Storage"/>
    <s v="Standard Rollaway File with Lock"/>
    <x v="4850"/>
    <n v="9"/>
    <n v="0.2"/>
    <n v="97.302599999999998"/>
    <n v="4"/>
    <n v="7.5"/>
    <n v="2016"/>
    <s v="May"/>
    <s v="Q2"/>
  </r>
  <r>
    <n v="7608"/>
    <x v="3770"/>
    <x v="165"/>
    <d v="2017-12-27T00:00:00"/>
    <s v="First Class"/>
    <s v="NS-18505"/>
    <x v="515"/>
    <x v="0"/>
    <s v="United States"/>
    <s v="Dallas"/>
    <s v="Texas"/>
    <n v="75220"/>
    <x v="2"/>
    <s v="OFF-ST-10000585"/>
    <x v="1"/>
    <s v="Storage"/>
    <s v="Economy Rollaway Files"/>
    <x v="2071"/>
    <n v="2"/>
    <n v="0.2"/>
    <n v="19.824000000000002"/>
    <n v="3"/>
    <n v="7.5000000000000009"/>
    <n v="2017"/>
    <s v="December"/>
    <s v="Q4"/>
  </r>
  <r>
    <n v="7609"/>
    <x v="3771"/>
    <x v="898"/>
    <d v="2017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s v="Xerox 2"/>
    <x v="233"/>
    <n v="4"/>
    <n v="0"/>
    <n v="12.441599999999999"/>
    <n v="4"/>
    <n v="47.999999999999993"/>
    <n v="2017"/>
    <s v="May"/>
    <s v="Q2"/>
  </r>
  <r>
    <n v="7610"/>
    <x v="3771"/>
    <x v="898"/>
    <d v="2017-05-07T00:00:00"/>
    <s v="Standard Class"/>
    <s v="MK-18160"/>
    <x v="177"/>
    <x v="0"/>
    <s v="United States"/>
    <s v="San Francisco"/>
    <s v="California"/>
    <n v="94122"/>
    <x v="1"/>
    <s v="OFF-AR-10003651"/>
    <x v="1"/>
    <s v="Art"/>
    <s v="Newell 350"/>
    <x v="1003"/>
    <n v="7"/>
    <n v="0"/>
    <n v="6.6584000000000003"/>
    <n v="4"/>
    <n v="28.999999999999996"/>
    <n v="2017"/>
    <s v="May"/>
    <s v="Q2"/>
  </r>
  <r>
    <n v="7611"/>
    <x v="3772"/>
    <x v="1165"/>
    <d v="2014-02-24T00:00:00"/>
    <s v="First Class"/>
    <s v="SA-20830"/>
    <x v="193"/>
    <x v="0"/>
    <s v="United States"/>
    <s v="Moreno Valley"/>
    <s v="California"/>
    <n v="92553"/>
    <x v="1"/>
    <s v="OFF-PA-10001800"/>
    <x v="1"/>
    <s v="Paper"/>
    <s v="Xerox 220"/>
    <x v="537"/>
    <n v="3"/>
    <n v="0"/>
    <n v="9.3312000000000008"/>
    <n v="2"/>
    <n v="48.000000000000007"/>
    <n v="2014"/>
    <s v="February"/>
    <s v="Q1"/>
  </r>
  <r>
    <n v="7612"/>
    <x v="3773"/>
    <x v="285"/>
    <d v="2015-02-11T00:00:00"/>
    <s v="First Class"/>
    <s v="BH-11710"/>
    <x v="3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  <n v="2"/>
    <n v="0"/>
    <n v="4.2930000000000001"/>
    <n v="3"/>
    <n v="45.000000000000007"/>
    <n v="2015"/>
    <s v="February"/>
    <s v="Q1"/>
  </r>
  <r>
    <n v="7613"/>
    <x v="3773"/>
    <x v="285"/>
    <d v="2015-02-11T00:00:00"/>
    <s v="First Class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x v="4851"/>
    <n v="1"/>
    <n v="0"/>
    <n v="1.8010999999999999"/>
    <n v="3"/>
    <n v="31"/>
    <n v="2015"/>
    <s v="February"/>
    <s v="Q1"/>
  </r>
  <r>
    <n v="7614"/>
    <x v="3773"/>
    <x v="285"/>
    <d v="2015-02-11T00:00:00"/>
    <s v="First Class"/>
    <s v="BH-11710"/>
    <x v="3"/>
    <x v="0"/>
    <s v="United States"/>
    <s v="Garden City"/>
    <s v="Kansas"/>
    <n v="67846"/>
    <x v="2"/>
    <s v="OFF-AR-10001149"/>
    <x v="1"/>
    <s v="Art"/>
    <s v="Sanford Colorific Colored Pencils, 12/Box"/>
    <x v="1755"/>
    <n v="2"/>
    <n v="0"/>
    <n v="1.728"/>
    <n v="3"/>
    <n v="30"/>
    <n v="2015"/>
    <s v="February"/>
    <s v="Q1"/>
  </r>
  <r>
    <n v="7615"/>
    <x v="3774"/>
    <x v="252"/>
    <d v="2015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x v="3977"/>
    <n v="3"/>
    <n v="0"/>
    <n v="4.6220999999999997"/>
    <n v="4"/>
    <n v="31"/>
    <n v="2015"/>
    <s v="August"/>
    <s v="Q3"/>
  </r>
  <r>
    <n v="7616"/>
    <x v="3775"/>
    <x v="953"/>
    <d v="2014-12-04T00:00:00"/>
    <s v="Standard Class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/Pack"/>
    <x v="4852"/>
    <n v="9"/>
    <n v="0.7"/>
    <n v="-4.4279999999999999"/>
    <n v="4"/>
    <n v="-66.666666666666657"/>
    <n v="2014"/>
    <s v="November"/>
    <s v="Q4"/>
  </r>
  <r>
    <n v="7617"/>
    <x v="3776"/>
    <x v="107"/>
    <d v="2016-12-16T00:00:00"/>
    <s v="Standard Class"/>
    <s v="CM-12235"/>
    <x v="632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  <n v="2"/>
    <n v="0"/>
    <n v="8.7138000000000009"/>
    <n v="6"/>
    <n v="47.000000000000007"/>
    <n v="2016"/>
    <s v="December"/>
    <s v="Q4"/>
  </r>
  <r>
    <n v="7618"/>
    <x v="3776"/>
    <x v="107"/>
    <d v="2016-12-16T00:00:00"/>
    <s v="Standard Class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x v="4853"/>
    <n v="5"/>
    <n v="0.2"/>
    <n v="220.98699999999999"/>
    <n v="6"/>
    <n v="32.499999999999993"/>
    <n v="2016"/>
    <s v="December"/>
    <s v="Q4"/>
  </r>
  <r>
    <n v="7619"/>
    <x v="3777"/>
    <x v="855"/>
    <d v="2017-10-29T00:00:00"/>
    <s v="First Class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x v="4854"/>
    <n v="1"/>
    <n v="0.2"/>
    <n v="9.4787999999999997"/>
    <n v="2"/>
    <n v="5"/>
    <n v="2017"/>
    <s v="October"/>
    <s v="Q4"/>
  </r>
  <r>
    <n v="7620"/>
    <x v="3777"/>
    <x v="855"/>
    <d v="2017-10-29T00:00:00"/>
    <s v="First Class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x v="994"/>
    <n v="5"/>
    <n v="0.2"/>
    <n v="7.1959999999999997"/>
    <n v="2"/>
    <n v="10"/>
    <n v="2017"/>
    <s v="October"/>
    <s v="Q4"/>
  </r>
  <r>
    <n v="7621"/>
    <x v="3778"/>
    <x v="641"/>
    <d v="2014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s v="Logitech Mobile Speakerphone P710e - speaker phone"/>
    <x v="4855"/>
    <n v="5"/>
    <n v="0.2"/>
    <n v="47.243000000000002"/>
    <n v="4"/>
    <n v="8.75"/>
    <n v="2014"/>
    <s v="November"/>
    <s v="Q4"/>
  </r>
  <r>
    <n v="7622"/>
    <x v="3778"/>
    <x v="641"/>
    <d v="2014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s v="Hon GuestStacker Chair"/>
    <x v="4856"/>
    <n v="4"/>
    <n v="0.2"/>
    <n v="54.400799999999997"/>
    <n v="4"/>
    <n v="7.4999999999999982"/>
    <n v="2014"/>
    <s v="November"/>
    <s v="Q4"/>
  </r>
  <r>
    <n v="7623"/>
    <x v="3778"/>
    <x v="641"/>
    <d v="2014-11-29T00:00:00"/>
    <s v="Standard Class"/>
    <s v="RB-19435"/>
    <x v="579"/>
    <x v="0"/>
    <s v="United States"/>
    <s v="Los Angeles"/>
    <s v="California"/>
    <n v="90004"/>
    <x v="1"/>
    <s v="OFF-AR-10004707"/>
    <x v="1"/>
    <s v="Art"/>
    <s v="Staples in misc. colors"/>
    <x v="4857"/>
    <n v="3"/>
    <n v="0"/>
    <n v="2.6040000000000001"/>
    <n v="4"/>
    <n v="35"/>
    <n v="2014"/>
    <s v="November"/>
    <s v="Q4"/>
  </r>
  <r>
    <n v="7624"/>
    <x v="3779"/>
    <x v="686"/>
    <d v="2014-07-20T00:00:00"/>
    <s v="Standard Class"/>
    <s v="SS-20515"/>
    <x v="776"/>
    <x v="2"/>
    <s v="United States"/>
    <s v="Newark"/>
    <s v="Delaware"/>
    <n v="19711"/>
    <x v="3"/>
    <s v="OFF-AP-10000576"/>
    <x v="1"/>
    <s v="Appliances"/>
    <s v="Belkin 7 Outlet SurgeMaster II"/>
    <x v="4858"/>
    <n v="1"/>
    <n v="0"/>
    <n v="11.054399999999999"/>
    <n v="6"/>
    <n v="28.000000000000004"/>
    <n v="2014"/>
    <s v="July"/>
    <s v="Q3"/>
  </r>
  <r>
    <n v="7625"/>
    <x v="3780"/>
    <x v="293"/>
    <d v="2015-05-27T00:00:00"/>
    <s v="Second Class"/>
    <s v="NM-18445"/>
    <x v="134"/>
    <x v="2"/>
    <s v="United States"/>
    <s v="Detroit"/>
    <s v="Michigan"/>
    <n v="48234"/>
    <x v="2"/>
    <s v="OFF-AP-10001394"/>
    <x v="1"/>
    <s v="Appliances"/>
    <s v="Harmony Air Purifier"/>
    <x v="4859"/>
    <n v="5"/>
    <n v="0.1"/>
    <n v="245.7"/>
    <n v="4"/>
    <n v="28.888888888888886"/>
    <n v="2015"/>
    <s v="May"/>
    <s v="Q2"/>
  </r>
  <r>
    <n v="7626"/>
    <x v="3780"/>
    <x v="293"/>
    <d v="2015-05-27T00:00:00"/>
    <s v="Second Class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x v="4860"/>
    <n v="9"/>
    <n v="0"/>
    <n v="19.585799999999999"/>
    <n v="4"/>
    <n v="26"/>
    <n v="2015"/>
    <s v="May"/>
    <s v="Q2"/>
  </r>
  <r>
    <n v="7627"/>
    <x v="3781"/>
    <x v="82"/>
    <d v="2015-11-23T00:00:00"/>
    <s v="Second Class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x v="4861"/>
    <n v="6"/>
    <n v="0.2"/>
    <n v="28.492799999999999"/>
    <n v="2"/>
    <n v="8.75"/>
    <n v="2015"/>
    <s v="November"/>
    <s v="Q4"/>
  </r>
  <r>
    <n v="7628"/>
    <x v="3781"/>
    <x v="82"/>
    <d v="2015-11-23T00:00:00"/>
    <s v="Second Class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x v="4862"/>
    <n v="2"/>
    <n v="0.2"/>
    <n v="-1.4590000000000001"/>
    <n v="2"/>
    <n v="-6.25"/>
    <n v="2015"/>
    <s v="November"/>
    <s v="Q4"/>
  </r>
  <r>
    <n v="7629"/>
    <x v="3781"/>
    <x v="82"/>
    <d v="2015-11-23T00:00:00"/>
    <s v="Second Class"/>
    <s v="EM-14095"/>
    <x v="313"/>
    <x v="1"/>
    <s v="United States"/>
    <s v="Phoenix"/>
    <s v="Arizona"/>
    <n v="85023"/>
    <x v="1"/>
    <s v="OFF-LA-10003121"/>
    <x v="1"/>
    <s v="Labels"/>
    <s v="Avery 506"/>
    <x v="1045"/>
    <n v="5"/>
    <n v="0.2"/>
    <n v="5.3689999999999998"/>
    <n v="2"/>
    <n v="32.5"/>
    <n v="2015"/>
    <s v="November"/>
    <s v="Q4"/>
  </r>
  <r>
    <n v="7630"/>
    <x v="3782"/>
    <x v="809"/>
    <d v="2014-04-01T00:00:00"/>
    <s v="First Class"/>
    <s v="MP-17470"/>
    <x v="88"/>
    <x v="2"/>
    <s v="United States"/>
    <s v="Brownsville"/>
    <s v="Texas"/>
    <n v="78521"/>
    <x v="2"/>
    <s v="OFF-EN-10002230"/>
    <x v="1"/>
    <s v="Envelopes"/>
    <s v="Airmail Envelopes"/>
    <x v="4863"/>
    <n v="5"/>
    <n v="0.2"/>
    <n v="113.30549999999999"/>
    <n v="2"/>
    <n v="33.75"/>
    <n v="2014"/>
    <s v="March"/>
    <s v="Q1"/>
  </r>
  <r>
    <n v="7631"/>
    <x v="3782"/>
    <x v="809"/>
    <d v="2014-04-01T00:00:00"/>
    <s v="First Class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x v="4864"/>
    <n v="7"/>
    <n v="0.2"/>
    <n v="88.180400000000006"/>
    <n v="2"/>
    <n v="35"/>
    <n v="2014"/>
    <s v="March"/>
    <s v="Q1"/>
  </r>
  <r>
    <n v="7632"/>
    <x v="3782"/>
    <x v="809"/>
    <d v="2014-04-01T00:00:00"/>
    <s v="First Class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x v="4865"/>
    <n v="7"/>
    <n v="0.3"/>
    <n v="-9.093"/>
    <n v="2"/>
    <n v="-7.1428571428571423"/>
    <n v="2014"/>
    <s v="March"/>
    <s v="Q1"/>
  </r>
  <r>
    <n v="7633"/>
    <x v="3783"/>
    <x v="614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x v="4866"/>
    <n v="8"/>
    <n v="0"/>
    <n v="314.03840000000002"/>
    <n v="3"/>
    <n v="26.000000000000007"/>
    <n v="2017"/>
    <s v="December"/>
    <s v="Q4"/>
  </r>
  <r>
    <n v="7634"/>
    <x v="3783"/>
    <x v="614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x v="4867"/>
    <n v="1"/>
    <n v="0"/>
    <n v="5.8891"/>
    <n v="3"/>
    <n v="47"/>
    <n v="2017"/>
    <s v="December"/>
    <s v="Q4"/>
  </r>
  <r>
    <n v="7635"/>
    <x v="3783"/>
    <x v="614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x v="722"/>
    <n v="1"/>
    <n v="0"/>
    <n v="10.0282"/>
    <n v="3"/>
    <n v="29.000000000000004"/>
    <n v="2017"/>
    <s v="December"/>
    <s v="Q4"/>
  </r>
  <r>
    <n v="7636"/>
    <x v="3783"/>
    <x v="614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x v="4868"/>
    <n v="1"/>
    <n v="0"/>
    <n v="87.284199999999998"/>
    <n v="3"/>
    <n v="28.999999999999996"/>
    <n v="2017"/>
    <s v="December"/>
    <s v="Q4"/>
  </r>
  <r>
    <n v="7637"/>
    <x v="3783"/>
    <x v="614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x v="4869"/>
    <n v="3"/>
    <n v="0"/>
    <n v="77.625"/>
    <n v="3"/>
    <n v="30"/>
    <n v="2017"/>
    <s v="December"/>
    <s v="Q4"/>
  </r>
  <r>
    <n v="7638"/>
    <x v="3784"/>
    <x v="580"/>
    <d v="2017-03-08T00:00:00"/>
    <s v="Standard Class"/>
    <s v="DB-13555"/>
    <x v="587"/>
    <x v="1"/>
    <s v="United States"/>
    <s v="Newark"/>
    <s v="Delaware"/>
    <n v="19711"/>
    <x v="3"/>
    <s v="OFF-AR-10001615"/>
    <x v="1"/>
    <s v="Art"/>
    <s v="Newell 34"/>
    <x v="423"/>
    <n v="3"/>
    <n v="0"/>
    <n v="15.475199999999999"/>
    <n v="6"/>
    <n v="25.999999999999996"/>
    <n v="2017"/>
    <s v="March"/>
    <s v="Q1"/>
  </r>
  <r>
    <n v="7639"/>
    <x v="3784"/>
    <x v="580"/>
    <d v="2017-03-08T00:00:00"/>
    <s v="Standard Class"/>
    <s v="DB-13555"/>
    <x v="587"/>
    <x v="1"/>
    <s v="United States"/>
    <s v="Newark"/>
    <s v="Delaware"/>
    <n v="19711"/>
    <x v="3"/>
    <s v="OFF-EN-10003286"/>
    <x v="1"/>
    <s v="Envelopes"/>
    <s v="Staple envelope"/>
    <x v="3951"/>
    <n v="7"/>
    <n v="0"/>
    <n v="27.241199999999999"/>
    <n v="6"/>
    <n v="47"/>
    <n v="2017"/>
    <s v="March"/>
    <s v="Q1"/>
  </r>
  <r>
    <n v="7640"/>
    <x v="3784"/>
    <x v="580"/>
    <d v="2017-03-08T00:00:00"/>
    <s v="Standard Class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x v="4870"/>
    <n v="2"/>
    <n v="0"/>
    <n v="101.6508"/>
    <n v="6"/>
    <n v="23"/>
    <n v="2017"/>
    <s v="March"/>
    <s v="Q1"/>
  </r>
  <r>
    <n v="7641"/>
    <x v="3784"/>
    <x v="580"/>
    <d v="2017-03-08T00:00:00"/>
    <s v="Standard Class"/>
    <s v="DB-13555"/>
    <x v="587"/>
    <x v="1"/>
    <s v="United States"/>
    <s v="Newark"/>
    <s v="Delaware"/>
    <n v="19711"/>
    <x v="3"/>
    <s v="OFF-PA-10002764"/>
    <x v="1"/>
    <s v="Paper"/>
    <s v="Easy-staple paper"/>
    <x v="120"/>
    <n v="6"/>
    <n v="0"/>
    <n v="33.339599999999997"/>
    <n v="6"/>
    <n v="48.999999999999993"/>
    <n v="2017"/>
    <s v="March"/>
    <s v="Q1"/>
  </r>
  <r>
    <n v="7642"/>
    <x v="3785"/>
    <x v="1099"/>
    <d v="2016-10-07T00:00:00"/>
    <s v="First Class"/>
    <s v="LB-16795"/>
    <x v="697"/>
    <x v="2"/>
    <s v="United States"/>
    <s v="Pueblo"/>
    <s v="Colorado"/>
    <n v="81001"/>
    <x v="1"/>
    <s v="TEC-MA-10001695"/>
    <x v="2"/>
    <s v="Machines"/>
    <s v="Zebra GK420t Direct Thermal/Thermal Transfer Printer"/>
    <x v="4871"/>
    <n v="6"/>
    <n v="0.7"/>
    <n v="-938.28"/>
    <n v="1"/>
    <n v="-133.33333333333331"/>
    <n v="2016"/>
    <s v="October"/>
    <s v="Q4"/>
  </r>
  <r>
    <n v="7643"/>
    <x v="3785"/>
    <x v="1099"/>
    <d v="2016-10-07T00:00:00"/>
    <s v="First Class"/>
    <s v="LB-16795"/>
    <x v="697"/>
    <x v="2"/>
    <s v="United States"/>
    <s v="Pueblo"/>
    <s v="Colorado"/>
    <n v="81001"/>
    <x v="1"/>
    <s v="OFF-BI-10002824"/>
    <x v="1"/>
    <s v="Binders"/>
    <s v="Recycled Easel Ring Binders"/>
    <x v="3740"/>
    <n v="4"/>
    <n v="0.7"/>
    <n v="-14.92"/>
    <n v="1"/>
    <n v="-83.333333333333343"/>
    <n v="2016"/>
    <s v="October"/>
    <s v="Q4"/>
  </r>
  <r>
    <n v="7644"/>
    <x v="3785"/>
    <x v="1099"/>
    <d v="2016-10-07T00:00:00"/>
    <s v="First Class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/2&quot;"/>
    <x v="4872"/>
    <n v="4"/>
    <n v="0.7"/>
    <n v="-9.1815999999999995"/>
    <n v="1"/>
    <n v="-76.666666666666657"/>
    <n v="2016"/>
    <s v="October"/>
    <s v="Q4"/>
  </r>
  <r>
    <n v="7645"/>
    <x v="3785"/>
    <x v="1099"/>
    <d v="2016-10-07T00:00:00"/>
    <s v="First Class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/Pack"/>
    <x v="4411"/>
    <n v="5"/>
    <n v="0.2"/>
    <n v="0.84950000000000003"/>
    <n v="1"/>
    <n v="1.2500000000000002"/>
    <n v="2016"/>
    <s v="October"/>
    <s v="Q4"/>
  </r>
  <r>
    <n v="7646"/>
    <x v="3786"/>
    <x v="57"/>
    <d v="2015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  <n v="6"/>
    <n v="10"/>
    <n v="2015"/>
    <s v="April"/>
    <s v="Q2"/>
  </r>
  <r>
    <n v="7647"/>
    <x v="3787"/>
    <x v="34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x v="4873"/>
    <n v="2"/>
    <n v="0.5"/>
    <n v="-571.99559999999997"/>
    <n v="4"/>
    <n v="-43.999999999999993"/>
    <n v="2014"/>
    <s v="September"/>
    <s v="Q3"/>
  </r>
  <r>
    <n v="7648"/>
    <x v="3788"/>
    <x v="543"/>
    <d v="2016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x v="4874"/>
    <n v="2"/>
    <n v="0.2"/>
    <n v="1.6472"/>
    <n v="1"/>
    <n v="36.250000000000007"/>
    <n v="2016"/>
    <s v="March"/>
    <s v="Q1"/>
  </r>
  <r>
    <n v="7649"/>
    <x v="3788"/>
    <x v="543"/>
    <d v="2016-03-16T00:00:00"/>
    <s v="First Class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x v="4875"/>
    <n v="4"/>
    <n v="0.2"/>
    <n v="84.501999999999995"/>
    <n v="1"/>
    <n v="6.25"/>
    <n v="2016"/>
    <s v="March"/>
    <s v="Q1"/>
  </r>
  <r>
    <n v="7650"/>
    <x v="3789"/>
    <x v="17"/>
    <d v="2015-12-31T00:00:00"/>
    <s v="Standard Class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x v="4876"/>
    <n v="9"/>
    <n v="0.4"/>
    <n v="-464.697"/>
    <n v="4"/>
    <n v="-30"/>
    <n v="2015"/>
    <s v="December"/>
    <s v="Q4"/>
  </r>
  <r>
    <n v="7651"/>
    <x v="3789"/>
    <x v="17"/>
    <d v="2015-12-31T00:00:00"/>
    <s v="Standard Class"/>
    <s v="DB-13120"/>
    <x v="106"/>
    <x v="1"/>
    <s v="United States"/>
    <s v="Marion"/>
    <s v="Ohio"/>
    <n v="43302"/>
    <x v="3"/>
    <s v="OFF-EN-10003286"/>
    <x v="1"/>
    <s v="Envelopes"/>
    <s v="Staple envelope"/>
    <x v="4877"/>
    <n v="3"/>
    <n v="0.2"/>
    <n v="6.7068000000000003"/>
    <n v="4"/>
    <n v="33.75"/>
    <n v="2015"/>
    <s v="December"/>
    <s v="Q4"/>
  </r>
  <r>
    <n v="7652"/>
    <x v="3790"/>
    <x v="783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x v="4878"/>
    <n v="3"/>
    <n v="0.2"/>
    <n v="-13.437900000000001"/>
    <n v="1"/>
    <n v="-11.250000000000002"/>
    <n v="2017"/>
    <s v="August"/>
    <s v="Q3"/>
  </r>
  <r>
    <n v="7653"/>
    <x v="3790"/>
    <x v="783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s v="Safco Industrial Shelving"/>
    <x v="4879"/>
    <n v="2"/>
    <n v="0.2"/>
    <n v="-25.109000000000002"/>
    <n v="1"/>
    <n v="-21.250000000000004"/>
    <n v="2017"/>
    <s v="August"/>
    <s v="Q3"/>
  </r>
  <r>
    <n v="7654"/>
    <x v="3791"/>
    <x v="204"/>
    <d v="2015-03-27T00:00:00"/>
    <s v="Standard Class"/>
    <s v="FW-14395"/>
    <x v="783"/>
    <x v="1"/>
    <s v="United States"/>
    <s v="Huntsville"/>
    <s v="Alabama"/>
    <n v="35810"/>
    <x v="0"/>
    <s v="OFF-AR-10003217"/>
    <x v="1"/>
    <s v="Art"/>
    <s v="Newell 316"/>
    <x v="634"/>
    <n v="4"/>
    <n v="0"/>
    <n v="5.4767999999999999"/>
    <n v="5"/>
    <n v="28.000000000000004"/>
    <n v="2015"/>
    <s v="March"/>
    <s v="Q1"/>
  </r>
  <r>
    <n v="7655"/>
    <x v="3792"/>
    <x v="672"/>
    <d v="2015-12-02T00:00:00"/>
    <s v="Second Class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  <n v="4"/>
    <n v="0"/>
    <n v="29.145600000000002"/>
    <n v="2"/>
    <n v="36.000000000000007"/>
    <n v="2015"/>
    <s v="November"/>
    <s v="Q4"/>
  </r>
  <r>
    <n v="7656"/>
    <x v="3792"/>
    <x v="672"/>
    <d v="2015-12-02T00:00:00"/>
    <s v="Second Class"/>
    <s v="JM-15865"/>
    <x v="622"/>
    <x v="0"/>
    <s v="United States"/>
    <s v="Las Vegas"/>
    <s v="Nevada"/>
    <n v="89115"/>
    <x v="1"/>
    <s v="OFF-PA-10003848"/>
    <x v="1"/>
    <s v="Paper"/>
    <s v="Xerox 1997"/>
    <x v="233"/>
    <n v="4"/>
    <n v="0"/>
    <n v="12.441599999999999"/>
    <n v="2"/>
    <n v="47.999999999999993"/>
    <n v="2015"/>
    <s v="November"/>
    <s v="Q4"/>
  </r>
  <r>
    <n v="7657"/>
    <x v="3793"/>
    <x v="1166"/>
    <d v="2014-04-15T00:00:00"/>
    <s v="Same Day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x v="1461"/>
    <n v="2"/>
    <n v="0"/>
    <n v="31.0184"/>
    <n v="0"/>
    <n v="29.000000000000004"/>
    <n v="2014"/>
    <s v="April"/>
    <s v="Q2"/>
  </r>
  <r>
    <n v="7658"/>
    <x v="3793"/>
    <x v="1166"/>
    <d v="2014-04-15T00:00:00"/>
    <s v="Same Day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x v="4880"/>
    <n v="4"/>
    <n v="0"/>
    <n v="76.9816"/>
    <n v="0"/>
    <n v="41"/>
    <n v="2014"/>
    <s v="April"/>
    <s v="Q2"/>
  </r>
  <r>
    <n v="7659"/>
    <x v="3794"/>
    <x v="245"/>
    <d v="2017-08-02T00:00:00"/>
    <s v="First Class"/>
    <s v="TC-21475"/>
    <x v="679"/>
    <x v="2"/>
    <s v="United States"/>
    <s v="Lakewood"/>
    <s v="Ohio"/>
    <n v="44107"/>
    <x v="3"/>
    <s v="OFF-BI-10001071"/>
    <x v="1"/>
    <s v="Binders"/>
    <s v="GBC ProClick Punch Binding System"/>
    <x v="1963"/>
    <n v="4"/>
    <n v="0.7"/>
    <n v="-53.743200000000002"/>
    <n v="3"/>
    <n v="-70"/>
    <n v="2017"/>
    <s v="July"/>
    <s v="Q3"/>
  </r>
  <r>
    <n v="7660"/>
    <x v="3795"/>
    <x v="702"/>
    <d v="2017-06-05T00:00:00"/>
    <s v="Standard Class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x v="4881"/>
    <n v="5"/>
    <n v="0"/>
    <n v="25.872"/>
    <n v="4"/>
    <n v="48.000000000000007"/>
    <n v="2017"/>
    <s v="June"/>
    <s v="Q2"/>
  </r>
  <r>
    <n v="7661"/>
    <x v="3796"/>
    <x v="1167"/>
    <d v="2014-01-12T00:00:00"/>
    <s v="Standard Class"/>
    <s v="VS-21820"/>
    <x v="745"/>
    <x v="0"/>
    <s v="United States"/>
    <s v="Huntsville"/>
    <s v="Texas"/>
    <n v="77340"/>
    <x v="2"/>
    <s v="FUR-FU-10004864"/>
    <x v="0"/>
    <s v="Furnishings"/>
    <s v="Howard Miller 14-1/2&quot; Diameter Chrome Round Wall Clock"/>
    <x v="4882"/>
    <n v="3"/>
    <n v="0.6"/>
    <n v="-53.709600000000002"/>
    <n v="5"/>
    <n v="-70"/>
    <n v="2014"/>
    <s v="January"/>
    <s v="Q1"/>
  </r>
  <r>
    <n v="7662"/>
    <x v="3796"/>
    <x v="1167"/>
    <d v="2014-01-12T00:00:00"/>
    <s v="Standard Class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x v="4883"/>
    <n v="7"/>
    <n v="0.8"/>
    <n v="-18.252500000000001"/>
    <n v="5"/>
    <n v="-175.00000000000003"/>
    <n v="2014"/>
    <s v="January"/>
    <s v="Q1"/>
  </r>
  <r>
    <n v="7663"/>
    <x v="3797"/>
    <x v="365"/>
    <d v="2017-10-01T00:00:00"/>
    <s v="First Class"/>
    <s v="SC-20575"/>
    <x v="623"/>
    <x v="0"/>
    <s v="United States"/>
    <s v="Los Angeles"/>
    <s v="California"/>
    <n v="90036"/>
    <x v="1"/>
    <s v="OFF-AR-10002067"/>
    <x v="1"/>
    <s v="Art"/>
    <s v="Newell 334"/>
    <x v="1593"/>
    <n v="5"/>
    <n v="0"/>
    <n v="25.792000000000002"/>
    <n v="2"/>
    <n v="26"/>
    <n v="2017"/>
    <s v="September"/>
    <s v="Q3"/>
  </r>
  <r>
    <n v="7664"/>
    <x v="3798"/>
    <x v="1168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x v="204"/>
    <n v="5"/>
    <n v="0.2"/>
    <n v="2.786"/>
    <n v="6"/>
    <n v="17.5"/>
    <n v="2017"/>
    <s v="September"/>
    <s v="Q3"/>
  </r>
  <r>
    <n v="7665"/>
    <x v="3799"/>
    <x v="68"/>
    <d v="2014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x v="677"/>
    <n v="4"/>
    <n v="0"/>
    <n v="10.393599999999999"/>
    <n v="4"/>
    <n v="8"/>
    <n v="2014"/>
    <s v="October"/>
    <s v="Q4"/>
  </r>
  <r>
    <n v="7666"/>
    <x v="3800"/>
    <x v="964"/>
    <d v="2016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x v="3265"/>
    <n v="1"/>
    <n v="0"/>
    <n v="13.984"/>
    <n v="4"/>
    <n v="46"/>
    <n v="2016"/>
    <s v="October"/>
    <s v="Q4"/>
  </r>
  <r>
    <n v="7667"/>
    <x v="3800"/>
    <x v="964"/>
    <d v="2016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x v="4884"/>
    <n v="9"/>
    <n v="0"/>
    <n v="2591.9567999999999"/>
    <n v="4"/>
    <n v="48"/>
    <n v="2016"/>
    <s v="October"/>
    <s v="Q4"/>
  </r>
  <r>
    <n v="7668"/>
    <x v="3800"/>
    <x v="964"/>
    <d v="2016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s v="Letter Size File"/>
    <x v="4885"/>
    <n v="3"/>
    <n v="0"/>
    <n v="34.539000000000001"/>
    <n v="4"/>
    <n v="29.000000000000004"/>
    <n v="2016"/>
    <s v="October"/>
    <s v="Q4"/>
  </r>
  <r>
    <n v="7669"/>
    <x v="3801"/>
    <x v="154"/>
    <d v="2015-11-29T00:00:00"/>
    <s v="Second Class"/>
    <s v="MA-17560"/>
    <x v="15"/>
    <x v="2"/>
    <s v="United States"/>
    <s v="Everett"/>
    <s v="Massachusetts"/>
    <n v="2149"/>
    <x v="3"/>
    <s v="OFF-PA-10000743"/>
    <x v="1"/>
    <s v="Paper"/>
    <s v="Xerox 1977"/>
    <x v="1574"/>
    <n v="6"/>
    <n v="0"/>
    <n v="19.238399999999999"/>
    <n v="2"/>
    <n v="48"/>
    <n v="2015"/>
    <s v="November"/>
    <s v="Q4"/>
  </r>
  <r>
    <n v="7670"/>
    <x v="3801"/>
    <x v="154"/>
    <d v="2015-11-29T00:00:00"/>
    <s v="Second Class"/>
    <s v="MA-17560"/>
    <x v="15"/>
    <x v="2"/>
    <s v="United States"/>
    <s v="Everett"/>
    <s v="Massachusetts"/>
    <n v="2149"/>
    <x v="3"/>
    <s v="OFF-PA-10001019"/>
    <x v="1"/>
    <s v="Paper"/>
    <s v="Xerox 1884"/>
    <x v="725"/>
    <n v="3"/>
    <n v="0"/>
    <n v="28.171800000000001"/>
    <n v="2"/>
    <n v="47"/>
    <n v="2015"/>
    <s v="November"/>
    <s v="Q4"/>
  </r>
  <r>
    <n v="7671"/>
    <x v="3801"/>
    <x v="154"/>
    <d v="2015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x v="4886"/>
    <n v="2"/>
    <n v="0"/>
    <n v="88.393199999999993"/>
    <n v="2"/>
    <n v="34"/>
    <n v="2015"/>
    <s v="November"/>
    <s v="Q4"/>
  </r>
  <r>
    <n v="7672"/>
    <x v="3801"/>
    <x v="154"/>
    <d v="2015-11-29T00:00:00"/>
    <s v="Second Class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x v="4887"/>
    <n v="1"/>
    <n v="0"/>
    <n v="32.486199999999997"/>
    <n v="2"/>
    <n v="19"/>
    <n v="2015"/>
    <s v="November"/>
    <s v="Q4"/>
  </r>
  <r>
    <n v="7673"/>
    <x v="3801"/>
    <x v="154"/>
    <d v="2015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x v="2731"/>
    <n v="3"/>
    <n v="0"/>
    <n v="4.6764000000000001"/>
    <n v="2"/>
    <n v="12.000000000000002"/>
    <n v="2015"/>
    <s v="November"/>
    <s v="Q4"/>
  </r>
  <r>
    <n v="7674"/>
    <x v="3801"/>
    <x v="154"/>
    <d v="2015-11-29T00:00:00"/>
    <s v="Second Class"/>
    <s v="MA-17560"/>
    <x v="15"/>
    <x v="2"/>
    <s v="United States"/>
    <s v="Everett"/>
    <s v="Massachusetts"/>
    <n v="2149"/>
    <x v="3"/>
    <s v="OFF-PA-10003823"/>
    <x v="1"/>
    <s v="Paper"/>
    <s v="Xerox 197"/>
    <x v="894"/>
    <n v="5"/>
    <n v="0"/>
    <n v="69.704999999999998"/>
    <n v="2"/>
    <n v="44.999999999999993"/>
    <n v="2015"/>
    <s v="November"/>
    <s v="Q4"/>
  </r>
  <r>
    <n v="7675"/>
    <x v="3801"/>
    <x v="154"/>
    <d v="2015-11-29T00:00:00"/>
    <s v="Second Class"/>
    <s v="MA-17560"/>
    <x v="15"/>
    <x v="2"/>
    <s v="United States"/>
    <s v="Everett"/>
    <s v="Massachusetts"/>
    <n v="2149"/>
    <x v="3"/>
    <s v="FUR-TA-10004619"/>
    <x v="0"/>
    <s v="Tables"/>
    <s v="Hon Non-Folding Utility Tables"/>
    <x v="4888"/>
    <n v="4"/>
    <n v="0.3"/>
    <n v="0"/>
    <n v="2"/>
    <n v="0"/>
    <n v="2015"/>
    <s v="November"/>
    <s v="Q4"/>
  </r>
  <r>
    <n v="7676"/>
    <x v="3802"/>
    <x v="636"/>
    <d v="2017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x v="509"/>
    <n v="3"/>
    <n v="0"/>
    <n v="41.293799999999997"/>
    <n v="3"/>
    <n v="26.999999999999996"/>
    <n v="2017"/>
    <s v="May"/>
    <s v="Q2"/>
  </r>
  <r>
    <n v="7677"/>
    <x v="3803"/>
    <x v="1169"/>
    <d v="2014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s v="Maxell 74 Minute CDR, 10/Pack"/>
    <x v="2953"/>
    <n v="3"/>
    <n v="0.2"/>
    <n v="4.9878"/>
    <n v="0"/>
    <n v="21.25"/>
    <n v="2014"/>
    <s v="October"/>
    <s v="Q4"/>
  </r>
  <r>
    <n v="7678"/>
    <x v="3804"/>
    <x v="520"/>
    <d v="2015-01-07T00:00:00"/>
    <s v="Standard Class"/>
    <s v="KM-16375"/>
    <x v="454"/>
    <x v="2"/>
    <s v="United States"/>
    <s v="Providence"/>
    <s v="Rhode Island"/>
    <n v="2908"/>
    <x v="3"/>
    <s v="OFF-PA-10003228"/>
    <x v="1"/>
    <s v="Paper"/>
    <s v="Xerox 1917"/>
    <x v="3483"/>
    <n v="4"/>
    <n v="0"/>
    <n v="91.950800000000001"/>
    <n v="7"/>
    <n v="47"/>
    <n v="2014"/>
    <s v="December"/>
    <s v="Q4"/>
  </r>
  <r>
    <n v="7679"/>
    <x v="3804"/>
    <x v="520"/>
    <d v="2015-01-07T00:00:00"/>
    <s v="Standard Class"/>
    <s v="KM-16375"/>
    <x v="454"/>
    <x v="2"/>
    <s v="United States"/>
    <s v="Providence"/>
    <s v="Rhode Island"/>
    <n v="2908"/>
    <x v="3"/>
    <s v="OFF-PA-10002586"/>
    <x v="1"/>
    <s v="Paper"/>
    <s v="Xerox 1970"/>
    <x v="1801"/>
    <n v="3"/>
    <n v="0"/>
    <n v="7.0217999999999998"/>
    <n v="7"/>
    <n v="47"/>
    <n v="2014"/>
    <s v="December"/>
    <s v="Q4"/>
  </r>
  <r>
    <n v="7680"/>
    <x v="3804"/>
    <x v="520"/>
    <d v="2015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x v="2761"/>
    <n v="4"/>
    <n v="0"/>
    <n v="742.63199999999995"/>
    <n v="7"/>
    <n v="44"/>
    <n v="2014"/>
    <s v="December"/>
    <s v="Q4"/>
  </r>
  <r>
    <n v="7681"/>
    <x v="3804"/>
    <x v="520"/>
    <d v="2015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x v="2600"/>
    <n v="2"/>
    <n v="0"/>
    <n v="78.650800000000004"/>
    <n v="7"/>
    <n v="23.000000000000004"/>
    <n v="2014"/>
    <s v="December"/>
    <s v="Q4"/>
  </r>
  <r>
    <n v="7682"/>
    <x v="3804"/>
    <x v="520"/>
    <d v="2015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x v="4889"/>
    <n v="6"/>
    <n v="0"/>
    <n v="151.47"/>
    <n v="7"/>
    <n v="25"/>
    <n v="2014"/>
    <s v="December"/>
    <s v="Q4"/>
  </r>
  <r>
    <n v="7683"/>
    <x v="3805"/>
    <x v="152"/>
    <d v="2015-05-01T00:00:00"/>
    <s v="First Class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  <n v="1"/>
    <n v="0.1"/>
    <n v="41.496000000000002"/>
    <n v="3"/>
    <n v="22.222222222222225"/>
    <n v="2015"/>
    <s v="April"/>
    <s v="Q2"/>
  </r>
  <r>
    <n v="7684"/>
    <x v="3805"/>
    <x v="152"/>
    <d v="2015-05-01T00:00:00"/>
    <s v="First Class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  <n v="3"/>
    <n v="0"/>
    <n v="1906.4849999999999"/>
    <n v="3"/>
    <n v="50"/>
    <n v="2015"/>
    <s v="April"/>
    <s v="Q2"/>
  </r>
  <r>
    <n v="7685"/>
    <x v="3806"/>
    <x v="966"/>
    <d v="2015-02-21T00:00:00"/>
    <s v="Standard Class"/>
    <s v="TT-21070"/>
    <x v="74"/>
    <x v="0"/>
    <s v="United States"/>
    <s v="Rochester"/>
    <s v="New York"/>
    <n v="14609"/>
    <x v="3"/>
    <s v="OFF-BI-10002897"/>
    <x v="1"/>
    <s v="Binders"/>
    <s v="Black Avery Memo-Size 3-Ring Binder, 5 1/2&quot; x 8 1/2&quot;"/>
    <x v="4892"/>
    <n v="9"/>
    <n v="0.2"/>
    <n v="9.5786999999999995"/>
    <n v="7"/>
    <n v="36.25"/>
    <n v="2015"/>
    <s v="February"/>
    <s v="Q1"/>
  </r>
  <r>
    <n v="7686"/>
    <x v="3806"/>
    <x v="966"/>
    <d v="2015-02-21T00:00:00"/>
    <s v="Standard Class"/>
    <s v="TT-21070"/>
    <x v="74"/>
    <x v="0"/>
    <s v="United States"/>
    <s v="Rochester"/>
    <s v="New York"/>
    <n v="14609"/>
    <x v="3"/>
    <s v="TEC-PH-10002584"/>
    <x v="2"/>
    <s v="Phones"/>
    <s v="Samsung Galaxy S4"/>
    <x v="4893"/>
    <n v="1"/>
    <n v="0"/>
    <n v="187.797"/>
    <n v="7"/>
    <n v="30"/>
    <n v="2015"/>
    <s v="February"/>
    <s v="Q1"/>
  </r>
  <r>
    <n v="7687"/>
    <x v="3807"/>
    <x v="881"/>
    <d v="2016-11-29T00:00:00"/>
    <s v="Standard Class"/>
    <s v="BB-11545"/>
    <x v="179"/>
    <x v="1"/>
    <s v="United States"/>
    <s v="Jackson"/>
    <s v="Michigan"/>
    <n v="49201"/>
    <x v="2"/>
    <s v="FUR-TA-10001095"/>
    <x v="0"/>
    <s v="Tables"/>
    <s v="Chromcraft Round Conference Tables"/>
    <x v="4894"/>
    <n v="9"/>
    <n v="0"/>
    <n v="329.40809999999999"/>
    <n v="4"/>
    <n v="21.000000000000004"/>
    <n v="2016"/>
    <s v="November"/>
    <s v="Q4"/>
  </r>
  <r>
    <n v="7688"/>
    <x v="3807"/>
    <x v="881"/>
    <d v="2016-11-29T00:00:00"/>
    <s v="Standard Class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x v="4895"/>
    <n v="1"/>
    <n v="0"/>
    <n v="8.3040000000000003"/>
    <n v="4"/>
    <n v="48"/>
    <n v="2016"/>
    <s v="November"/>
    <s v="Q4"/>
  </r>
  <r>
    <n v="7689"/>
    <x v="3807"/>
    <x v="881"/>
    <d v="2016-11-29T00:00:00"/>
    <s v="Standard Class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x v="4896"/>
    <n v="8"/>
    <n v="0"/>
    <n v="62.4"/>
    <n v="4"/>
    <n v="39"/>
    <n v="2016"/>
    <s v="November"/>
    <s v="Q4"/>
  </r>
  <r>
    <n v="7690"/>
    <x v="3808"/>
    <x v="663"/>
    <d v="2017-07-17T00:00:00"/>
    <s v="First Class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x v="3857"/>
    <n v="3"/>
    <n v="0"/>
    <n v="50.383200000000002"/>
    <n v="2"/>
    <n v="28.000000000000004"/>
    <n v="2017"/>
    <s v="July"/>
    <s v="Q3"/>
  </r>
  <r>
    <n v="7691"/>
    <x v="3808"/>
    <x v="663"/>
    <d v="2017-07-17T00:00:00"/>
    <s v="First Class"/>
    <s v="RS-19420"/>
    <x v="602"/>
    <x v="1"/>
    <s v="United States"/>
    <s v="Suffolk"/>
    <s v="Virginia"/>
    <n v="23434"/>
    <x v="0"/>
    <s v="FUR-TA-10004575"/>
    <x v="0"/>
    <s v="Tables"/>
    <s v="Hon 5100 Series Wood Tables"/>
    <x v="1295"/>
    <n v="3"/>
    <n v="0"/>
    <n v="157.1292"/>
    <n v="2"/>
    <n v="18"/>
    <n v="2017"/>
    <s v="July"/>
    <s v="Q3"/>
  </r>
  <r>
    <n v="7692"/>
    <x v="3808"/>
    <x v="663"/>
    <d v="2017-07-17T00:00:00"/>
    <s v="First Class"/>
    <s v="RS-19420"/>
    <x v="602"/>
    <x v="1"/>
    <s v="United States"/>
    <s v="Suffolk"/>
    <s v="Virginia"/>
    <n v="23434"/>
    <x v="0"/>
    <s v="OFF-PA-10003177"/>
    <x v="1"/>
    <s v="Paper"/>
    <s v="Xerox 1999"/>
    <x v="91"/>
    <n v="2"/>
    <n v="0"/>
    <n v="6.2207999999999997"/>
    <n v="2"/>
    <n v="47.999999999999993"/>
    <n v="2017"/>
    <s v="July"/>
    <s v="Q3"/>
  </r>
  <r>
    <n v="7693"/>
    <x v="3809"/>
    <x v="282"/>
    <d v="2015-01-03T00:00:00"/>
    <s v="Standard Class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x v="330"/>
    <n v="6"/>
    <n v="0"/>
    <n v="44.4"/>
    <n v="5"/>
    <n v="50"/>
    <n v="2014"/>
    <s v="December"/>
    <s v="Q4"/>
  </r>
  <r>
    <n v="7694"/>
    <x v="3809"/>
    <x v="282"/>
    <d v="2015-01-03T00:00:00"/>
    <s v="Standard Class"/>
    <s v="AI-10855"/>
    <x v="482"/>
    <x v="0"/>
    <s v="United States"/>
    <s v="Brentwood"/>
    <s v="California"/>
    <n v="94513"/>
    <x v="1"/>
    <s v="TEC-PH-10001051"/>
    <x v="2"/>
    <s v="Phones"/>
    <s v="HTC One"/>
    <x v="1864"/>
    <n v="4"/>
    <n v="0.2"/>
    <n v="35.996400000000001"/>
    <n v="5"/>
    <n v="11.25"/>
    <n v="2014"/>
    <s v="December"/>
    <s v="Q4"/>
  </r>
  <r>
    <n v="7695"/>
    <x v="3810"/>
    <x v="554"/>
    <d v="2016-03-22T00:00:00"/>
    <s v="Same Day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x v="4897"/>
    <n v="7"/>
    <n v="0.2"/>
    <n v="14.690200000000001"/>
    <n v="0"/>
    <n v="8.75"/>
    <n v="2016"/>
    <s v="March"/>
    <s v="Q1"/>
  </r>
  <r>
    <n v="7696"/>
    <x v="3811"/>
    <x v="1170"/>
    <d v="2017-07-05T00:00:00"/>
    <s v="First Class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  <n v="5"/>
    <n v="0.2"/>
    <n v="59.435499999999998"/>
    <n v="3"/>
    <n v="36.25"/>
    <n v="2017"/>
    <s v="July"/>
    <s v="Q3"/>
  </r>
  <r>
    <n v="7697"/>
    <x v="3811"/>
    <x v="1170"/>
    <d v="2017-07-05T00:00:00"/>
    <s v="First Class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x v="1836"/>
    <n v="4"/>
    <n v="0.8"/>
    <n v="-8.1096000000000004"/>
    <n v="3"/>
    <n v="-155"/>
    <n v="2017"/>
    <s v="July"/>
    <s v="Q3"/>
  </r>
  <r>
    <n v="7698"/>
    <x v="3812"/>
    <x v="817"/>
    <d v="2017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x v="4898"/>
    <n v="2"/>
    <n v="0"/>
    <n v="467.99220000000003"/>
    <n v="4"/>
    <n v="39"/>
    <n v="2017"/>
    <s v="December"/>
    <s v="Q4"/>
  </r>
  <r>
    <n v="7699"/>
    <x v="3812"/>
    <x v="817"/>
    <d v="2017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s v="Safco Industrial Shelving"/>
    <x v="4899"/>
    <n v="1"/>
    <n v="0"/>
    <n v="2.2155"/>
    <n v="4"/>
    <n v="3.0000000000000004"/>
    <n v="2017"/>
    <s v="December"/>
    <s v="Q4"/>
  </r>
  <r>
    <n v="7700"/>
    <x v="3812"/>
    <x v="817"/>
    <d v="2017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x v="3462"/>
    <n v="3"/>
    <n v="0"/>
    <n v="6.6845999999999997"/>
    <n v="4"/>
    <n v="25.999999999999996"/>
    <n v="2017"/>
    <s v="December"/>
    <s v="Q4"/>
  </r>
  <r>
    <n v="7701"/>
    <x v="3812"/>
    <x v="817"/>
    <d v="2017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s v="Acco Banker's Clasps, 5 3/4&quot;-Long"/>
    <x v="1300"/>
    <n v="6"/>
    <n v="0"/>
    <n v="8.1216000000000008"/>
    <n v="4"/>
    <n v="47"/>
    <n v="2017"/>
    <s v="December"/>
    <s v="Q4"/>
  </r>
  <r>
    <n v="7702"/>
    <x v="3812"/>
    <x v="817"/>
    <d v="2017-12-18T00:00:00"/>
    <s v="Standard Class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x v="4900"/>
    <n v="2"/>
    <n v="0.3"/>
    <n v="-52.658200000000001"/>
    <n v="4"/>
    <n v="-10"/>
    <n v="2017"/>
    <s v="December"/>
    <s v="Q4"/>
  </r>
  <r>
    <n v="7703"/>
    <x v="3813"/>
    <x v="370"/>
    <d v="2016-09-02T00:00:00"/>
    <s v="Standard Class"/>
    <s v="AA-10480"/>
    <x v="4"/>
    <x v="0"/>
    <s v="United States"/>
    <s v="Detroit"/>
    <s v="Michigan"/>
    <n v="48234"/>
    <x v="2"/>
    <s v="OFF-PA-10000605"/>
    <x v="1"/>
    <s v="Paper"/>
    <s v="Xerox 1950"/>
    <x v="1049"/>
    <n v="2"/>
    <n v="0"/>
    <n v="5.6643999999999997"/>
    <n v="7"/>
    <n v="48.999999999999993"/>
    <n v="2016"/>
    <s v="August"/>
    <s v="Q3"/>
  </r>
  <r>
    <n v="7704"/>
    <x v="3813"/>
    <x v="370"/>
    <d v="2016-09-02T00:00:00"/>
    <s v="Standard Class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x v="2713"/>
    <n v="3"/>
    <n v="0"/>
    <n v="58.791600000000003"/>
    <n v="7"/>
    <n v="28.000000000000004"/>
    <n v="2016"/>
    <s v="August"/>
    <s v="Q3"/>
  </r>
  <r>
    <n v="7705"/>
    <x v="3813"/>
    <x v="370"/>
    <d v="2016-09-02T00:00:00"/>
    <s v="Standard Class"/>
    <s v="AA-10480"/>
    <x v="4"/>
    <x v="0"/>
    <s v="United States"/>
    <s v="Detroit"/>
    <s v="Michigan"/>
    <n v="48234"/>
    <x v="2"/>
    <s v="FUR-TA-10004147"/>
    <x v="0"/>
    <s v="Tables"/>
    <s v="Hon 4060 Series Tables"/>
    <x v="982"/>
    <n v="4"/>
    <n v="0"/>
    <n v="98.524799999999999"/>
    <n v="7"/>
    <n v="22"/>
    <n v="2016"/>
    <s v="August"/>
    <s v="Q3"/>
  </r>
  <r>
    <n v="7706"/>
    <x v="3813"/>
    <x v="370"/>
    <d v="2016-09-02T00:00:00"/>
    <s v="Standard Class"/>
    <s v="AA-10480"/>
    <x v="4"/>
    <x v="0"/>
    <s v="United States"/>
    <s v="Detroit"/>
    <s v="Michigan"/>
    <n v="48234"/>
    <x v="2"/>
    <s v="TEC-AC-10003911"/>
    <x v="2"/>
    <s v="Accessories"/>
    <s v="NETGEAR AC1750 Dual Band Gigabit Smart WiFi Router"/>
    <x v="647"/>
    <n v="3"/>
    <n v="0"/>
    <n v="163.18979999999999"/>
    <n v="7"/>
    <n v="34"/>
    <n v="2016"/>
    <s v="August"/>
    <s v="Q3"/>
  </r>
  <r>
    <n v="7707"/>
    <x v="3813"/>
    <x v="370"/>
    <d v="2016-09-02T00:00:00"/>
    <s v="Standard Class"/>
    <s v="AA-10480"/>
    <x v="4"/>
    <x v="0"/>
    <s v="United States"/>
    <s v="Detroit"/>
    <s v="Michigan"/>
    <n v="48234"/>
    <x v="2"/>
    <s v="OFF-AR-10002578"/>
    <x v="1"/>
    <s v="Art"/>
    <s v="Newell 335"/>
    <x v="874"/>
    <n v="3"/>
    <n v="0"/>
    <n v="2.5055999999999998"/>
    <n v="7"/>
    <n v="28.999999999999996"/>
    <n v="2016"/>
    <s v="August"/>
    <s v="Q3"/>
  </r>
  <r>
    <n v="7708"/>
    <x v="3814"/>
    <x v="453"/>
    <d v="2017-10-19T00:00:00"/>
    <s v="Standard Class"/>
    <s v="SV-20815"/>
    <x v="458"/>
    <x v="1"/>
    <s v="United States"/>
    <s v="Orem"/>
    <s v="Utah"/>
    <n v="84057"/>
    <x v="1"/>
    <s v="OFF-AR-10001761"/>
    <x v="1"/>
    <s v="Art"/>
    <s v="Avery Hi-Liter Smear-Safe Highlighters"/>
    <x v="2582"/>
    <n v="2"/>
    <n v="0"/>
    <n v="4.2047999999999996"/>
    <n v="4"/>
    <n v="36"/>
    <n v="2017"/>
    <s v="October"/>
    <s v="Q4"/>
  </r>
  <r>
    <n v="7709"/>
    <x v="3815"/>
    <x v="1089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/Pack"/>
    <x v="2795"/>
    <n v="3"/>
    <n v="0.2"/>
    <n v="0.50970000000000004"/>
    <n v="4"/>
    <n v="1.25"/>
    <n v="2014"/>
    <s v="October"/>
    <s v="Q4"/>
  </r>
  <r>
    <n v="7710"/>
    <x v="3815"/>
    <x v="1089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/16&quot; Spine, Black"/>
    <x v="4901"/>
    <n v="3"/>
    <n v="0.7"/>
    <n v="-9.5885999999999996"/>
    <n v="4"/>
    <n v="-70"/>
    <n v="2014"/>
    <s v="October"/>
    <s v="Q4"/>
  </r>
  <r>
    <n v="7711"/>
    <x v="3816"/>
    <x v="788"/>
    <d v="2015-04-07T00:00:00"/>
    <s v="Standard Class"/>
    <s v="JL-15850"/>
    <x v="139"/>
    <x v="0"/>
    <s v="United States"/>
    <s v="Mesa"/>
    <s v="Arizona"/>
    <n v="85204"/>
    <x v="1"/>
    <s v="TEC-PH-10003095"/>
    <x v="2"/>
    <s v="Phones"/>
    <s v="Samsung HM1900 Bluetooth Headset"/>
    <x v="4253"/>
    <n v="5"/>
    <n v="0.2"/>
    <n v="32.924999999999997"/>
    <n v="5"/>
    <n v="37.5"/>
    <n v="2015"/>
    <s v="April"/>
    <s v="Q2"/>
  </r>
  <r>
    <n v="7712"/>
    <x v="3817"/>
    <x v="96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x v="2486"/>
    <n v="3"/>
    <n v="0.2"/>
    <n v="15.590400000000001"/>
    <n v="2"/>
    <n v="20"/>
    <n v="2017"/>
    <s v="October"/>
    <s v="Q4"/>
  </r>
  <r>
    <n v="7713"/>
    <x v="3817"/>
    <x v="96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/4d x 20-1/2h"/>
    <x v="2706"/>
    <n v="2"/>
    <n v="0.2"/>
    <n v="-29.436800000000002"/>
    <n v="2"/>
    <n v="-20"/>
    <n v="2017"/>
    <s v="October"/>
    <s v="Q4"/>
  </r>
  <r>
    <n v="7714"/>
    <x v="3817"/>
    <x v="96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s v="Xerox 1936"/>
    <x v="1097"/>
    <n v="3"/>
    <n v="0.2"/>
    <n v="16.183800000000002"/>
    <n v="2"/>
    <n v="33.75"/>
    <n v="2017"/>
    <s v="October"/>
    <s v="Q4"/>
  </r>
  <r>
    <n v="7715"/>
    <x v="3818"/>
    <x v="29"/>
    <d v="2014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x v="4902"/>
    <n v="6"/>
    <n v="0"/>
    <n v="72.575400000000002"/>
    <n v="2"/>
    <n v="29.000000000000004"/>
    <n v="2014"/>
    <s v="December"/>
    <s v="Q4"/>
  </r>
  <r>
    <n v="7716"/>
    <x v="3819"/>
    <x v="132"/>
    <d v="2017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/Pack"/>
    <x v="2795"/>
    <n v="3"/>
    <n v="0.2"/>
    <n v="0.50970000000000004"/>
    <n v="5"/>
    <n v="1.25"/>
    <n v="2017"/>
    <s v="November"/>
    <s v="Q4"/>
  </r>
  <r>
    <n v="7717"/>
    <x v="3820"/>
    <x v="1171"/>
    <d v="2015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/4&quot; x 5&quot;"/>
    <x v="458"/>
    <n v="5"/>
    <n v="0.2"/>
    <n v="9.25"/>
    <n v="6"/>
    <n v="31.25"/>
    <n v="2015"/>
    <s v="January"/>
    <s v="Q1"/>
  </r>
  <r>
    <n v="7718"/>
    <x v="3820"/>
    <x v="1171"/>
    <d v="2015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x v="4903"/>
    <n v="2"/>
    <n v="0.7"/>
    <n v="-1.3566"/>
    <n v="6"/>
    <n v="-70"/>
    <n v="2015"/>
    <s v="January"/>
    <s v="Q1"/>
  </r>
  <r>
    <n v="7719"/>
    <x v="3821"/>
    <x v="428"/>
    <d v="2017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x v="3092"/>
    <n v="4"/>
    <n v="0"/>
    <n v="51.187199999999997"/>
    <n v="5"/>
    <n v="31.999999999999996"/>
    <n v="2017"/>
    <s v="September"/>
    <s v="Q3"/>
  </r>
  <r>
    <n v="7720"/>
    <x v="3822"/>
    <x v="956"/>
    <d v="2015-01-10T00:00:00"/>
    <s v="Standard Class"/>
    <s v="BG-11695"/>
    <x v="410"/>
    <x v="1"/>
    <s v="United States"/>
    <s v="New York City"/>
    <s v="New York"/>
    <n v="10009"/>
    <x v="3"/>
    <s v="OFF-AR-10001615"/>
    <x v="1"/>
    <s v="Art"/>
    <s v="Newell 34"/>
    <x v="423"/>
    <n v="3"/>
    <n v="0"/>
    <n v="15.475199999999999"/>
    <n v="5"/>
    <n v="25.999999999999996"/>
    <n v="2015"/>
    <s v="January"/>
    <s v="Q1"/>
  </r>
  <r>
    <n v="7721"/>
    <x v="3822"/>
    <x v="956"/>
    <d v="2015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s v="#10- 4 1/8&quot; x 9 1/2&quot; Recycled Envelopes"/>
    <x v="1897"/>
    <n v="2"/>
    <n v="0"/>
    <n v="8.2156000000000002"/>
    <n v="5"/>
    <n v="47"/>
    <n v="2015"/>
    <s v="January"/>
    <s v="Q1"/>
  </r>
  <r>
    <n v="7722"/>
    <x v="3822"/>
    <x v="956"/>
    <d v="2015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x v="4904"/>
    <n v="2"/>
    <n v="0.2"/>
    <n v="4.6087999999999996"/>
    <n v="5"/>
    <n v="35"/>
    <n v="2015"/>
    <s v="January"/>
    <s v="Q1"/>
  </r>
  <r>
    <n v="7723"/>
    <x v="3823"/>
    <x v="513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x v="1344"/>
    <n v="3"/>
    <n v="0"/>
    <n v="12.222"/>
    <n v="4"/>
    <n v="30"/>
    <n v="2017"/>
    <s v="April"/>
    <s v="Q2"/>
  </r>
  <r>
    <n v="7724"/>
    <x v="3824"/>
    <x v="229"/>
    <d v="2015-09-14T00:00:00"/>
    <s v="Standard Class"/>
    <s v="AR-10345"/>
    <x v="753"/>
    <x v="1"/>
    <s v="United States"/>
    <s v="Austin"/>
    <s v="Texas"/>
    <n v="78745"/>
    <x v="2"/>
    <s v="FUR-CH-10003981"/>
    <x v="0"/>
    <s v="Chairs"/>
    <s v="Global Commerce Series Low-Back Swivel/Tilt Chairs"/>
    <x v="4905"/>
    <n v="1"/>
    <n v="0.3"/>
    <n v="-2.5697999999999999"/>
    <n v="4"/>
    <n v="-1.4285714285714286"/>
    <n v="2015"/>
    <s v="September"/>
    <s v="Q3"/>
  </r>
  <r>
    <n v="7725"/>
    <x v="3825"/>
    <x v="477"/>
    <d v="2016-09-29T00:00:00"/>
    <s v="Standard Class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x v="4906"/>
    <n v="1"/>
    <n v="0.2"/>
    <n v="17.890999999999998"/>
    <n v="4"/>
    <n v="6.25"/>
    <n v="2016"/>
    <s v="September"/>
    <s v="Q3"/>
  </r>
  <r>
    <n v="7726"/>
    <x v="3825"/>
    <x v="477"/>
    <d v="2016-09-29T00:00:00"/>
    <s v="Standard Class"/>
    <s v="TS-21505"/>
    <x v="700"/>
    <x v="0"/>
    <s v="United States"/>
    <s v="Cleveland"/>
    <s v="Ohio"/>
    <n v="44105"/>
    <x v="3"/>
    <s v="OFF-ST-10004963"/>
    <x v="1"/>
    <s v="Storage"/>
    <s v="Eldon Gobal File Keepers"/>
    <x v="4907"/>
    <n v="2"/>
    <n v="0.2"/>
    <n v="-4.8448000000000002"/>
    <n v="4"/>
    <n v="-20"/>
    <n v="2016"/>
    <s v="September"/>
    <s v="Q3"/>
  </r>
  <r>
    <n v="7727"/>
    <x v="3825"/>
    <x v="477"/>
    <d v="2016-09-29T00:00:00"/>
    <s v="Standard Class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x v="3956"/>
    <n v="3"/>
    <n v="0.2"/>
    <n v="-82.884"/>
    <n v="4"/>
    <n v="-25"/>
    <n v="2016"/>
    <s v="September"/>
    <s v="Q3"/>
  </r>
  <r>
    <n v="7728"/>
    <x v="3826"/>
    <x v="199"/>
    <d v="2015-03-20T00:00:00"/>
    <s v="Second Class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x v="254"/>
    <n v="3"/>
    <n v="0"/>
    <n v="6.3071999999999999"/>
    <n v="4"/>
    <n v="36"/>
    <n v="2015"/>
    <s v="March"/>
    <s v="Q1"/>
  </r>
  <r>
    <n v="7729"/>
    <x v="3827"/>
    <x v="491"/>
    <d v="2016-12-02T00:00:00"/>
    <s v="Standard Class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x v="326"/>
    <n v="4"/>
    <n v="0.2"/>
    <n v="4.2408000000000001"/>
    <n v="6"/>
    <n v="23.75"/>
    <n v="2016"/>
    <s v="November"/>
    <s v="Q4"/>
  </r>
  <r>
    <n v="7730"/>
    <x v="3828"/>
    <x v="182"/>
    <d v="2016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x v="2087"/>
    <n v="3"/>
    <n v="0.2"/>
    <n v="-75.595799999999997"/>
    <n v="5"/>
    <n v="-17.5"/>
    <n v="2016"/>
    <s v="September"/>
    <s v="Q3"/>
  </r>
  <r>
    <n v="7731"/>
    <x v="3829"/>
    <x v="487"/>
    <d v="2017-06-19T00:00:00"/>
    <s v="Standard Class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x v="4908"/>
    <n v="4"/>
    <n v="0.2"/>
    <n v="-25.474399999999999"/>
    <n v="6"/>
    <n v="-8.75"/>
    <n v="2017"/>
    <s v="June"/>
    <s v="Q2"/>
  </r>
  <r>
    <n v="7732"/>
    <x v="3830"/>
    <x v="65"/>
    <d v="2017-09-21T00:00:00"/>
    <s v="First Class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x v="4909"/>
    <n v="4"/>
    <n v="0.2"/>
    <n v="35.89"/>
    <n v="3"/>
    <n v="31.25"/>
    <n v="2017"/>
    <s v="September"/>
    <s v="Q3"/>
  </r>
  <r>
    <n v="7733"/>
    <x v="3831"/>
    <x v="455"/>
    <d v="2017-06-08T00:00:00"/>
    <s v="Standard Class"/>
    <s v="JD-15790"/>
    <x v="479"/>
    <x v="0"/>
    <s v="United States"/>
    <s v="Houston"/>
    <s v="Texas"/>
    <n v="77070"/>
    <x v="2"/>
    <s v="OFF-PA-10000743"/>
    <x v="1"/>
    <s v="Paper"/>
    <s v="Xerox 1977"/>
    <x v="1414"/>
    <n v="2"/>
    <n v="0.2"/>
    <n v="3.7408000000000001"/>
    <n v="6"/>
    <n v="35"/>
    <n v="2017"/>
    <s v="June"/>
    <s v="Q2"/>
  </r>
  <r>
    <n v="7734"/>
    <x v="3832"/>
    <x v="666"/>
    <d v="2016-05-19T00:00:00"/>
    <s v="Second Class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x v="300"/>
    <n v="4"/>
    <n v="0.2"/>
    <n v="5.5216000000000003"/>
    <n v="4"/>
    <n v="36.250000000000007"/>
    <n v="2016"/>
    <s v="May"/>
    <s v="Q2"/>
  </r>
  <r>
    <n v="7735"/>
    <x v="3833"/>
    <x v="175"/>
    <d v="2017-09-20T00:00:00"/>
    <s v="Standard Class"/>
    <s v="GM-14500"/>
    <x v="421"/>
    <x v="0"/>
    <s v="United States"/>
    <s v="Seattle"/>
    <s v="Washington"/>
    <n v="98103"/>
    <x v="1"/>
    <s v="OFF-AR-10004441"/>
    <x v="1"/>
    <s v="Art"/>
    <s v="BIC Brite Liner Highlighters"/>
    <x v="2122"/>
    <n v="3"/>
    <n v="0"/>
    <n v="5.2164000000000001"/>
    <n v="5"/>
    <n v="42.000000000000007"/>
    <n v="2017"/>
    <s v="September"/>
    <s v="Q3"/>
  </r>
  <r>
    <n v="7736"/>
    <x v="3834"/>
    <x v="250"/>
    <d v="2016-08-26T00:00:00"/>
    <s v="Standard Class"/>
    <s v="DG-13300"/>
    <x v="375"/>
    <x v="1"/>
    <s v="United States"/>
    <s v="Seattle"/>
    <s v="Washington"/>
    <n v="98105"/>
    <x v="1"/>
    <s v="OFF-PA-10001870"/>
    <x v="1"/>
    <s v="Paper"/>
    <s v="Xerox 202"/>
    <x v="537"/>
    <n v="3"/>
    <n v="0"/>
    <n v="9.3312000000000008"/>
    <n v="4"/>
    <n v="48.000000000000007"/>
    <n v="2016"/>
    <s v="August"/>
    <s v="Q3"/>
  </r>
  <r>
    <n v="7737"/>
    <x v="3835"/>
    <x v="992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x v="464"/>
    <n v="4"/>
    <n v="0.2"/>
    <n v="26.388000000000002"/>
    <n v="7"/>
    <n v="37.500000000000007"/>
    <n v="2014"/>
    <s v="May"/>
    <s v="Q2"/>
  </r>
  <r>
    <n v="7738"/>
    <x v="3836"/>
    <x v="404"/>
    <d v="2017-12-20T00:00:00"/>
    <s v="First Class"/>
    <s v="AG-10330"/>
    <x v="743"/>
    <x v="0"/>
    <s v="United States"/>
    <s v="Charlotte"/>
    <s v="North Carolina"/>
    <n v="28205"/>
    <x v="0"/>
    <s v="OFF-AR-10001315"/>
    <x v="1"/>
    <s v="Art"/>
    <s v="Newell 310"/>
    <x v="2485"/>
    <n v="9"/>
    <n v="0.2"/>
    <n v="1.4256"/>
    <n v="2"/>
    <n v="11.249999999999998"/>
    <n v="2017"/>
    <s v="December"/>
    <s v="Q4"/>
  </r>
  <r>
    <n v="7739"/>
    <x v="3837"/>
    <x v="245"/>
    <d v="2017-08-06T00:00:00"/>
    <s v="Standard Class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x v="4910"/>
    <n v="5"/>
    <n v="0"/>
    <n v="43.176000000000002"/>
    <n v="7"/>
    <n v="48"/>
    <n v="2017"/>
    <s v="July"/>
    <s v="Q3"/>
  </r>
  <r>
    <n v="7740"/>
    <x v="3838"/>
    <x v="871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x v="1521"/>
    <n v="2"/>
    <n v="0"/>
    <n v="3.0268000000000002"/>
    <n v="5"/>
    <n v="46"/>
    <n v="2014"/>
    <s v="November"/>
    <s v="Q4"/>
  </r>
  <r>
    <n v="7741"/>
    <x v="3838"/>
    <x v="871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x v="4911"/>
    <n v="1"/>
    <n v="0"/>
    <n v="28.497"/>
    <n v="5"/>
    <n v="30"/>
    <n v="2014"/>
    <s v="November"/>
    <s v="Q4"/>
  </r>
  <r>
    <n v="7742"/>
    <x v="3839"/>
    <x v="496"/>
    <d v="2015-09-26T00:00:00"/>
    <s v="Second Class"/>
    <s v="CM-11935"/>
    <x v="619"/>
    <x v="0"/>
    <s v="United States"/>
    <s v="Tucson"/>
    <s v="Arizona"/>
    <n v="85705"/>
    <x v="1"/>
    <s v="TEC-PH-10003095"/>
    <x v="2"/>
    <s v="Phones"/>
    <s v="Samsung HM1900 Bluetooth Headset"/>
    <x v="427"/>
    <n v="2"/>
    <n v="0.2"/>
    <n v="13.17"/>
    <n v="2"/>
    <n v="37.5"/>
    <n v="2015"/>
    <s v="September"/>
    <s v="Q3"/>
  </r>
  <r>
    <n v="7743"/>
    <x v="3840"/>
    <x v="648"/>
    <d v="2017-08-27T00:00:00"/>
    <s v="Standard Class"/>
    <s v="KT-16480"/>
    <x v="409"/>
    <x v="0"/>
    <s v="United States"/>
    <s v="Los Angeles"/>
    <s v="California"/>
    <n v="90036"/>
    <x v="1"/>
    <s v="OFF-PA-10001639"/>
    <x v="1"/>
    <s v="Paper"/>
    <s v="Xerox 203"/>
    <x v="233"/>
    <n v="4"/>
    <n v="0"/>
    <n v="12.441599999999999"/>
    <n v="7"/>
    <n v="47.999999999999993"/>
    <n v="2017"/>
    <s v="August"/>
    <s v="Q3"/>
  </r>
  <r>
    <n v="7744"/>
    <x v="3841"/>
    <x v="26"/>
    <d v="2016-06-22T00:00:00"/>
    <s v="Standard Class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x v="1181"/>
    <n v="2"/>
    <n v="0"/>
    <n v="3.7412000000000001"/>
    <n v="5"/>
    <n v="47"/>
    <n v="2016"/>
    <s v="June"/>
    <s v="Q2"/>
  </r>
  <r>
    <n v="7745"/>
    <x v="3841"/>
    <x v="26"/>
    <d v="2016-06-22T00:00:00"/>
    <s v="Standard Class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x v="4912"/>
    <n v="3"/>
    <n v="0"/>
    <n v="153.08189999999999"/>
    <n v="5"/>
    <n v="26.999999999999996"/>
    <n v="2016"/>
    <s v="June"/>
    <s v="Q2"/>
  </r>
  <r>
    <n v="7746"/>
    <x v="3841"/>
    <x v="26"/>
    <d v="2016-06-22T00:00:00"/>
    <s v="Standard Class"/>
    <s v="CP-12340"/>
    <x v="291"/>
    <x v="1"/>
    <s v="United States"/>
    <s v="Waterbury"/>
    <s v="Connecticut"/>
    <n v="6708"/>
    <x v="3"/>
    <s v="OFF-AR-10003829"/>
    <x v="1"/>
    <s v="Art"/>
    <s v="Newell 35"/>
    <x v="294"/>
    <n v="3"/>
    <n v="0"/>
    <n v="2.8536000000000001"/>
    <n v="5"/>
    <n v="29.000000000000004"/>
    <n v="2016"/>
    <s v="June"/>
    <s v="Q2"/>
  </r>
  <r>
    <n v="7747"/>
    <x v="3842"/>
    <x v="546"/>
    <d v="2015-12-23T00:00:00"/>
    <s v="Standard Class"/>
    <s v="EK-13795"/>
    <x v="735"/>
    <x v="2"/>
    <s v="United States"/>
    <s v="Chicago"/>
    <s v="Illinois"/>
    <n v="60610"/>
    <x v="2"/>
    <s v="TEC-AC-10004761"/>
    <x v="2"/>
    <s v="Accessories"/>
    <s v="Maxell 4.7GB DVD+RW 3/Pack"/>
    <x v="2079"/>
    <n v="2"/>
    <n v="0.2"/>
    <n v="4.7789999999999999"/>
    <n v="4"/>
    <n v="18.75"/>
    <n v="2015"/>
    <s v="December"/>
    <s v="Q4"/>
  </r>
  <r>
    <n v="7748"/>
    <x v="3843"/>
    <x v="70"/>
    <d v="2015-06-02T00:00:00"/>
    <s v="Second Class"/>
    <s v="CW-11905"/>
    <x v="194"/>
    <x v="2"/>
    <s v="United States"/>
    <s v="Long Beach"/>
    <s v="New York"/>
    <n v="11561"/>
    <x v="3"/>
    <s v="OFF-FA-10003472"/>
    <x v="1"/>
    <s v="Fasteners"/>
    <s v="Bagged Rubber Bands"/>
    <x v="261"/>
    <n v="6"/>
    <n v="0"/>
    <n v="0.3024"/>
    <n v="2"/>
    <n v="4"/>
    <n v="2015"/>
    <s v="May"/>
    <s v="Q2"/>
  </r>
  <r>
    <n v="7749"/>
    <x v="3844"/>
    <x v="652"/>
    <d v="2015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s v="Seth Thomas 8 1/2&quot; Cubicle Clock"/>
    <x v="3909"/>
    <n v="3"/>
    <n v="0"/>
    <n v="19.468800000000002"/>
    <n v="6"/>
    <n v="32"/>
    <n v="2015"/>
    <s v="June"/>
    <s v="Q2"/>
  </r>
  <r>
    <n v="7750"/>
    <x v="3844"/>
    <x v="652"/>
    <d v="2015-06-24T00:00:00"/>
    <s v="Standard Class"/>
    <s v="KH-16510"/>
    <x v="168"/>
    <x v="0"/>
    <s v="United States"/>
    <s v="Arlington"/>
    <s v="Virginia"/>
    <n v="22204"/>
    <x v="0"/>
    <s v="OFF-ST-10003716"/>
    <x v="1"/>
    <s v="Storage"/>
    <s v="Tennsco Double-Tier Lockers"/>
    <x v="4913"/>
    <n v="2"/>
    <n v="0"/>
    <n v="58.505200000000002"/>
    <n v="6"/>
    <n v="13"/>
    <n v="2015"/>
    <s v="June"/>
    <s v="Q2"/>
  </r>
  <r>
    <n v="7751"/>
    <x v="3844"/>
    <x v="652"/>
    <d v="2015-06-24T00:00:00"/>
    <s v="Standard Class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x v="4914"/>
    <n v="2"/>
    <n v="0"/>
    <n v="16.608000000000001"/>
    <n v="6"/>
    <n v="48"/>
    <n v="2015"/>
    <s v="June"/>
    <s v="Q2"/>
  </r>
  <r>
    <n v="7752"/>
    <x v="3844"/>
    <x v="652"/>
    <d v="2015-06-24T00:00:00"/>
    <s v="Standard Class"/>
    <s v="KH-16510"/>
    <x v="168"/>
    <x v="0"/>
    <s v="United States"/>
    <s v="Arlington"/>
    <s v="Virginia"/>
    <n v="22204"/>
    <x v="0"/>
    <s v="TEC-PH-10002496"/>
    <x v="2"/>
    <s v="Phones"/>
    <s v="Cisco SPA301"/>
    <x v="4915"/>
    <n v="3"/>
    <n v="0"/>
    <n v="140.39099999999999"/>
    <n v="6"/>
    <n v="30"/>
    <n v="2015"/>
    <s v="June"/>
    <s v="Q2"/>
  </r>
  <r>
    <n v="7753"/>
    <x v="3844"/>
    <x v="652"/>
    <d v="2015-06-24T00:00:00"/>
    <s v="Standard Class"/>
    <s v="KH-16510"/>
    <x v="168"/>
    <x v="0"/>
    <s v="United States"/>
    <s v="Arlington"/>
    <s v="Virginia"/>
    <n v="22204"/>
    <x v="0"/>
    <s v="OFF-BI-10004826"/>
    <x v="1"/>
    <s v="Binders"/>
    <s v="JM Magazine Binder"/>
    <x v="4916"/>
    <n v="2"/>
    <n v="0"/>
    <n v="15.849600000000001"/>
    <n v="6"/>
    <n v="48"/>
    <n v="2015"/>
    <s v="June"/>
    <s v="Q2"/>
  </r>
  <r>
    <n v="7754"/>
    <x v="3845"/>
    <x v="672"/>
    <d v="2015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x v="1217"/>
    <n v="2"/>
    <n v="0.2"/>
    <n v="1.0680000000000001"/>
    <n v="3"/>
    <n v="6.25"/>
    <n v="2015"/>
    <s v="November"/>
    <s v="Q4"/>
  </r>
  <r>
    <n v="7755"/>
    <x v="3846"/>
    <x v="379"/>
    <d v="2015-12-23T00:00:00"/>
    <s v="Second Class"/>
    <s v="AH-10075"/>
    <x v="340"/>
    <x v="1"/>
    <s v="United States"/>
    <s v="Columbus"/>
    <s v="Ohio"/>
    <n v="43229"/>
    <x v="3"/>
    <s v="OFF-AR-10001919"/>
    <x v="1"/>
    <s v="Art"/>
    <s v="OIC #2 Pencils, Medium Soft"/>
    <x v="4917"/>
    <n v="2"/>
    <n v="0.2"/>
    <n v="0.33839999999999998"/>
    <n v="2"/>
    <n v="11.249999999999998"/>
    <n v="2015"/>
    <s v="December"/>
    <s v="Q4"/>
  </r>
  <r>
    <n v="7756"/>
    <x v="3847"/>
    <x v="701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s v="Xerox 1938"/>
    <x v="4918"/>
    <n v="7"/>
    <n v="0.2"/>
    <n v="93.884"/>
    <n v="4"/>
    <n v="35"/>
    <n v="2017"/>
    <s v="November"/>
    <s v="Q4"/>
  </r>
  <r>
    <n v="7757"/>
    <x v="3847"/>
    <x v="701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x v="4919"/>
    <n v="5"/>
    <n v="0.2"/>
    <n v="107.79"/>
    <n v="4"/>
    <n v="25"/>
    <n v="2017"/>
    <s v="November"/>
    <s v="Q4"/>
  </r>
  <r>
    <n v="7758"/>
    <x v="3848"/>
    <x v="38"/>
    <d v="2017-11-16T00:00:00"/>
    <s v="Second Class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  <n v="4"/>
    <n v="0"/>
    <n v="12.208"/>
    <n v="3"/>
    <n v="27.999999999999996"/>
    <n v="2017"/>
    <s v="November"/>
    <s v="Q4"/>
  </r>
  <r>
    <n v="7759"/>
    <x v="3848"/>
    <x v="38"/>
    <d v="2017-11-16T00:00:00"/>
    <s v="Second Class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x v="4920"/>
    <n v="3"/>
    <n v="0"/>
    <n v="30.99"/>
    <n v="3"/>
    <n v="20"/>
    <n v="2017"/>
    <s v="November"/>
    <s v="Q4"/>
  </r>
  <r>
    <n v="7760"/>
    <x v="3849"/>
    <x v="1057"/>
    <d v="2016-10-28T00:00:00"/>
    <s v="Standard Class"/>
    <s v="JP-15460"/>
    <x v="687"/>
    <x v="1"/>
    <s v="United States"/>
    <s v="Houston"/>
    <s v="Texas"/>
    <n v="77041"/>
    <x v="2"/>
    <s v="OFF-PA-10003072"/>
    <x v="1"/>
    <s v="Paper"/>
    <s v="Eureka Recycled Copy Paper 8 1/2&quot; x 11&quot;, Ream"/>
    <x v="12"/>
    <n v="3"/>
    <n v="0.2"/>
    <n v="5.4432"/>
    <n v="4"/>
    <n v="35"/>
    <n v="2016"/>
    <s v="October"/>
    <s v="Q4"/>
  </r>
  <r>
    <n v="7761"/>
    <x v="3850"/>
    <x v="776"/>
    <d v="2014-12-11T00:00:00"/>
    <s v="Standard Class"/>
    <s v="BG-11035"/>
    <x v="767"/>
    <x v="0"/>
    <s v="United States"/>
    <s v="Memphis"/>
    <s v="Tennessee"/>
    <n v="38109"/>
    <x v="0"/>
    <s v="OFF-PA-10003641"/>
    <x v="1"/>
    <s v="Paper"/>
    <s v="Xerox 1909"/>
    <x v="4921"/>
    <n v="2"/>
    <n v="0.2"/>
    <n v="13.717599999999999"/>
    <n v="5"/>
    <n v="32.5"/>
    <n v="2014"/>
    <s v="December"/>
    <s v="Q4"/>
  </r>
  <r>
    <n v="7762"/>
    <x v="3851"/>
    <x v="734"/>
    <d v="2017-12-06T00:00:00"/>
    <s v="First Class"/>
    <s v="CC-12550"/>
    <x v="142"/>
    <x v="0"/>
    <s v="United States"/>
    <s v="Plano"/>
    <s v="Texas"/>
    <n v="75023"/>
    <x v="2"/>
    <s v="OFF-PA-10003729"/>
    <x v="1"/>
    <s v="Paper"/>
    <s v="Xerox 1998"/>
    <x v="559"/>
    <n v="2"/>
    <n v="0.2"/>
    <n v="3.6288"/>
    <n v="3"/>
    <n v="35"/>
    <n v="2017"/>
    <s v="December"/>
    <s v="Q4"/>
  </r>
  <r>
    <n v="7763"/>
    <x v="3852"/>
    <x v="986"/>
    <d v="2017-09-28T00:00:00"/>
    <s v="First Class"/>
    <s v="SL-20155"/>
    <x v="359"/>
    <x v="2"/>
    <s v="United States"/>
    <s v="Salem"/>
    <s v="Oregon"/>
    <n v="97301"/>
    <x v="1"/>
    <s v="OFF-AR-10003251"/>
    <x v="1"/>
    <s v="Art"/>
    <s v="Prang Drawing Pencil Set"/>
    <x v="4922"/>
    <n v="1"/>
    <n v="0.2"/>
    <n v="0.55600000000000005"/>
    <n v="2"/>
    <n v="25"/>
    <n v="2017"/>
    <s v="September"/>
    <s v="Q3"/>
  </r>
  <r>
    <n v="7764"/>
    <x v="3853"/>
    <x v="302"/>
    <d v="2015-02-07T00:00:00"/>
    <s v="Standard Class"/>
    <s v="FO-14305"/>
    <x v="383"/>
    <x v="0"/>
    <s v="United States"/>
    <s v="Columbus"/>
    <s v="Georgia"/>
    <n v="31907"/>
    <x v="0"/>
    <s v="OFF-EN-10003286"/>
    <x v="1"/>
    <s v="Envelopes"/>
    <s v="Staple envelope"/>
    <x v="4923"/>
    <n v="9"/>
    <n v="0"/>
    <n v="35.0244"/>
    <n v="4"/>
    <n v="47"/>
    <n v="2015"/>
    <s v="February"/>
    <s v="Q1"/>
  </r>
  <r>
    <n v="7765"/>
    <x v="3854"/>
    <x v="801"/>
    <d v="2017-08-12T00:00:00"/>
    <s v="Same Day"/>
    <s v="BB-11545"/>
    <x v="179"/>
    <x v="1"/>
    <s v="United States"/>
    <s v="Columbia"/>
    <s v="Maryland"/>
    <n v="21044"/>
    <x v="3"/>
    <s v="OFF-AR-10004078"/>
    <x v="1"/>
    <s v="Art"/>
    <s v="Newell 312"/>
    <x v="254"/>
    <n v="3"/>
    <n v="0"/>
    <n v="5.2560000000000002"/>
    <n v="0"/>
    <n v="30.000000000000004"/>
    <n v="2017"/>
    <s v="August"/>
    <s v="Q3"/>
  </r>
  <r>
    <n v="7766"/>
    <x v="3854"/>
    <x v="801"/>
    <d v="2017-08-12T00:00:00"/>
    <s v="Same Day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x v="4924"/>
    <n v="5"/>
    <n v="0"/>
    <n v="373.779"/>
    <n v="0"/>
    <n v="21"/>
    <n v="2017"/>
    <s v="August"/>
    <s v="Q3"/>
  </r>
  <r>
    <n v="7767"/>
    <x v="3854"/>
    <x v="801"/>
    <d v="2017-08-12T00:00:00"/>
    <s v="Same Day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x v="4925"/>
    <n v="5"/>
    <n v="0"/>
    <n v="59.372999999999998"/>
    <n v="0"/>
    <n v="26.999999999999996"/>
    <n v="2017"/>
    <s v="August"/>
    <s v="Q3"/>
  </r>
  <r>
    <n v="7768"/>
    <x v="3855"/>
    <x v="252"/>
    <d v="2015-08-26T00:00:00"/>
    <s v="First Class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x v="485"/>
    <n v="3"/>
    <n v="0.2"/>
    <n v="0.71519999999999995"/>
    <n v="2"/>
    <n v="10"/>
    <n v="2015"/>
    <s v="August"/>
    <s v="Q3"/>
  </r>
  <r>
    <n v="7769"/>
    <x v="3856"/>
    <x v="105"/>
    <d v="2017-11-17T00:00:00"/>
    <s v="Standard Class"/>
    <s v="LB-16735"/>
    <x v="445"/>
    <x v="0"/>
    <s v="United States"/>
    <s v="Tallahassee"/>
    <s v="Florida"/>
    <n v="32303"/>
    <x v="0"/>
    <s v="OFF-PA-10003651"/>
    <x v="1"/>
    <s v="Paper"/>
    <s v="Xerox 1968"/>
    <x v="2979"/>
    <n v="5"/>
    <n v="0.2"/>
    <n v="9.3520000000000003"/>
    <n v="5"/>
    <n v="35"/>
    <n v="2017"/>
    <s v="November"/>
    <s v="Q4"/>
  </r>
  <r>
    <n v="7770"/>
    <x v="3857"/>
    <x v="1147"/>
    <d v="2016-08-01T00:00:00"/>
    <s v="Same Day"/>
    <s v="TS-21205"/>
    <x v="131"/>
    <x v="1"/>
    <s v="United States"/>
    <s v="Riverside"/>
    <s v="California"/>
    <n v="92503"/>
    <x v="1"/>
    <s v="TEC-PH-10002885"/>
    <x v="2"/>
    <s v="Phones"/>
    <s v="Apple iPhone 5"/>
    <x v="4926"/>
    <n v="2"/>
    <n v="0.2"/>
    <n v="90.976200000000006"/>
    <n v="0"/>
    <n v="8.75"/>
    <n v="2016"/>
    <s v="August"/>
    <s v="Q3"/>
  </r>
  <r>
    <n v="7771"/>
    <x v="3857"/>
    <x v="1147"/>
    <d v="2016-08-01T00:00:00"/>
    <s v="Same Day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x v="4927"/>
    <n v="2"/>
    <n v="0"/>
    <n v="13.788"/>
    <n v="0"/>
    <n v="30"/>
    <n v="2016"/>
    <s v="August"/>
    <s v="Q3"/>
  </r>
  <r>
    <n v="7772"/>
    <x v="3858"/>
    <x v="881"/>
    <d v="2016-12-02T00:00:00"/>
    <s v="Standard Class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x v="4928"/>
    <n v="2"/>
    <n v="0.7"/>
    <n v="-304.392"/>
    <n v="7"/>
    <n v="-66.666666666666657"/>
    <n v="2016"/>
    <s v="November"/>
    <s v="Q4"/>
  </r>
  <r>
    <n v="7773"/>
    <x v="3858"/>
    <x v="881"/>
    <d v="2016-12-02T00:00:00"/>
    <s v="Standard Class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x v="4929"/>
    <n v="5"/>
    <n v="0.7"/>
    <n v="-6599.9780000000001"/>
    <n v="7"/>
    <n v="-146.66666666666669"/>
    <n v="2016"/>
    <s v="November"/>
    <s v="Q4"/>
  </r>
  <r>
    <n v="7774"/>
    <x v="3858"/>
    <x v="881"/>
    <d v="2016-12-02T00:00:00"/>
    <s v="Standard Class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x v="4930"/>
    <n v="3"/>
    <n v="0.2"/>
    <n v="11.995200000000001"/>
    <n v="7"/>
    <n v="20"/>
    <n v="2016"/>
    <s v="November"/>
    <s v="Q4"/>
  </r>
  <r>
    <n v="7775"/>
    <x v="3859"/>
    <x v="1172"/>
    <d v="2016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x v="4931"/>
    <n v="3"/>
    <n v="0"/>
    <n v="2.8763999999999998"/>
    <n v="2"/>
    <n v="47"/>
    <n v="2016"/>
    <s v="April"/>
    <s v="Q2"/>
  </r>
  <r>
    <n v="7776"/>
    <x v="3860"/>
    <x v="422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s v="Staple holder"/>
    <x v="4932"/>
    <n v="1"/>
    <n v="0"/>
    <n v="2.9645999999999999"/>
    <n v="4"/>
    <n v="26.999999999999996"/>
    <n v="2014"/>
    <s v="December"/>
    <s v="Q4"/>
  </r>
  <r>
    <n v="7777"/>
    <x v="3860"/>
    <x v="422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s v="Staples"/>
    <x v="1974"/>
    <n v="3"/>
    <n v="0"/>
    <n v="3.6156000000000001"/>
    <n v="4"/>
    <n v="46"/>
    <n v="2014"/>
    <s v="December"/>
    <s v="Q4"/>
  </r>
  <r>
    <n v="7778"/>
    <x v="3860"/>
    <x v="422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x v="488"/>
    <n v="3"/>
    <n v="0"/>
    <n v="13.891500000000001"/>
    <n v="4"/>
    <n v="27"/>
    <n v="2014"/>
    <s v="December"/>
    <s v="Q4"/>
  </r>
  <r>
    <n v="7779"/>
    <x v="3860"/>
    <x v="422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s v="GBC VeloBind Cover Sets"/>
    <x v="4505"/>
    <n v="3"/>
    <n v="0.2"/>
    <n v="13.896000000000001"/>
    <n v="4"/>
    <n v="37.500000000000007"/>
    <n v="2014"/>
    <s v="December"/>
    <s v="Q4"/>
  </r>
  <r>
    <n v="7780"/>
    <x v="3861"/>
    <x v="724"/>
    <d v="2016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x v="2572"/>
    <n v="4"/>
    <n v="0"/>
    <n v="55.058399999999999"/>
    <n v="4"/>
    <n v="27"/>
    <n v="2016"/>
    <s v="April"/>
    <s v="Q2"/>
  </r>
  <r>
    <n v="7781"/>
    <x v="3861"/>
    <x v="724"/>
    <d v="2016-04-22T00:00:00"/>
    <s v="Standard Class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  <n v="4"/>
    <n v="0"/>
    <n v="7.9812000000000003"/>
    <n v="4"/>
    <n v="27"/>
    <n v="2016"/>
    <s v="April"/>
    <s v="Q2"/>
  </r>
  <r>
    <n v="7782"/>
    <x v="3862"/>
    <x v="936"/>
    <d v="2015-03-12T00:00:00"/>
    <s v="Standard Class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x v="835"/>
    <n v="3"/>
    <n v="0.8"/>
    <n v="-14.5656"/>
    <n v="4"/>
    <n v="-170"/>
    <n v="2015"/>
    <s v="March"/>
    <s v="Q1"/>
  </r>
  <r>
    <n v="7783"/>
    <x v="3863"/>
    <x v="254"/>
    <d v="2016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x v="3395"/>
    <n v="2"/>
    <n v="0.2"/>
    <n v="3.9592000000000001"/>
    <n v="2"/>
    <n v="8.75"/>
    <n v="2016"/>
    <s v="November"/>
    <s v="Q4"/>
  </r>
  <r>
    <n v="7784"/>
    <x v="3863"/>
    <x v="254"/>
    <d v="2016-11-06T00:00:00"/>
    <s v="Second Class"/>
    <s v="ER-13855"/>
    <x v="45"/>
    <x v="1"/>
    <s v="United States"/>
    <s v="Charlotte"/>
    <s v="North Carolina"/>
    <n v="28205"/>
    <x v="0"/>
    <s v="FUR-TA-10002533"/>
    <x v="0"/>
    <s v="Tables"/>
    <s v="BPI Conference Tables"/>
    <x v="4934"/>
    <n v="10"/>
    <n v="0.4"/>
    <n v="-292.10000000000002"/>
    <n v="2"/>
    <n v="-33.333333333333336"/>
    <n v="2016"/>
    <s v="November"/>
    <s v="Q4"/>
  </r>
  <r>
    <n v="7785"/>
    <x v="3863"/>
    <x v="254"/>
    <d v="2016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x v="439"/>
    <n v="2"/>
    <n v="0.2"/>
    <n v="-34.758000000000003"/>
    <n v="2"/>
    <n v="-18.75"/>
    <n v="2016"/>
    <s v="November"/>
    <s v="Q4"/>
  </r>
  <r>
    <n v="7786"/>
    <x v="3864"/>
    <x v="503"/>
    <d v="2014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s v="Avery 485"/>
    <x v="2910"/>
    <n v="2"/>
    <n v="0"/>
    <n v="11.7782"/>
    <n v="7"/>
    <n v="47"/>
    <n v="2014"/>
    <s v="November"/>
    <s v="Q4"/>
  </r>
  <r>
    <n v="7787"/>
    <x v="3865"/>
    <x v="624"/>
    <d v="2016-05-20T00:00:00"/>
    <s v="First Class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x v="793"/>
    <n v="1"/>
    <n v="0.8"/>
    <n v="-4.7685000000000004"/>
    <n v="3"/>
    <n v="-165"/>
    <n v="2016"/>
    <s v="May"/>
    <s v="Q2"/>
  </r>
  <r>
    <n v="7788"/>
    <x v="3865"/>
    <x v="624"/>
    <d v="2016-05-20T00:00:00"/>
    <s v="First Class"/>
    <s v="LW-17215"/>
    <x v="560"/>
    <x v="0"/>
    <s v="United States"/>
    <s v="Chicago"/>
    <s v="Illinois"/>
    <n v="60653"/>
    <x v="2"/>
    <s v="OFF-FA-10000936"/>
    <x v="1"/>
    <s v="Fasteners"/>
    <s v="Acco Hot Clips Clips to Go"/>
    <x v="4935"/>
    <n v="3"/>
    <n v="0.2"/>
    <n v="2.4674999999999998"/>
    <n v="3"/>
    <n v="31.25"/>
    <n v="2016"/>
    <s v="May"/>
    <s v="Q2"/>
  </r>
  <r>
    <n v="7789"/>
    <x v="3865"/>
    <x v="624"/>
    <d v="2016-05-20T00:00:00"/>
    <s v="First Class"/>
    <s v="LW-17215"/>
    <x v="560"/>
    <x v="0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  <n v="3"/>
    <n v="-45"/>
    <n v="2016"/>
    <s v="May"/>
    <s v="Q2"/>
  </r>
  <r>
    <n v="7790"/>
    <x v="3865"/>
    <x v="624"/>
    <d v="2016-05-20T00:00:00"/>
    <s v="First Class"/>
    <s v="LW-17215"/>
    <x v="560"/>
    <x v="0"/>
    <s v="United States"/>
    <s v="Chicago"/>
    <s v="Illinois"/>
    <n v="60653"/>
    <x v="2"/>
    <s v="OFF-PA-10000791"/>
    <x v="1"/>
    <s v="Paper"/>
    <s v="Wirebound Message Books, Four 2 3/4 x 5 Forms per Page, 200 Sets per Book"/>
    <x v="4936"/>
    <n v="8"/>
    <n v="0.2"/>
    <n v="9.5399999999999991"/>
    <n v="3"/>
    <n v="31.25"/>
    <n v="2016"/>
    <s v="May"/>
    <s v="Q2"/>
  </r>
  <r>
    <n v="7791"/>
    <x v="3866"/>
    <x v="20"/>
    <d v="2017-09-19T00:00:00"/>
    <s v="Same Day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  <n v="3"/>
    <n v="0.7"/>
    <n v="-3.3894000000000002"/>
    <n v="0"/>
    <n v="-70"/>
    <n v="2017"/>
    <s v="September"/>
    <s v="Q3"/>
  </r>
  <r>
    <n v="7792"/>
    <x v="3867"/>
    <x v="1054"/>
    <d v="2016-12-24T00:00:00"/>
    <s v="Standard Class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x v="4938"/>
    <n v="5"/>
    <n v="0.8"/>
    <n v="-2.88"/>
    <n v="5"/>
    <n v="-160"/>
    <n v="2016"/>
    <s v="December"/>
    <s v="Q4"/>
  </r>
  <r>
    <n v="7793"/>
    <x v="3868"/>
    <x v="386"/>
    <d v="2017-10-15T00:00:00"/>
    <s v="First Class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x v="3806"/>
    <n v="2"/>
    <n v="0.2"/>
    <n v="-1.4994000000000001"/>
    <n v="3"/>
    <n v="-3.75"/>
    <n v="2017"/>
    <s v="October"/>
    <s v="Q4"/>
  </r>
  <r>
    <n v="7794"/>
    <x v="3869"/>
    <x v="295"/>
    <d v="2015-12-15T00:00:00"/>
    <s v="Second Class"/>
    <s v="JD-15895"/>
    <x v="63"/>
    <x v="1"/>
    <s v="United States"/>
    <s v="Las Vegas"/>
    <s v="Nevada"/>
    <n v="89115"/>
    <x v="1"/>
    <s v="OFF-PA-10002036"/>
    <x v="1"/>
    <s v="Paper"/>
    <s v="Xerox 1930"/>
    <x v="56"/>
    <n v="5"/>
    <n v="0"/>
    <n v="15.875999999999999"/>
    <n v="3"/>
    <n v="49"/>
    <n v="2015"/>
    <s v="December"/>
    <s v="Q4"/>
  </r>
  <r>
    <n v="7795"/>
    <x v="3869"/>
    <x v="295"/>
    <d v="2015-12-15T00:00:00"/>
    <s v="Second Class"/>
    <s v="JD-15895"/>
    <x v="63"/>
    <x v="1"/>
    <s v="United States"/>
    <s v="Las Vegas"/>
    <s v="Nevada"/>
    <n v="89115"/>
    <x v="1"/>
    <s v="OFF-PA-10002377"/>
    <x v="1"/>
    <s v="Paper"/>
    <s v="Xerox 1916"/>
    <x v="3038"/>
    <n v="2"/>
    <n v="0"/>
    <n v="48.94"/>
    <n v="3"/>
    <n v="50"/>
    <n v="2015"/>
    <s v="December"/>
    <s v="Q4"/>
  </r>
  <r>
    <n v="7796"/>
    <x v="3870"/>
    <x v="984"/>
    <d v="2015-07-18T00:00:00"/>
    <s v="Standard Class"/>
    <s v="FM-14380"/>
    <x v="248"/>
    <x v="0"/>
    <s v="United States"/>
    <s v="Amarillo"/>
    <s v="Texas"/>
    <n v="79109"/>
    <x v="2"/>
    <s v="TEC-PH-10000526"/>
    <x v="2"/>
    <s v="Phones"/>
    <s v="Vtech CS6719"/>
    <x v="4939"/>
    <n v="4"/>
    <n v="0.2"/>
    <n v="30.716799999999999"/>
    <n v="6"/>
    <n v="10"/>
    <n v="2015"/>
    <s v="July"/>
    <s v="Q3"/>
  </r>
  <r>
    <n v="7797"/>
    <x v="3871"/>
    <x v="653"/>
    <d v="2015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  <n v="5"/>
    <n v="0"/>
    <n v="13.180999999999999"/>
    <n v="4"/>
    <n v="49"/>
    <n v="2015"/>
    <s v="October"/>
    <s v="Q4"/>
  </r>
  <r>
    <n v="7798"/>
    <x v="3872"/>
    <x v="668"/>
    <d v="2017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s v="#10 White Business Envelopes,4 1/8 x 9 1/2"/>
    <x v="4941"/>
    <n v="3"/>
    <n v="0"/>
    <n v="22.0947"/>
    <n v="3"/>
    <n v="47"/>
    <n v="2017"/>
    <s v="March"/>
    <s v="Q1"/>
  </r>
  <r>
    <n v="7799"/>
    <x v="3872"/>
    <x v="668"/>
    <d v="2017-03-27T00:00:00"/>
    <s v="First Class"/>
    <s v="HR-14830"/>
    <x v="403"/>
    <x v="1"/>
    <s v="United States"/>
    <s v="New York City"/>
    <s v="New York"/>
    <n v="10035"/>
    <x v="3"/>
    <s v="TEC-PH-10002624"/>
    <x v="2"/>
    <s v="Phones"/>
    <s v="Samsung Galaxy S4 Mini"/>
    <x v="4942"/>
    <n v="1"/>
    <n v="0"/>
    <n v="136.2971"/>
    <n v="3"/>
    <n v="28.999999999999996"/>
    <n v="2017"/>
    <s v="March"/>
    <s v="Q1"/>
  </r>
  <r>
    <n v="7800"/>
    <x v="3872"/>
    <x v="668"/>
    <d v="2017-03-27T00:00:00"/>
    <s v="First Class"/>
    <s v="HR-14830"/>
    <x v="403"/>
    <x v="1"/>
    <s v="United States"/>
    <s v="New York City"/>
    <s v="New York"/>
    <n v="10035"/>
    <x v="3"/>
    <s v="FUR-CH-10003396"/>
    <x v="0"/>
    <s v="Chairs"/>
    <s v="Global Deluxe Steno Chair"/>
    <x v="415"/>
    <n v="3"/>
    <n v="0.1"/>
    <n v="2.3094000000000001"/>
    <n v="3"/>
    <n v="1.1111111111111112"/>
    <n v="2017"/>
    <s v="March"/>
    <s v="Q1"/>
  </r>
  <r>
    <n v="7801"/>
    <x v="3873"/>
    <x v="702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  <n v="3"/>
    <n v="0.2"/>
    <n v="-77.1267"/>
    <n v="5"/>
    <n v="-23.75"/>
    <n v="2017"/>
    <s v="June"/>
    <s v="Q2"/>
  </r>
  <r>
    <n v="7802"/>
    <x v="3874"/>
    <x v="977"/>
    <d v="2014-03-29T00:00:00"/>
    <s v="Second Class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  <n v="2"/>
    <n v="0"/>
    <n v="14.572800000000001"/>
    <n v="5"/>
    <n v="36.000000000000007"/>
    <n v="2014"/>
    <s v="March"/>
    <s v="Q1"/>
  </r>
  <r>
    <n v="7803"/>
    <x v="3875"/>
    <x v="357"/>
    <d v="2015-09-26T00:00:00"/>
    <s v="Standard Class"/>
    <s v="SJ-20125"/>
    <x v="319"/>
    <x v="2"/>
    <s v="United States"/>
    <s v="Franklin"/>
    <s v="Tennessee"/>
    <n v="37064"/>
    <x v="0"/>
    <s v="OFF-LA-10003714"/>
    <x v="1"/>
    <s v="Labels"/>
    <s v="Avery 510"/>
    <x v="4944"/>
    <n v="4"/>
    <n v="0.2"/>
    <n v="4.2"/>
    <n v="4"/>
    <n v="35"/>
    <n v="2015"/>
    <s v="September"/>
    <s v="Q3"/>
  </r>
  <r>
    <n v="7804"/>
    <x v="3875"/>
    <x v="357"/>
    <d v="2015-09-26T00:00:00"/>
    <s v="Standard Class"/>
    <s v="SJ-20125"/>
    <x v="319"/>
    <x v="2"/>
    <s v="United States"/>
    <s v="Franklin"/>
    <s v="Tennessee"/>
    <n v="37064"/>
    <x v="0"/>
    <s v="OFF-ST-10003716"/>
    <x v="1"/>
    <s v="Storage"/>
    <s v="Tennsco Double-Tier Lockers"/>
    <x v="2889"/>
    <n v="4"/>
    <n v="0.2"/>
    <n v="-63.005600000000001"/>
    <n v="4"/>
    <n v="-8.75"/>
    <n v="2015"/>
    <s v="September"/>
    <s v="Q3"/>
  </r>
  <r>
    <n v="7805"/>
    <x v="3875"/>
    <x v="357"/>
    <d v="2015-09-26T00:00:00"/>
    <s v="Standard Class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  <n v="1"/>
    <n v="0.2"/>
    <n v="-4.7670000000000003"/>
    <n v="4"/>
    <n v="-18.750000000000004"/>
    <n v="2015"/>
    <s v="September"/>
    <s v="Q3"/>
  </r>
  <r>
    <n v="7806"/>
    <x v="3875"/>
    <x v="357"/>
    <d v="2015-09-26T00:00:00"/>
    <s v="Standard Class"/>
    <s v="SJ-20125"/>
    <x v="319"/>
    <x v="2"/>
    <s v="United States"/>
    <s v="Franklin"/>
    <s v="Tennessee"/>
    <n v="37064"/>
    <x v="0"/>
    <s v="OFF-AR-10001315"/>
    <x v="1"/>
    <s v="Art"/>
    <s v="Newell 310"/>
    <x v="1850"/>
    <n v="2"/>
    <n v="0.2"/>
    <n v="0.31680000000000003"/>
    <n v="4"/>
    <n v="11.250000000000002"/>
    <n v="2015"/>
    <s v="September"/>
    <s v="Q3"/>
  </r>
  <r>
    <n v="7807"/>
    <x v="3875"/>
    <x v="357"/>
    <d v="2015-09-26T00:00:00"/>
    <s v="Standard Class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/2&quot;"/>
    <x v="2193"/>
    <n v="2"/>
    <n v="0.7"/>
    <n v="-2.5632000000000001"/>
    <n v="4"/>
    <n v="-80"/>
    <n v="2015"/>
    <s v="September"/>
    <s v="Q3"/>
  </r>
  <r>
    <n v="7808"/>
    <x v="3876"/>
    <x v="1134"/>
    <d v="2016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x v="4946"/>
    <n v="7"/>
    <n v="0.7"/>
    <n v="-24.662400000000002"/>
    <n v="5"/>
    <n v="-80"/>
    <n v="2016"/>
    <s v="January"/>
    <s v="Q1"/>
  </r>
  <r>
    <n v="7809"/>
    <x v="3876"/>
    <x v="1134"/>
    <d v="2016-01-13T00:00:00"/>
    <s v="Standard Class"/>
    <s v="VS-21820"/>
    <x v="745"/>
    <x v="0"/>
    <s v="United States"/>
    <s v="Raleigh"/>
    <s v="North Carolina"/>
    <n v="27604"/>
    <x v="0"/>
    <s v="OFF-AR-10001955"/>
    <x v="1"/>
    <s v="Art"/>
    <s v="Newell 319"/>
    <x v="1634"/>
    <n v="3"/>
    <n v="0.2"/>
    <n v="5.952"/>
    <n v="5"/>
    <n v="12.5"/>
    <n v="2016"/>
    <s v="January"/>
    <s v="Q1"/>
  </r>
  <r>
    <n v="7810"/>
    <x v="3876"/>
    <x v="1134"/>
    <d v="2016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s v="Avaya 5410 Digital phone"/>
    <x v="2955"/>
    <n v="2"/>
    <n v="0.2"/>
    <n v="10.878399999999999"/>
    <n v="5"/>
    <n v="10"/>
    <n v="2016"/>
    <s v="January"/>
    <s v="Q1"/>
  </r>
  <r>
    <n v="7811"/>
    <x v="3877"/>
    <x v="1173"/>
    <d v="2016-02-15T00:00:00"/>
    <s v="First Class"/>
    <s v="DK-13090"/>
    <x v="54"/>
    <x v="0"/>
    <s v="United States"/>
    <s v="Clinton"/>
    <s v="Maryland"/>
    <n v="20735"/>
    <x v="3"/>
    <s v="OFF-PA-10000791"/>
    <x v="1"/>
    <s v="Paper"/>
    <s v="Wirebound Message Books, Four 2 3/4 x 5 Forms per Page, 200 Sets per Book"/>
    <x v="4947"/>
    <n v="1"/>
    <n v="0"/>
    <n v="2.1465000000000001"/>
    <n v="1"/>
    <n v="45.000000000000007"/>
    <n v="2016"/>
    <s v="February"/>
    <s v="Q1"/>
  </r>
  <r>
    <n v="7812"/>
    <x v="3877"/>
    <x v="1173"/>
    <d v="2016-02-15T00:00:00"/>
    <s v="First Class"/>
    <s v="DK-13090"/>
    <x v="54"/>
    <x v="0"/>
    <s v="United States"/>
    <s v="Clinton"/>
    <s v="Maryland"/>
    <n v="20735"/>
    <x v="3"/>
    <s v="OFF-AR-10001770"/>
    <x v="1"/>
    <s v="Art"/>
    <s v="Economy #2 Pencils"/>
    <x v="3277"/>
    <n v="3"/>
    <n v="0"/>
    <n v="2.0748000000000002"/>
    <n v="1"/>
    <n v="26"/>
    <n v="2016"/>
    <s v="February"/>
    <s v="Q1"/>
  </r>
  <r>
    <n v="7813"/>
    <x v="3877"/>
    <x v="1173"/>
    <d v="2016-02-15T00:00:00"/>
    <s v="First Class"/>
    <s v="DK-13090"/>
    <x v="54"/>
    <x v="0"/>
    <s v="United States"/>
    <s v="Clinton"/>
    <s v="Maryland"/>
    <n v="20735"/>
    <x v="3"/>
    <s v="FUR-TA-10002356"/>
    <x v="0"/>
    <s v="Tables"/>
    <s v="Bevis Boat-Shaped Conference Table"/>
    <x v="4948"/>
    <n v="3"/>
    <n v="0.3"/>
    <n v="-47.1798"/>
    <n v="1"/>
    <n v="-8.5714285714285712"/>
    <n v="2016"/>
    <s v="February"/>
    <s v="Q1"/>
  </r>
  <r>
    <n v="7814"/>
    <x v="3877"/>
    <x v="1173"/>
    <d v="2016-02-15T00:00:00"/>
    <s v="First Class"/>
    <s v="DK-13090"/>
    <x v="54"/>
    <x v="0"/>
    <s v="United States"/>
    <s v="Clinton"/>
    <s v="Maryland"/>
    <n v="20735"/>
    <x v="3"/>
    <s v="FUR-FU-10003274"/>
    <x v="0"/>
    <s v="Furnishings"/>
    <s v="Regeneration Desk Collection"/>
    <x v="232"/>
    <n v="6"/>
    <n v="0"/>
    <n v="4.6463999999999999"/>
    <n v="1"/>
    <n v="43.999999999999993"/>
    <n v="2016"/>
    <s v="February"/>
    <s v="Q1"/>
  </r>
  <r>
    <n v="7815"/>
    <x v="3878"/>
    <x v="110"/>
    <d v="2017-06-10T00:00:00"/>
    <s v="First Class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x v="4949"/>
    <n v="2"/>
    <n v="0.15"/>
    <n v="140.95679999999999"/>
    <n v="2"/>
    <n v="9.4117647058823533"/>
    <n v="2017"/>
    <s v="June"/>
    <s v="Q2"/>
  </r>
  <r>
    <n v="7816"/>
    <x v="3878"/>
    <x v="110"/>
    <d v="2017-06-10T00:00:00"/>
    <s v="First Class"/>
    <s v="MG-17680"/>
    <x v="67"/>
    <x v="2"/>
    <s v="United States"/>
    <s v="Los Angeles"/>
    <s v="California"/>
    <n v="90049"/>
    <x v="1"/>
    <s v="TEC-PH-10000307"/>
    <x v="2"/>
    <s v="Phones"/>
    <s v="Shocksock Galaxy S4 Armband"/>
    <x v="254"/>
    <n v="2"/>
    <n v="0.2"/>
    <n v="-3.504"/>
    <n v="2"/>
    <n v="-20"/>
    <n v="2017"/>
    <s v="June"/>
    <s v="Q2"/>
  </r>
  <r>
    <n v="7817"/>
    <x v="3879"/>
    <x v="147"/>
    <d v="2016-10-26T00:00:00"/>
    <s v="Second Class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x v="4950"/>
    <n v="3"/>
    <n v="0"/>
    <n v="29.437200000000001"/>
    <n v="5"/>
    <n v="26"/>
    <n v="2016"/>
    <s v="October"/>
    <s v="Q4"/>
  </r>
  <r>
    <n v="7818"/>
    <x v="3879"/>
    <x v="147"/>
    <d v="2016-10-26T00:00:00"/>
    <s v="Second Class"/>
    <s v="DP-13390"/>
    <x v="503"/>
    <x v="2"/>
    <s v="United States"/>
    <s v="North Las Vegas"/>
    <s v="Nevada"/>
    <n v="89031"/>
    <x v="1"/>
    <s v="OFF-PA-10001801"/>
    <x v="1"/>
    <s v="Paper"/>
    <s v="Xerox 193"/>
    <x v="1197"/>
    <n v="6"/>
    <n v="0"/>
    <n v="17.581199999999999"/>
    <n v="5"/>
    <n v="48.999999999999993"/>
    <n v="2016"/>
    <s v="October"/>
    <s v="Q4"/>
  </r>
  <r>
    <n v="7819"/>
    <x v="3879"/>
    <x v="147"/>
    <d v="2016-10-26T00:00:00"/>
    <s v="Second Class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x v="4951"/>
    <n v="3"/>
    <n v="0.2"/>
    <n v="1644.2913000000001"/>
    <n v="5"/>
    <n v="36.250000000000007"/>
    <n v="2016"/>
    <s v="October"/>
    <s v="Q4"/>
  </r>
  <r>
    <n v="7820"/>
    <x v="3880"/>
    <x v="795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s v="Binder Clips by OIC"/>
    <x v="1559"/>
    <n v="8"/>
    <n v="0"/>
    <n v="5.6832000000000003"/>
    <n v="4"/>
    <n v="48.000000000000007"/>
    <n v="2017"/>
    <s v="January"/>
    <s v="Q1"/>
  </r>
  <r>
    <n v="7821"/>
    <x v="3881"/>
    <x v="166"/>
    <d v="2017-12-10T00:00:00"/>
    <s v="Second Class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  <n v="6"/>
    <n v="0"/>
    <n v="160.03980000000001"/>
    <n v="2"/>
    <n v="27"/>
    <n v="2017"/>
    <s v="December"/>
    <s v="Q4"/>
  </r>
  <r>
    <n v="7822"/>
    <x v="3882"/>
    <x v="147"/>
    <d v="2016-10-24T00:00:00"/>
    <s v="Second Class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/Frost"/>
    <x v="2637"/>
    <n v="9"/>
    <n v="0.2"/>
    <n v="6.9794999999999998"/>
    <n v="3"/>
    <n v="6.25"/>
    <n v="2016"/>
    <s v="October"/>
    <s v="Q4"/>
  </r>
  <r>
    <n v="7823"/>
    <x v="3883"/>
    <x v="86"/>
    <d v="2014-09-01T00:00:00"/>
    <s v="Standard Class"/>
    <s v="PP-18955"/>
    <x v="452"/>
    <x v="2"/>
    <s v="United States"/>
    <s v="Newark"/>
    <s v="Delaware"/>
    <n v="19711"/>
    <x v="3"/>
    <s v="OFF-AR-10003770"/>
    <x v="1"/>
    <s v="Art"/>
    <s v="Newell 340"/>
    <x v="874"/>
    <n v="3"/>
    <n v="0"/>
    <n v="2.5055999999999998"/>
    <n v="6"/>
    <n v="28.999999999999996"/>
    <n v="2014"/>
    <s v="August"/>
    <s v="Q3"/>
  </r>
  <r>
    <n v="7824"/>
    <x v="3883"/>
    <x v="86"/>
    <d v="2014-09-01T00:00:00"/>
    <s v="Standard Class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x v="145"/>
    <n v="3"/>
    <n v="0"/>
    <n v="52.4895"/>
    <n v="6"/>
    <n v="35"/>
    <n v="2014"/>
    <s v="August"/>
    <s v="Q3"/>
  </r>
  <r>
    <n v="7825"/>
    <x v="3884"/>
    <x v="1174"/>
    <d v="2014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x v="3047"/>
    <n v="5"/>
    <n v="0.2"/>
    <n v="17.466000000000001"/>
    <n v="7"/>
    <n v="7.5000000000000009"/>
    <n v="2014"/>
    <s v="May"/>
    <s v="Q2"/>
  </r>
  <r>
    <n v="7826"/>
    <x v="3885"/>
    <x v="302"/>
    <d v="2015-02-07T00:00:00"/>
    <s v="Standard Class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x v="4953"/>
    <n v="1"/>
    <n v="0.1"/>
    <n v="15.147"/>
    <n v="4"/>
    <n v="16.666666666666664"/>
    <n v="2015"/>
    <s v="February"/>
    <s v="Q1"/>
  </r>
  <r>
    <n v="7827"/>
    <x v="3886"/>
    <x v="1108"/>
    <d v="2017-11-05T00:00:00"/>
    <s v="Standard Class"/>
    <s v="CY-12745"/>
    <x v="388"/>
    <x v="1"/>
    <s v="United States"/>
    <s v="Chicago"/>
    <s v="Illinois"/>
    <n v="60610"/>
    <x v="2"/>
    <s v="TEC-PH-10004042"/>
    <x v="2"/>
    <s v="Phones"/>
    <s v="ClearOne Communications CHAT 70 OC Speaker Phone"/>
    <x v="4954"/>
    <n v="4"/>
    <n v="0.2"/>
    <n v="38.157600000000002"/>
    <n v="5"/>
    <n v="7.5000000000000009"/>
    <n v="2017"/>
    <s v="October"/>
    <s v="Q4"/>
  </r>
  <r>
    <n v="7828"/>
    <x v="3886"/>
    <x v="1108"/>
    <d v="2017-11-05T00:00:00"/>
    <s v="Standard Class"/>
    <s v="CY-12745"/>
    <x v="388"/>
    <x v="1"/>
    <s v="United States"/>
    <s v="Chicago"/>
    <s v="Illinois"/>
    <n v="60610"/>
    <x v="2"/>
    <s v="OFF-EN-10001137"/>
    <x v="1"/>
    <s v="Envelopes"/>
    <s v="#10 Gummed Flap White Envelopes, 100/Box"/>
    <x v="4373"/>
    <n v="3"/>
    <n v="0.2"/>
    <n v="3.2214"/>
    <n v="5"/>
    <n v="32.499999999999993"/>
    <n v="2017"/>
    <s v="October"/>
    <s v="Q4"/>
  </r>
  <r>
    <n v="7829"/>
    <x v="3887"/>
    <x v="33"/>
    <d v="2015-05-01T00:00:00"/>
    <s v="Standard Class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x v="2796"/>
    <n v="3"/>
    <n v="0.2"/>
    <n v="6.3936000000000002"/>
    <n v="5"/>
    <n v="10"/>
    <n v="2015"/>
    <s v="April"/>
    <s v="Q2"/>
  </r>
  <r>
    <n v="7830"/>
    <x v="3887"/>
    <x v="33"/>
    <d v="2015-05-01T00:00:00"/>
    <s v="Standard Class"/>
    <s v="BW-11110"/>
    <x v="308"/>
    <x v="1"/>
    <s v="United States"/>
    <s v="San Diego"/>
    <s v="California"/>
    <n v="92105"/>
    <x v="1"/>
    <s v="OFF-AR-10000588"/>
    <x v="1"/>
    <s v="Art"/>
    <s v="Newell 345"/>
    <x v="423"/>
    <n v="3"/>
    <n v="0"/>
    <n v="15.475199999999999"/>
    <n v="5"/>
    <n v="25.999999999999996"/>
    <n v="2015"/>
    <s v="April"/>
    <s v="Q2"/>
  </r>
  <r>
    <n v="7831"/>
    <x v="3887"/>
    <x v="33"/>
    <d v="2015-05-01T00:00:00"/>
    <s v="Standard Class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x v="2977"/>
    <n v="3"/>
    <n v="0.2"/>
    <n v="38.997"/>
    <n v="5"/>
    <n v="12.5"/>
    <n v="2015"/>
    <s v="April"/>
    <s v="Q2"/>
  </r>
  <r>
    <n v="7832"/>
    <x v="3887"/>
    <x v="33"/>
    <d v="2015-05-01T00:00:00"/>
    <s v="Standard Class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x v="4338"/>
    <n v="3"/>
    <n v="0.2"/>
    <n v="17.623200000000001"/>
    <n v="5"/>
    <n v="35"/>
    <n v="2015"/>
    <s v="April"/>
    <s v="Q2"/>
  </r>
  <r>
    <n v="7833"/>
    <x v="3888"/>
    <x v="195"/>
    <d v="2016-05-13T00:00:00"/>
    <s v="Standard Class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  <n v="2"/>
    <n v="0.2"/>
    <n v="1.9136"/>
    <n v="4"/>
    <n v="10"/>
    <n v="2016"/>
    <s v="May"/>
    <s v="Q2"/>
  </r>
  <r>
    <n v="7834"/>
    <x v="3889"/>
    <x v="1175"/>
    <d v="2015-01-28T00:00:00"/>
    <s v="Standard Class"/>
    <s v="CR-12820"/>
    <x v="736"/>
    <x v="2"/>
    <s v="United States"/>
    <s v="West Palm Beach"/>
    <s v="Florida"/>
    <n v="33407"/>
    <x v="0"/>
    <s v="OFF-AR-10004757"/>
    <x v="1"/>
    <s v="Art"/>
    <s v="Crayola Colored Pencils"/>
    <x v="1317"/>
    <n v="5"/>
    <n v="0.2"/>
    <n v="2.1320000000000001"/>
    <n v="4"/>
    <n v="16.25"/>
    <n v="2015"/>
    <s v="January"/>
    <s v="Q1"/>
  </r>
  <r>
    <n v="7835"/>
    <x v="3890"/>
    <x v="657"/>
    <d v="2015-04-17T00:00:00"/>
    <s v="Second Class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x v="472"/>
    <n v="2"/>
    <n v="0.2"/>
    <n v="-15.098000000000001"/>
    <n v="4"/>
    <n v="-6.25"/>
    <n v="2015"/>
    <s v="April"/>
    <s v="Q2"/>
  </r>
  <r>
    <n v="7836"/>
    <x v="3890"/>
    <x v="657"/>
    <d v="2015-04-17T00:00:00"/>
    <s v="Second Class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x v="4955"/>
    <n v="2"/>
    <n v="0.2"/>
    <n v="41.993000000000002"/>
    <n v="4"/>
    <n v="8.75"/>
    <n v="2015"/>
    <s v="April"/>
    <s v="Q2"/>
  </r>
  <r>
    <n v="7837"/>
    <x v="3891"/>
    <x v="12"/>
    <d v="2015-09-30T00:00:00"/>
    <s v="Standard Class"/>
    <s v="SH-19975"/>
    <x v="64"/>
    <x v="1"/>
    <s v="United States"/>
    <s v="Seattle"/>
    <s v="Washington"/>
    <n v="98103"/>
    <x v="1"/>
    <s v="FUR-CH-10004289"/>
    <x v="0"/>
    <s v="Chairs"/>
    <s v="Global Super Steno Chair"/>
    <x v="393"/>
    <n v="4"/>
    <n v="0.2"/>
    <n v="-11.5176"/>
    <n v="5"/>
    <n v="-3.75"/>
    <n v="2015"/>
    <s v="September"/>
    <s v="Q3"/>
  </r>
  <r>
    <n v="7838"/>
    <x v="3891"/>
    <x v="12"/>
    <d v="2015-09-30T00:00:00"/>
    <s v="Standard Class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  <n v="2"/>
    <n v="0"/>
    <n v="5.7960000000000003"/>
    <n v="5"/>
    <n v="46"/>
    <n v="2015"/>
    <s v="September"/>
    <s v="Q3"/>
  </r>
  <r>
    <n v="7839"/>
    <x v="3891"/>
    <x v="12"/>
    <d v="2015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x v="457"/>
    <n v="2"/>
    <n v="0"/>
    <n v="57.592799999999997"/>
    <n v="5"/>
    <n v="36"/>
    <n v="2015"/>
    <s v="September"/>
    <s v="Q3"/>
  </r>
  <r>
    <n v="7840"/>
    <x v="3892"/>
    <x v="1176"/>
    <d v="2014-04-02T00:00:00"/>
    <s v="Standard Class"/>
    <s v="CV-12295"/>
    <x v="610"/>
    <x v="0"/>
    <s v="United States"/>
    <s v="Des Moines"/>
    <s v="Iowa"/>
    <n v="50315"/>
    <x v="2"/>
    <s v="OFF-EN-10001509"/>
    <x v="1"/>
    <s v="Envelopes"/>
    <s v="Poly String Tie Envelopes"/>
    <x v="4931"/>
    <n v="3"/>
    <n v="0"/>
    <n v="2.8763999999999998"/>
    <n v="5"/>
    <n v="47"/>
    <n v="2014"/>
    <s v="March"/>
    <s v="Q1"/>
  </r>
  <r>
    <n v="7841"/>
    <x v="3892"/>
    <x v="1176"/>
    <d v="2014-04-02T00:00:00"/>
    <s v="Standard Class"/>
    <s v="CV-12295"/>
    <x v="610"/>
    <x v="0"/>
    <s v="United States"/>
    <s v="Des Moines"/>
    <s v="Iowa"/>
    <n v="50315"/>
    <x v="2"/>
    <s v="FUR-TA-10003954"/>
    <x v="0"/>
    <s v="Tables"/>
    <s v="Hon 94000 Series Round Tables"/>
    <x v="4956"/>
    <n v="4"/>
    <n v="0"/>
    <n v="106.62479999999999"/>
    <n v="5"/>
    <n v="9"/>
    <n v="2014"/>
    <s v="March"/>
    <s v="Q1"/>
  </r>
  <r>
    <n v="7842"/>
    <x v="3893"/>
    <x v="19"/>
    <d v="2016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x v="4927"/>
    <n v="2"/>
    <n v="0"/>
    <n v="13.788"/>
    <n v="5"/>
    <n v="30"/>
    <n v="2016"/>
    <s v="July"/>
    <s v="Q3"/>
  </r>
  <r>
    <n v="7843"/>
    <x v="3894"/>
    <x v="987"/>
    <d v="2014-04-23T00:00:00"/>
    <s v="Second Class"/>
    <s v="AG-10390"/>
    <x v="369"/>
    <x v="0"/>
    <s v="United States"/>
    <s v="Arlington"/>
    <s v="Virginia"/>
    <n v="22204"/>
    <x v="0"/>
    <s v="OFF-BI-10003638"/>
    <x v="1"/>
    <s v="Binders"/>
    <s v="GBC Durable Plastic Covers"/>
    <x v="701"/>
    <n v="3"/>
    <n v="0"/>
    <n v="26.702999999999999"/>
    <n v="4"/>
    <n v="46"/>
    <n v="2014"/>
    <s v="April"/>
    <s v="Q2"/>
  </r>
  <r>
    <n v="7844"/>
    <x v="3894"/>
    <x v="987"/>
    <d v="2014-04-23T00:00:00"/>
    <s v="Second Class"/>
    <s v="AG-10390"/>
    <x v="369"/>
    <x v="0"/>
    <s v="United States"/>
    <s v="Arlington"/>
    <s v="Virginia"/>
    <n v="22204"/>
    <x v="0"/>
    <s v="OFF-PA-10001569"/>
    <x v="1"/>
    <s v="Paper"/>
    <s v="Xerox 232"/>
    <x v="4204"/>
    <n v="11"/>
    <n v="0"/>
    <n v="34.214399999999998"/>
    <n v="4"/>
    <n v="48"/>
    <n v="2014"/>
    <s v="April"/>
    <s v="Q2"/>
  </r>
  <r>
    <n v="7845"/>
    <x v="3895"/>
    <x v="246"/>
    <d v="2017-07-25T00:00:00"/>
    <s v="Standard Class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x v="4957"/>
    <n v="4"/>
    <n v="0.3"/>
    <n v="-21.3264"/>
    <n v="4"/>
    <n v="-17.142857142857142"/>
    <n v="2017"/>
    <s v="July"/>
    <s v="Q3"/>
  </r>
  <r>
    <n v="7846"/>
    <x v="3896"/>
    <x v="874"/>
    <d v="2015-10-02T00:00:00"/>
    <s v="Standard Class"/>
    <s v="JK-15205"/>
    <x v="523"/>
    <x v="0"/>
    <s v="United States"/>
    <s v="Arlington"/>
    <s v="Virginia"/>
    <n v="22204"/>
    <x v="0"/>
    <s v="OFF-PA-10001125"/>
    <x v="1"/>
    <s v="Paper"/>
    <s v="Xerox 1988"/>
    <x v="894"/>
    <n v="5"/>
    <n v="0"/>
    <n v="69.704999999999998"/>
    <n v="5"/>
    <n v="44.999999999999993"/>
    <n v="2015"/>
    <s v="September"/>
    <s v="Q3"/>
  </r>
  <r>
    <n v="7847"/>
    <x v="3896"/>
    <x v="874"/>
    <d v="2015-10-02T00:00:00"/>
    <s v="Standard Class"/>
    <s v="JK-15205"/>
    <x v="523"/>
    <x v="0"/>
    <s v="United States"/>
    <s v="Arlington"/>
    <s v="Virginia"/>
    <n v="22204"/>
    <x v="0"/>
    <s v="TEC-PH-10002496"/>
    <x v="2"/>
    <s v="Phones"/>
    <s v="Cisco SPA301"/>
    <x v="4958"/>
    <n v="12"/>
    <n v="0"/>
    <n v="561.56399999999996"/>
    <n v="5"/>
    <n v="30"/>
    <n v="2015"/>
    <s v="September"/>
    <s v="Q3"/>
  </r>
  <r>
    <n v="7848"/>
    <x v="3897"/>
    <x v="535"/>
    <d v="2016-03-02T00:00:00"/>
    <s v="Standard Class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x v="2674"/>
    <n v="2"/>
    <n v="0.6"/>
    <n v="-6.8815999999999997"/>
    <n v="4"/>
    <n v="-42.5"/>
    <n v="2016"/>
    <s v="February"/>
    <s v="Q1"/>
  </r>
  <r>
    <n v="7849"/>
    <x v="3898"/>
    <x v="440"/>
    <d v="2016-05-06T00:00:00"/>
    <s v="Standard Class"/>
    <s v="AS-10090"/>
    <x v="548"/>
    <x v="0"/>
    <s v="United States"/>
    <s v="Irving"/>
    <s v="Texas"/>
    <n v="75061"/>
    <x v="2"/>
    <s v="OFF-ST-10000321"/>
    <x v="1"/>
    <s v="Storage"/>
    <s v="Akro Stacking Bins"/>
    <x v="2206"/>
    <n v="3"/>
    <n v="0.2"/>
    <n v="-3.7871999999999999"/>
    <n v="4"/>
    <n v="-20"/>
    <n v="2016"/>
    <s v="May"/>
    <s v="Q2"/>
  </r>
  <r>
    <n v="7850"/>
    <x v="3898"/>
    <x v="440"/>
    <d v="2016-05-06T00:00:00"/>
    <s v="Standard Class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x v="2485"/>
    <n v="3"/>
    <n v="0.2"/>
    <n v="-3.1680000000000001"/>
    <n v="4"/>
    <n v="-25"/>
    <n v="2016"/>
    <s v="May"/>
    <s v="Q2"/>
  </r>
  <r>
    <n v="7851"/>
    <x v="3898"/>
    <x v="440"/>
    <d v="2016-05-06T00:00:00"/>
    <s v="Standard Class"/>
    <s v="AS-10090"/>
    <x v="548"/>
    <x v="0"/>
    <s v="United States"/>
    <s v="Irving"/>
    <s v="Texas"/>
    <n v="75061"/>
    <x v="2"/>
    <s v="OFF-LA-10000973"/>
    <x v="1"/>
    <s v="Labels"/>
    <s v="Avery 502"/>
    <x v="1310"/>
    <n v="2"/>
    <n v="0.2"/>
    <n v="1.764"/>
    <n v="4"/>
    <n v="35"/>
    <n v="2016"/>
    <s v="May"/>
    <s v="Q2"/>
  </r>
  <r>
    <n v="7852"/>
    <x v="3899"/>
    <x v="337"/>
    <d v="2014-12-15T00:00:00"/>
    <s v="Standard Class"/>
    <s v="TS-21205"/>
    <x v="131"/>
    <x v="1"/>
    <s v="United States"/>
    <s v="Chicago"/>
    <s v="Illinois"/>
    <n v="60653"/>
    <x v="2"/>
    <s v="OFF-PA-10000143"/>
    <x v="1"/>
    <s v="Paper"/>
    <s v="Astroparche Fine Business Paper"/>
    <x v="578"/>
    <n v="2"/>
    <n v="0.2"/>
    <n v="2.9567999999999999"/>
    <n v="6"/>
    <n v="35"/>
    <n v="2014"/>
    <s v="December"/>
    <s v="Q4"/>
  </r>
  <r>
    <n v="7853"/>
    <x v="3899"/>
    <x v="337"/>
    <d v="2014-12-15T00:00:00"/>
    <s v="Standard Class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/Fax"/>
    <x v="4959"/>
    <n v="2"/>
    <n v="0.8"/>
    <n v="-53.008800000000001"/>
    <n v="6"/>
    <n v="-259.99999999999994"/>
    <n v="2014"/>
    <s v="December"/>
    <s v="Q4"/>
  </r>
  <r>
    <n v="7854"/>
    <x v="3900"/>
    <x v="707"/>
    <d v="2015-12-29T00:00:00"/>
    <s v="Standard Class"/>
    <s v="SM-20320"/>
    <x v="598"/>
    <x v="2"/>
    <s v="United States"/>
    <s v="Los Angeles"/>
    <s v="California"/>
    <n v="90049"/>
    <x v="1"/>
    <s v="OFF-PA-10001526"/>
    <x v="1"/>
    <s v="Paper"/>
    <s v="Xerox 1949"/>
    <x v="739"/>
    <n v="2"/>
    <n v="0"/>
    <n v="4.8803999999999998"/>
    <n v="4"/>
    <n v="48.999999999999993"/>
    <n v="2015"/>
    <s v="December"/>
    <s v="Q4"/>
  </r>
  <r>
    <n v="7855"/>
    <x v="3901"/>
    <x v="226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x v="4960"/>
    <n v="4"/>
    <n v="0"/>
    <n v="89.779200000000003"/>
    <n v="5"/>
    <n v="28.000000000000004"/>
    <n v="2017"/>
    <s v="December"/>
    <s v="Q4"/>
  </r>
  <r>
    <n v="7856"/>
    <x v="3901"/>
    <x v="226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x v="4961"/>
    <n v="4"/>
    <n v="0"/>
    <n v="23.4"/>
    <n v="5"/>
    <n v="44.999999999999993"/>
    <n v="2017"/>
    <s v="December"/>
    <s v="Q4"/>
  </r>
  <r>
    <n v="7857"/>
    <x v="3902"/>
    <x v="992"/>
    <d v="2014-06-01T00:00:00"/>
    <s v="First Class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  <n v="2"/>
    <n v="0.2"/>
    <n v="8.9543999999999997"/>
    <n v="2"/>
    <n v="35"/>
    <n v="2014"/>
    <s v="May"/>
    <s v="Q2"/>
  </r>
  <r>
    <n v="7858"/>
    <x v="3902"/>
    <x v="992"/>
    <d v="2014-06-01T00:00:00"/>
    <s v="First Class"/>
    <s v="LW-16825"/>
    <x v="429"/>
    <x v="1"/>
    <s v="United States"/>
    <s v="New York City"/>
    <s v="New York"/>
    <n v="10024"/>
    <x v="3"/>
    <s v="TEC-PH-10003505"/>
    <x v="2"/>
    <s v="Phones"/>
    <s v="Geemarc AmpliPOWER60"/>
    <x v="4962"/>
    <n v="5"/>
    <n v="0"/>
    <n v="134.56"/>
    <n v="2"/>
    <n v="28.999999999999996"/>
    <n v="2014"/>
    <s v="May"/>
    <s v="Q2"/>
  </r>
  <r>
    <n v="7859"/>
    <x v="3902"/>
    <x v="992"/>
    <d v="2014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x v="4963"/>
    <n v="3"/>
    <n v="0"/>
    <n v="77.863500000000002"/>
    <n v="2"/>
    <n v="33"/>
    <n v="2014"/>
    <s v="May"/>
    <s v="Q2"/>
  </r>
  <r>
    <n v="7860"/>
    <x v="3902"/>
    <x v="992"/>
    <d v="2014-06-01T00:00:00"/>
    <s v="First Class"/>
    <s v="LW-16825"/>
    <x v="429"/>
    <x v="1"/>
    <s v="United States"/>
    <s v="New York City"/>
    <s v="New York"/>
    <n v="10024"/>
    <x v="3"/>
    <s v="OFF-PA-10001712"/>
    <x v="1"/>
    <s v="Paper"/>
    <s v="Xerox 1948"/>
    <x v="786"/>
    <n v="4"/>
    <n v="0"/>
    <n v="17.981999999999999"/>
    <n v="2"/>
    <n v="44.999999999999993"/>
    <n v="2014"/>
    <s v="May"/>
    <s v="Q2"/>
  </r>
  <r>
    <n v="7861"/>
    <x v="3903"/>
    <x v="580"/>
    <d v="2017-03-06T00:00:00"/>
    <s v="Standard Class"/>
    <s v="JA-15970"/>
    <x v="350"/>
    <x v="0"/>
    <s v="United States"/>
    <s v="Cuyahoga Falls"/>
    <s v="Ohio"/>
    <n v="44221"/>
    <x v="3"/>
    <s v="OFF-BI-10002353"/>
    <x v="1"/>
    <s v="Binders"/>
    <s v="GBC VeloBind Cover Sets"/>
    <x v="4964"/>
    <n v="4"/>
    <n v="0.7"/>
    <n v="-12.352"/>
    <n v="4"/>
    <n v="-66.666666666666671"/>
    <n v="2017"/>
    <s v="March"/>
    <s v="Q1"/>
  </r>
  <r>
    <n v="7862"/>
    <x v="3904"/>
    <x v="88"/>
    <d v="2015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x v="1488"/>
    <n v="2"/>
    <n v="0"/>
    <n v="3.4009999999999998"/>
    <n v="5"/>
    <n v="19"/>
    <n v="2015"/>
    <s v="October"/>
    <s v="Q4"/>
  </r>
  <r>
    <n v="7863"/>
    <x v="3904"/>
    <x v="88"/>
    <d v="2015-10-17T00:00:00"/>
    <s v="Standard Class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x v="3314"/>
    <n v="2"/>
    <n v="0"/>
    <n v="0"/>
    <n v="5"/>
    <n v="0"/>
    <n v="2015"/>
    <s v="October"/>
    <s v="Q4"/>
  </r>
  <r>
    <n v="7864"/>
    <x v="3905"/>
    <x v="1177"/>
    <d v="2015-07-19T00:00:00"/>
    <s v="Second Class"/>
    <s v="TG-21310"/>
    <x v="592"/>
    <x v="0"/>
    <s v="United States"/>
    <s v="Mesa"/>
    <s v="Arizona"/>
    <n v="85204"/>
    <x v="1"/>
    <s v="OFF-ST-10002743"/>
    <x v="1"/>
    <s v="Storage"/>
    <s v="SAFCO Boltless Steel Shelving"/>
    <x v="693"/>
    <n v="3"/>
    <n v="0.2"/>
    <n v="-64.774799999999999"/>
    <n v="5"/>
    <n v="-23.75"/>
    <n v="2015"/>
    <s v="July"/>
    <s v="Q3"/>
  </r>
  <r>
    <n v="7865"/>
    <x v="3905"/>
    <x v="1177"/>
    <d v="2015-07-19T00:00:00"/>
    <s v="Second Class"/>
    <s v="TG-21310"/>
    <x v="592"/>
    <x v="0"/>
    <s v="United States"/>
    <s v="Mesa"/>
    <s v="Arizona"/>
    <n v="85204"/>
    <x v="1"/>
    <s v="OFF-PA-10001846"/>
    <x v="1"/>
    <s v="Paper"/>
    <s v="Xerox 1899"/>
    <x v="281"/>
    <n v="4"/>
    <n v="0.2"/>
    <n v="6.7047999999999996"/>
    <n v="5"/>
    <n v="36.25"/>
    <n v="2015"/>
    <s v="July"/>
    <s v="Q3"/>
  </r>
  <r>
    <n v="7866"/>
    <x v="3905"/>
    <x v="1177"/>
    <d v="2015-07-19T00:00:00"/>
    <s v="Second Class"/>
    <s v="TG-21310"/>
    <x v="592"/>
    <x v="0"/>
    <s v="United States"/>
    <s v="Mesa"/>
    <s v="Arizona"/>
    <n v="85204"/>
    <x v="1"/>
    <s v="FUR-CH-10004287"/>
    <x v="0"/>
    <s v="Chairs"/>
    <s v="SAFCO Arco Folding Chair"/>
    <x v="4965"/>
    <n v="2"/>
    <n v="0.2"/>
    <n v="49.716000000000001"/>
    <n v="5"/>
    <n v="11.25"/>
    <n v="2015"/>
    <s v="July"/>
    <s v="Q3"/>
  </r>
  <r>
    <n v="7867"/>
    <x v="3905"/>
    <x v="1177"/>
    <d v="2015-07-19T00:00:00"/>
    <s v="Second Class"/>
    <s v="TG-21310"/>
    <x v="592"/>
    <x v="0"/>
    <s v="United States"/>
    <s v="Mesa"/>
    <s v="Arizona"/>
    <n v="85204"/>
    <x v="1"/>
    <s v="FUR-BO-10001608"/>
    <x v="0"/>
    <s v="Bookcases"/>
    <s v="Hon Metal Bookcases, Black"/>
    <x v="3947"/>
    <n v="6"/>
    <n v="0.7"/>
    <n v="-191.64599999999999"/>
    <n v="5"/>
    <n v="-150"/>
    <n v="2015"/>
    <s v="July"/>
    <s v="Q3"/>
  </r>
  <r>
    <n v="7868"/>
    <x v="3906"/>
    <x v="84"/>
    <d v="2014-11-24T00:00:00"/>
    <s v="Second Class"/>
    <s v="DB-13360"/>
    <x v="748"/>
    <x v="2"/>
    <s v="United States"/>
    <s v="Salt Lake City"/>
    <s v="Utah"/>
    <n v="84106"/>
    <x v="1"/>
    <s v="OFF-PA-10000357"/>
    <x v="1"/>
    <s v="Paper"/>
    <s v="Xerox 1888"/>
    <x v="1668"/>
    <n v="3"/>
    <n v="0"/>
    <n v="79.891199999999998"/>
    <n v="5"/>
    <n v="48"/>
    <n v="2014"/>
    <s v="November"/>
    <s v="Q4"/>
  </r>
  <r>
    <n v="7869"/>
    <x v="3907"/>
    <x v="1022"/>
    <d v="2016-06-02T00:00:00"/>
    <s v="Standard Class"/>
    <s v="LS-17245"/>
    <x v="201"/>
    <x v="0"/>
    <s v="United States"/>
    <s v="Los Angeles"/>
    <s v="California"/>
    <n v="90045"/>
    <x v="1"/>
    <s v="OFF-PA-10000575"/>
    <x v="1"/>
    <s v="Paper"/>
    <s v="Wirebound Message Books, Four 2 3/4 x 5 White Forms per Page"/>
    <x v="4966"/>
    <n v="2"/>
    <n v="0"/>
    <n v="6.1547999999999998"/>
    <n v="6"/>
    <n v="46"/>
    <n v="2016"/>
    <s v="May"/>
    <s v="Q2"/>
  </r>
  <r>
    <n v="7870"/>
    <x v="3908"/>
    <x v="445"/>
    <d v="2017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s v="Imation 8gb Micro Traveldrive Usb 2.0 Flash Drive"/>
    <x v="728"/>
    <n v="2"/>
    <n v="0.2"/>
    <n v="-2.7"/>
    <n v="6"/>
    <n v="-11.25"/>
    <n v="2017"/>
    <s v="July"/>
    <s v="Q3"/>
  </r>
  <r>
    <n v="7871"/>
    <x v="3909"/>
    <x v="145"/>
    <d v="2017-09-29T00:00:00"/>
    <s v="Standard Class"/>
    <s v="CA-11965"/>
    <x v="662"/>
    <x v="1"/>
    <s v="United States"/>
    <s v="Lakewood"/>
    <s v="Ohio"/>
    <n v="44107"/>
    <x v="3"/>
    <s v="OFF-EN-10004459"/>
    <x v="1"/>
    <s v="Envelopes"/>
    <s v="Security-Tint Envelopes"/>
    <x v="667"/>
    <n v="4"/>
    <n v="0.2"/>
    <n v="8.8623999999999992"/>
    <n v="4"/>
    <n v="36.249999999999993"/>
    <n v="2017"/>
    <s v="September"/>
    <s v="Q3"/>
  </r>
  <r>
    <n v="7872"/>
    <x v="3910"/>
    <x v="339"/>
    <d v="2016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x v="51"/>
    <n v="2"/>
    <n v="0"/>
    <n v="2.9567999999999999"/>
    <n v="4"/>
    <n v="48"/>
    <n v="2016"/>
    <s v="October"/>
    <s v="Q4"/>
  </r>
  <r>
    <n v="7873"/>
    <x v="3910"/>
    <x v="339"/>
    <d v="2016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x v="4232"/>
    <n v="4"/>
    <n v="0.2"/>
    <n v="102.9528"/>
    <n v="4"/>
    <n v="11.25"/>
    <n v="2016"/>
    <s v="October"/>
    <s v="Q4"/>
  </r>
  <r>
    <n v="7874"/>
    <x v="3910"/>
    <x v="339"/>
    <d v="2016-10-07T00:00:00"/>
    <s v="Standard Class"/>
    <s v="DB-12910"/>
    <x v="626"/>
    <x v="2"/>
    <s v="United States"/>
    <s v="Lake Forest"/>
    <s v="California"/>
    <n v="92630"/>
    <x v="1"/>
    <s v="OFF-PA-10004610"/>
    <x v="1"/>
    <s v="Paper"/>
    <s v="Xerox 1900"/>
    <x v="18"/>
    <n v="2"/>
    <n v="0"/>
    <n v="3.8519999999999999"/>
    <n v="4"/>
    <n v="44.999999999999993"/>
    <n v="2016"/>
    <s v="October"/>
    <s v="Q4"/>
  </r>
  <r>
    <n v="7875"/>
    <x v="3910"/>
    <x v="339"/>
    <d v="2016-10-07T00:00:00"/>
    <s v="Standard Class"/>
    <s v="DB-12910"/>
    <x v="626"/>
    <x v="2"/>
    <s v="United States"/>
    <s v="Lake Forest"/>
    <s v="California"/>
    <n v="92630"/>
    <x v="1"/>
    <s v="OFF-PA-10001878"/>
    <x v="1"/>
    <s v="Paper"/>
    <s v="Xerox 1891"/>
    <x v="615"/>
    <n v="2"/>
    <n v="0"/>
    <n v="45.9754"/>
    <n v="4"/>
    <n v="47"/>
    <n v="2016"/>
    <s v="October"/>
    <s v="Q4"/>
  </r>
  <r>
    <n v="7876"/>
    <x v="3911"/>
    <x v="428"/>
    <d v="2017-09-15T00:00:00"/>
    <s v="Standard Class"/>
    <s v="DK-12835"/>
    <x v="460"/>
    <x v="1"/>
    <s v="United States"/>
    <s v="Portland"/>
    <s v="Oregon"/>
    <n v="97206"/>
    <x v="1"/>
    <s v="OFF-PA-10002036"/>
    <x v="1"/>
    <s v="Paper"/>
    <s v="Xerox 1930"/>
    <x v="276"/>
    <n v="6"/>
    <n v="0.2"/>
    <n v="11.2752"/>
    <n v="6"/>
    <n v="36.25"/>
    <n v="2017"/>
    <s v="September"/>
    <s v="Q3"/>
  </r>
  <r>
    <n v="7877"/>
    <x v="3911"/>
    <x v="428"/>
    <d v="2017-09-15T00:00:00"/>
    <s v="Standard Class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x v="4967"/>
    <n v="1"/>
    <n v="0.2"/>
    <n v="0.83819999999999995"/>
    <n v="6"/>
    <n v="7.5"/>
    <n v="2017"/>
    <s v="September"/>
    <s v="Q3"/>
  </r>
  <r>
    <n v="7878"/>
    <x v="3912"/>
    <x v="899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s v="Avery 518"/>
    <x v="1310"/>
    <n v="2"/>
    <n v="0.2"/>
    <n v="1.764"/>
    <n v="6"/>
    <n v="35"/>
    <n v="2015"/>
    <s v="March"/>
    <s v="Q1"/>
  </r>
  <r>
    <n v="7879"/>
    <x v="3913"/>
    <x v="896"/>
    <d v="2016-12-04T00:00:00"/>
    <s v="Second Class"/>
    <s v="DR-12940"/>
    <x v="660"/>
    <x v="2"/>
    <s v="United States"/>
    <s v="Aurora"/>
    <s v="Illinois"/>
    <n v="60505"/>
    <x v="2"/>
    <s v="FUR-FU-10003806"/>
    <x v="0"/>
    <s v="Furnishings"/>
    <s v="Tenex Chairmat w/ Average Lip, 45&quot; x 53&quot;"/>
    <x v="4968"/>
    <n v="4"/>
    <n v="0.6"/>
    <n v="-302.72000000000003"/>
    <n v="5"/>
    <n v="-125.00000000000003"/>
    <n v="2016"/>
    <s v="November"/>
    <s v="Q4"/>
  </r>
  <r>
    <n v="7880"/>
    <x v="3914"/>
    <x v="403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x v="4969"/>
    <n v="2"/>
    <n v="0.4"/>
    <n v="-118.0116"/>
    <n v="7"/>
    <n v="-35"/>
    <n v="2016"/>
    <s v="June"/>
    <s v="Q2"/>
  </r>
  <r>
    <n v="7881"/>
    <x v="3915"/>
    <x v="734"/>
    <d v="2017-12-06T00:00:00"/>
    <s v="Second Class"/>
    <s v="LC-16870"/>
    <x v="48"/>
    <x v="0"/>
    <s v="United States"/>
    <s v="Thornton"/>
    <s v="Colorado"/>
    <n v="80229"/>
    <x v="1"/>
    <s v="OFF-AR-10003856"/>
    <x v="1"/>
    <s v="Art"/>
    <s v="Newell 344"/>
    <x v="3832"/>
    <n v="6"/>
    <n v="0.2"/>
    <n v="1.0007999999999999"/>
    <n v="3"/>
    <n v="7.5"/>
    <n v="2017"/>
    <s v="December"/>
    <s v="Q4"/>
  </r>
  <r>
    <n v="7882"/>
    <x v="3915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x v="3398"/>
    <n v="6"/>
    <n v="0.2"/>
    <n v="10.5534"/>
    <n v="3"/>
    <n v="13.750000000000002"/>
    <n v="2017"/>
    <s v="December"/>
    <s v="Q4"/>
  </r>
  <r>
    <n v="7883"/>
    <x v="3915"/>
    <x v="734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x v="1129"/>
    <n v="8"/>
    <n v="0.2"/>
    <n v="14.071199999999999"/>
    <n v="3"/>
    <n v="13.749999999999998"/>
    <n v="2017"/>
    <s v="December"/>
    <s v="Q4"/>
  </r>
  <r>
    <n v="7884"/>
    <x v="3915"/>
    <x v="734"/>
    <d v="2017-12-06T00:00:00"/>
    <s v="Second Class"/>
    <s v="LC-16870"/>
    <x v="48"/>
    <x v="0"/>
    <s v="United States"/>
    <s v="Thornton"/>
    <s v="Colorado"/>
    <n v="80229"/>
    <x v="1"/>
    <s v="OFF-PA-10002246"/>
    <x v="1"/>
    <s v="Paper"/>
    <s v="Wirebound Four 2-3/4 x 5 Forms per Page, 400 Sets per Book"/>
    <x v="4970"/>
    <n v="2"/>
    <n v="0.2"/>
    <n v="3.7410000000000001"/>
    <n v="3"/>
    <n v="36.25"/>
    <n v="2017"/>
    <s v="December"/>
    <s v="Q4"/>
  </r>
  <r>
    <n v="7885"/>
    <x v="3915"/>
    <x v="734"/>
    <d v="2017-12-06T00:00:00"/>
    <s v="Second Class"/>
    <s v="LC-16870"/>
    <x v="48"/>
    <x v="0"/>
    <s v="United States"/>
    <s v="Thornton"/>
    <s v="Colorado"/>
    <n v="80229"/>
    <x v="1"/>
    <s v="OFF-SU-10004782"/>
    <x v="1"/>
    <s v="Supplies"/>
    <s v="Elite 5&quot; Scissors"/>
    <x v="4971"/>
    <n v="7"/>
    <n v="0.2"/>
    <n v="5.915"/>
    <n v="3"/>
    <n v="12.5"/>
    <n v="2017"/>
    <s v="December"/>
    <s v="Q4"/>
  </r>
  <r>
    <n v="7886"/>
    <x v="3915"/>
    <x v="734"/>
    <d v="2017-12-06T00:00:00"/>
    <s v="Second Class"/>
    <s v="LC-16870"/>
    <x v="48"/>
    <x v="0"/>
    <s v="United States"/>
    <s v="Thornton"/>
    <s v="Colorado"/>
    <n v="80229"/>
    <x v="1"/>
    <s v="FUR-FU-10004351"/>
    <x v="0"/>
    <s v="Furnishings"/>
    <s v="Staple-based wall hangings"/>
    <x v="4972"/>
    <n v="3"/>
    <n v="0.2"/>
    <n v="7.0128000000000004"/>
    <n v="3"/>
    <n v="30"/>
    <n v="2017"/>
    <s v="December"/>
    <s v="Q4"/>
  </r>
  <r>
    <n v="7887"/>
    <x v="3915"/>
    <x v="734"/>
    <d v="2017-12-06T00:00:00"/>
    <s v="Second Class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x v="2423"/>
    <n v="5"/>
    <n v="0.2"/>
    <n v="3.3439999999999999"/>
    <n v="3"/>
    <n v="20"/>
    <n v="2017"/>
    <s v="December"/>
    <s v="Q4"/>
  </r>
  <r>
    <n v="7888"/>
    <x v="3915"/>
    <x v="734"/>
    <d v="2017-12-06T00:00:00"/>
    <s v="Second Class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x v="2674"/>
    <n v="1"/>
    <n v="0.2"/>
    <n v="4.6551999999999998"/>
    <n v="3"/>
    <n v="28.749999999999996"/>
    <n v="2017"/>
    <s v="December"/>
    <s v="Q4"/>
  </r>
  <r>
    <n v="7889"/>
    <x v="3916"/>
    <x v="765"/>
    <d v="2016-08-22T00:00:00"/>
    <s v="Standard Class"/>
    <s v="JP-15520"/>
    <x v="187"/>
    <x v="0"/>
    <s v="United States"/>
    <s v="Davis"/>
    <s v="California"/>
    <n v="95616"/>
    <x v="1"/>
    <s v="OFF-PA-10000019"/>
    <x v="1"/>
    <s v="Paper"/>
    <s v="Xerox 1931"/>
    <x v="56"/>
    <n v="5"/>
    <n v="0"/>
    <n v="15.552"/>
    <n v="6"/>
    <n v="48"/>
    <n v="2016"/>
    <s v="August"/>
    <s v="Q3"/>
  </r>
  <r>
    <n v="7890"/>
    <x v="3917"/>
    <x v="591"/>
    <d v="2016-12-29T00:00:00"/>
    <s v="Standard Class"/>
    <s v="TS-21655"/>
    <x v="772"/>
    <x v="0"/>
    <s v="United States"/>
    <s v="Fayetteville"/>
    <s v="Arkansas"/>
    <n v="72701"/>
    <x v="0"/>
    <s v="OFF-AR-10003811"/>
    <x v="1"/>
    <s v="Art"/>
    <s v="Newell 327"/>
    <x v="4973"/>
    <n v="9"/>
    <n v="0"/>
    <n v="5.3703000000000003"/>
    <n v="4"/>
    <n v="27"/>
    <n v="2016"/>
    <s v="December"/>
    <s v="Q4"/>
  </r>
  <r>
    <n v="7891"/>
    <x v="3917"/>
    <x v="591"/>
    <d v="2016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x v="4974"/>
    <n v="2"/>
    <n v="0"/>
    <n v="171.9914"/>
    <n v="4"/>
    <n v="43"/>
    <n v="2016"/>
    <s v="December"/>
    <s v="Q4"/>
  </r>
  <r>
    <n v="7892"/>
    <x v="3917"/>
    <x v="591"/>
    <d v="2016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s v="Howard Miller 13-1/2&quot; Diameter Rosebrook Wall Clock"/>
    <x v="4975"/>
    <n v="5"/>
    <n v="0"/>
    <n v="137.54"/>
    <n v="4"/>
    <n v="40"/>
    <n v="2016"/>
    <s v="December"/>
    <s v="Q4"/>
  </r>
  <r>
    <n v="7893"/>
    <x v="3917"/>
    <x v="591"/>
    <d v="2016-12-29T00:00:00"/>
    <s v="Standard Class"/>
    <s v="TS-21655"/>
    <x v="772"/>
    <x v="0"/>
    <s v="United States"/>
    <s v="Fayetteville"/>
    <s v="Arkansas"/>
    <n v="72701"/>
    <x v="0"/>
    <s v="OFF-PA-10003302"/>
    <x v="1"/>
    <s v="Paper"/>
    <s v="Xerox 1906"/>
    <x v="1907"/>
    <n v="3"/>
    <n v="0"/>
    <n v="49.970399999999998"/>
    <n v="4"/>
    <n v="47"/>
    <n v="2016"/>
    <s v="December"/>
    <s v="Q4"/>
  </r>
  <r>
    <n v="7894"/>
    <x v="3918"/>
    <x v="283"/>
    <d v="2017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s v="Wilson Jones “Snap” Scratch Pad Binder Tool for Ring Binders"/>
    <x v="3961"/>
    <n v="3"/>
    <n v="0.2"/>
    <n v="4.3499999999999996"/>
    <n v="7"/>
    <n v="31.25"/>
    <n v="2017"/>
    <s v="July"/>
    <s v="Q3"/>
  </r>
  <r>
    <n v="7895"/>
    <x v="3919"/>
    <x v="548"/>
    <d v="2017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x v="4976"/>
    <n v="5"/>
    <n v="0"/>
    <n v="40.375999999999998"/>
    <n v="4"/>
    <n v="48.999999999999993"/>
    <n v="2017"/>
    <s v="June"/>
    <s v="Q2"/>
  </r>
  <r>
    <n v="7896"/>
    <x v="3919"/>
    <x v="548"/>
    <d v="2017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s v="Zipper Ring Binder Pockets"/>
    <x v="869"/>
    <n v="2"/>
    <n v="0"/>
    <n v="3.0575999999999999"/>
    <n v="4"/>
    <n v="48.999999999999993"/>
    <n v="2017"/>
    <s v="June"/>
    <s v="Q2"/>
  </r>
  <r>
    <n v="7897"/>
    <x v="3919"/>
    <x v="548"/>
    <d v="2017-06-25T00:00:00"/>
    <s v="Standard Class"/>
    <s v="EH-14125"/>
    <x v="258"/>
    <x v="2"/>
    <s v="United States"/>
    <s v="Wheeling"/>
    <s v="West Virginia"/>
    <n v="26003"/>
    <x v="3"/>
    <s v="OFF-PA-10001970"/>
    <x v="1"/>
    <s v="Paper"/>
    <s v="Xerox 1908"/>
    <x v="982"/>
    <n v="8"/>
    <n v="0"/>
    <n v="219.44159999999999"/>
    <n v="4"/>
    <n v="49"/>
    <n v="2017"/>
    <s v="June"/>
    <s v="Q2"/>
  </r>
  <r>
    <n v="7898"/>
    <x v="3920"/>
    <x v="802"/>
    <d v="2017-08-18T00:00:00"/>
    <s v="Standard Class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x v="4977"/>
    <n v="7"/>
    <n v="0.2"/>
    <n v="30.605399999999999"/>
    <n v="5"/>
    <n v="11.25"/>
    <n v="2017"/>
    <s v="August"/>
    <s v="Q3"/>
  </r>
  <r>
    <n v="7899"/>
    <x v="3920"/>
    <x v="802"/>
    <d v="2017-08-18T00:00:00"/>
    <s v="Standard Class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x v="4978"/>
    <n v="6"/>
    <n v="0.7"/>
    <n v="-1237.8462"/>
    <n v="5"/>
    <n v="-76.666666666666657"/>
    <n v="2017"/>
    <s v="August"/>
    <s v="Q3"/>
  </r>
  <r>
    <n v="7900"/>
    <x v="3920"/>
    <x v="802"/>
    <d v="2017-08-18T00:00:00"/>
    <s v="Standard Class"/>
    <s v="DC-12850"/>
    <x v="419"/>
    <x v="0"/>
    <s v="United States"/>
    <s v="Memphis"/>
    <s v="Tennessee"/>
    <n v="38109"/>
    <x v="0"/>
    <s v="OFF-FA-10003495"/>
    <x v="1"/>
    <s v="Fasteners"/>
    <s v="Staples"/>
    <x v="1867"/>
    <n v="5"/>
    <n v="0.2"/>
    <n v="9.1199999999999992"/>
    <n v="5"/>
    <n v="37.499999999999993"/>
    <n v="2017"/>
    <s v="August"/>
    <s v="Q3"/>
  </r>
  <r>
    <n v="7901"/>
    <x v="3920"/>
    <x v="802"/>
    <d v="2017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s v="Maxell 4.7GB DVD-R 5/Pack"/>
    <x v="4979"/>
    <n v="2"/>
    <n v="0.2"/>
    <n v="0.47520000000000001"/>
    <n v="5"/>
    <n v="30"/>
    <n v="2017"/>
    <s v="August"/>
    <s v="Q3"/>
  </r>
  <r>
    <n v="7902"/>
    <x v="3920"/>
    <x v="802"/>
    <d v="2017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x v="236"/>
    <n v="1"/>
    <n v="0.2"/>
    <n v="0"/>
    <n v="5"/>
    <n v="0"/>
    <n v="2017"/>
    <s v="August"/>
    <s v="Q3"/>
  </r>
  <r>
    <n v="7903"/>
    <x v="3920"/>
    <x v="802"/>
    <d v="2017-08-18T00:00:00"/>
    <s v="Standard Class"/>
    <s v="DC-12850"/>
    <x v="419"/>
    <x v="0"/>
    <s v="United States"/>
    <s v="Memphis"/>
    <s v="Tennessee"/>
    <n v="38109"/>
    <x v="0"/>
    <s v="OFF-EN-10003845"/>
    <x v="1"/>
    <s v="Envelopes"/>
    <s v="Colored Envelopes"/>
    <x v="1787"/>
    <n v="5"/>
    <n v="0.2"/>
    <n v="4.7969999999999997"/>
    <n v="5"/>
    <n v="32.5"/>
    <n v="2017"/>
    <s v="August"/>
    <s v="Q3"/>
  </r>
  <r>
    <n v="7904"/>
    <x v="3920"/>
    <x v="802"/>
    <d v="2017-08-18T00:00:00"/>
    <s v="Standard Class"/>
    <s v="DC-12850"/>
    <x v="419"/>
    <x v="0"/>
    <s v="United States"/>
    <s v="Memphis"/>
    <s v="Tennessee"/>
    <n v="38109"/>
    <x v="0"/>
    <s v="FUR-CH-10002073"/>
    <x v="0"/>
    <s v="Chairs"/>
    <s v="Hon Olson Stacker Chairs"/>
    <x v="4980"/>
    <n v="2"/>
    <n v="0.2"/>
    <n v="47.660400000000003"/>
    <n v="5"/>
    <n v="11.25"/>
    <n v="2017"/>
    <s v="August"/>
    <s v="Q3"/>
  </r>
  <r>
    <n v="7905"/>
    <x v="3921"/>
    <x v="209"/>
    <d v="2015-11-13T00:00:00"/>
    <s v="Standard Class"/>
    <s v="DO-13645"/>
    <x v="770"/>
    <x v="0"/>
    <s v="United States"/>
    <s v="Houston"/>
    <s v="Texas"/>
    <n v="77036"/>
    <x v="2"/>
    <s v="OFF-PA-10001357"/>
    <x v="1"/>
    <s v="Paper"/>
    <s v="Xerox 1886"/>
    <x v="4981"/>
    <n v="2"/>
    <n v="0.2"/>
    <n v="26.824000000000002"/>
    <n v="6"/>
    <n v="35"/>
    <n v="2015"/>
    <s v="November"/>
    <s v="Q4"/>
  </r>
  <r>
    <n v="7906"/>
    <x v="3922"/>
    <x v="52"/>
    <d v="2015-10-22T00:00:00"/>
    <s v="Standard Class"/>
    <s v="LS-16975"/>
    <x v="60"/>
    <x v="2"/>
    <s v="United States"/>
    <s v="Dallas"/>
    <s v="Texas"/>
    <n v="75217"/>
    <x v="2"/>
    <s v="OFF-EN-10001415"/>
    <x v="1"/>
    <s v="Envelopes"/>
    <s v="Staple envelope"/>
    <x v="3743"/>
    <n v="1"/>
    <n v="0.2"/>
    <n v="1.6739999999999999"/>
    <n v="7"/>
    <n v="37.499999999999993"/>
    <n v="2015"/>
    <s v="October"/>
    <s v="Q4"/>
  </r>
  <r>
    <n v="7907"/>
    <x v="3922"/>
    <x v="52"/>
    <d v="2015-10-22T00:00:00"/>
    <s v="Standard Class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x v="532"/>
    <n v="10"/>
    <n v="0.8"/>
    <n v="-6.93"/>
    <n v="7"/>
    <n v="-175"/>
    <n v="2015"/>
    <s v="October"/>
    <s v="Q4"/>
  </r>
  <r>
    <n v="7908"/>
    <x v="3923"/>
    <x v="679"/>
    <d v="2016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x v="4019"/>
    <n v="2"/>
    <n v="0"/>
    <n v="178.91"/>
    <n v="3"/>
    <n v="25"/>
    <n v="2016"/>
    <s v="July"/>
    <s v="Q3"/>
  </r>
  <r>
    <n v="7909"/>
    <x v="3924"/>
    <x v="275"/>
    <d v="2016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s v="Hon 4060 Series Tables"/>
    <x v="4982"/>
    <n v="3"/>
    <n v="0.2"/>
    <n v="6.7176"/>
    <n v="4"/>
    <n v="2.5"/>
    <n v="2016"/>
    <s v="December"/>
    <s v="Q4"/>
  </r>
  <r>
    <n v="7910"/>
    <x v="3924"/>
    <x v="275"/>
    <d v="2016-12-07T00:00:00"/>
    <s v="Standard Class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x v="4983"/>
    <n v="8"/>
    <n v="0"/>
    <n v="5.9184000000000001"/>
    <n v="4"/>
    <n v="26.999999999999996"/>
    <n v="2016"/>
    <s v="December"/>
    <s v="Q4"/>
  </r>
  <r>
    <n v="7911"/>
    <x v="3924"/>
    <x v="275"/>
    <d v="2016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x v="4984"/>
    <n v="3"/>
    <n v="0"/>
    <n v="7.3079999999999998"/>
    <n v="4"/>
    <n v="15"/>
    <n v="2016"/>
    <s v="December"/>
    <s v="Q4"/>
  </r>
  <r>
    <n v="7912"/>
    <x v="3924"/>
    <x v="275"/>
    <d v="2016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x v="4153"/>
    <n v="2"/>
    <n v="0.15"/>
    <n v="-12.098000000000001"/>
    <n v="4"/>
    <n v="-5.882352941176471"/>
    <n v="2016"/>
    <s v="December"/>
    <s v="Q4"/>
  </r>
  <r>
    <n v="7913"/>
    <x v="3925"/>
    <x v="236"/>
    <d v="2016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x v="4985"/>
    <n v="2"/>
    <n v="0.6"/>
    <n v="-31.8612"/>
    <n v="2"/>
    <n v="-105"/>
    <n v="2016"/>
    <s v="April"/>
    <s v="Q2"/>
  </r>
  <r>
    <n v="7914"/>
    <x v="3926"/>
    <x v="326"/>
    <d v="2017-08-27T00:00:00"/>
    <s v="First Class"/>
    <s v="JE-15715"/>
    <x v="555"/>
    <x v="0"/>
    <s v="United States"/>
    <s v="Cleveland"/>
    <s v="Ohio"/>
    <n v="44105"/>
    <x v="3"/>
    <s v="OFF-ST-10003996"/>
    <x v="1"/>
    <s v="Storage"/>
    <s v="Letter/Legal File Tote with Clear Snap-On Lid, Black Granite"/>
    <x v="4986"/>
    <n v="2"/>
    <n v="0.2"/>
    <n v="1.9272"/>
    <n v="2"/>
    <n v="7.5"/>
    <n v="2017"/>
    <s v="August"/>
    <s v="Q3"/>
  </r>
  <r>
    <n v="7915"/>
    <x v="3927"/>
    <x v="46"/>
    <d v="2017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x v="4987"/>
    <n v="5"/>
    <n v="0"/>
    <n v="1668.2049999999999"/>
    <n v="4"/>
    <n v="49"/>
    <n v="2017"/>
    <s v="June"/>
    <s v="Q2"/>
  </r>
  <r>
    <n v="7916"/>
    <x v="3927"/>
    <x v="46"/>
    <d v="2017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x v="3803"/>
    <n v="3"/>
    <n v="0"/>
    <n v="8.1072000000000006"/>
    <n v="4"/>
    <n v="8"/>
    <n v="2017"/>
    <s v="June"/>
    <s v="Q2"/>
  </r>
  <r>
    <n v="7917"/>
    <x v="3928"/>
    <x v="312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x v="4988"/>
    <n v="4"/>
    <n v="0.3"/>
    <n v="-93.472399999999993"/>
    <n v="4"/>
    <n v="-27.142857142857142"/>
    <n v="2015"/>
    <s v="November"/>
    <s v="Q4"/>
  </r>
  <r>
    <n v="7918"/>
    <x v="3929"/>
    <x v="507"/>
    <d v="2017-09-08T00:00:00"/>
    <s v="Second Class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x v="4989"/>
    <n v="1"/>
    <n v="0.2"/>
    <n v="3.798"/>
    <n v="4"/>
    <n v="12.5"/>
    <n v="2017"/>
    <s v="September"/>
    <s v="Q3"/>
  </r>
  <r>
    <n v="7919"/>
    <x v="3930"/>
    <x v="433"/>
    <d v="2015-07-08T00:00:00"/>
    <s v="Second Class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x v="2489"/>
    <n v="2"/>
    <n v="0.2"/>
    <n v="7.4256000000000002"/>
    <n v="4"/>
    <n v="32.5"/>
    <n v="2015"/>
    <s v="July"/>
    <s v="Q3"/>
  </r>
  <r>
    <n v="7920"/>
    <x v="3931"/>
    <x v="175"/>
    <d v="2017-09-21T00:00:00"/>
    <s v="Standard Class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  <n v="2"/>
    <n v="0"/>
    <n v="10.813599999999999"/>
    <n v="6"/>
    <n v="27.999999999999996"/>
    <n v="2017"/>
    <s v="September"/>
    <s v="Q3"/>
  </r>
  <r>
    <n v="7921"/>
    <x v="3931"/>
    <x v="175"/>
    <d v="2017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x v="2759"/>
    <n v="2"/>
    <n v="0"/>
    <n v="10.7964"/>
    <n v="6"/>
    <n v="18.000000000000004"/>
    <n v="2017"/>
    <s v="September"/>
    <s v="Q3"/>
  </r>
  <r>
    <n v="7922"/>
    <x v="3932"/>
    <x v="677"/>
    <d v="2017-03-17T00:00:00"/>
    <s v="Standard Class"/>
    <s v="JB-16000"/>
    <x v="677"/>
    <x v="0"/>
    <s v="United States"/>
    <s v="Columbia"/>
    <s v="Maryland"/>
    <n v="21044"/>
    <x v="3"/>
    <s v="OFF-BI-10002026"/>
    <x v="1"/>
    <s v="Binders"/>
    <s v="Avery Arch Ring Binders"/>
    <x v="4991"/>
    <n v="3"/>
    <n v="0"/>
    <n v="81.921000000000006"/>
    <n v="4"/>
    <n v="47"/>
    <n v="2017"/>
    <s v="March"/>
    <s v="Q1"/>
  </r>
  <r>
    <n v="7923"/>
    <x v="3933"/>
    <x v="241"/>
    <d v="2017-09-29T00:00:00"/>
    <s v="Standard Class"/>
    <s v="PP-18955"/>
    <x v="452"/>
    <x v="2"/>
    <s v="United States"/>
    <s v="Hollywood"/>
    <s v="Florida"/>
    <n v="33021"/>
    <x v="0"/>
    <s v="TEC-PH-10000526"/>
    <x v="2"/>
    <s v="Phones"/>
    <s v="Vtech CS6719"/>
    <x v="3202"/>
    <n v="5"/>
    <n v="0.2"/>
    <n v="38.396000000000001"/>
    <n v="5"/>
    <n v="10"/>
    <n v="2017"/>
    <s v="September"/>
    <s v="Q3"/>
  </r>
  <r>
    <n v="7924"/>
    <x v="3933"/>
    <x v="241"/>
    <d v="2017-09-29T00:00:00"/>
    <s v="Standard Class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x v="4735"/>
    <n v="3"/>
    <n v="0.7"/>
    <n v="-11.417999999999999"/>
    <n v="5"/>
    <n v="-73.333333333333329"/>
    <n v="2017"/>
    <s v="September"/>
    <s v="Q3"/>
  </r>
  <r>
    <n v="7925"/>
    <x v="3934"/>
    <x v="572"/>
    <d v="2016-08-16T00:00:00"/>
    <s v="First Class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x v="4545"/>
    <n v="4"/>
    <n v="0"/>
    <n v="10.7136"/>
    <n v="3"/>
    <n v="48"/>
    <n v="2016"/>
    <s v="August"/>
    <s v="Q3"/>
  </r>
  <r>
    <n v="7926"/>
    <x v="3934"/>
    <x v="572"/>
    <d v="2016-08-16T00:00:00"/>
    <s v="First Class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x v="819"/>
    <n v="7"/>
    <n v="0"/>
    <n v="51.8"/>
    <n v="3"/>
    <n v="50"/>
    <n v="2016"/>
    <s v="August"/>
    <s v="Q3"/>
  </r>
  <r>
    <n v="7927"/>
    <x v="3935"/>
    <x v="225"/>
    <d v="2017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s v="Maxell 4.7GB DVD+R 5/Pack"/>
    <x v="1179"/>
    <n v="3"/>
    <n v="0"/>
    <n v="1.3365"/>
    <n v="4"/>
    <n v="44.999999999999993"/>
    <n v="2017"/>
    <s v="November"/>
    <s v="Q4"/>
  </r>
  <r>
    <n v="7928"/>
    <x v="3935"/>
    <x v="225"/>
    <d v="2017-11-24T00:00:00"/>
    <s v="Second Class"/>
    <s v="KH-16330"/>
    <x v="542"/>
    <x v="1"/>
    <s v="United States"/>
    <s v="New York City"/>
    <s v="New York"/>
    <n v="10035"/>
    <x v="3"/>
    <s v="TEC-PH-10001363"/>
    <x v="2"/>
    <s v="Phones"/>
    <s v="Apple iPhone 5S"/>
    <x v="4992"/>
    <n v="1"/>
    <n v="0"/>
    <n v="170.99700000000001"/>
    <n v="4"/>
    <n v="30.000000000000004"/>
    <n v="2017"/>
    <s v="November"/>
    <s v="Q4"/>
  </r>
  <r>
    <n v="7929"/>
    <x v="3935"/>
    <x v="225"/>
    <d v="2017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x v="4187"/>
    <n v="3"/>
    <n v="0"/>
    <n v="9.1745999999999999"/>
    <n v="4"/>
    <n v="18"/>
    <n v="2017"/>
    <s v="November"/>
    <s v="Q4"/>
  </r>
  <r>
    <n v="7930"/>
    <x v="3936"/>
    <x v="800"/>
    <d v="2017-07-27T00:00:00"/>
    <s v="First Class"/>
    <s v="EM-14200"/>
    <x v="773"/>
    <x v="2"/>
    <s v="United States"/>
    <s v="Dallas"/>
    <s v="Texas"/>
    <n v="75217"/>
    <x v="2"/>
    <s v="FUR-TA-10004767"/>
    <x v="0"/>
    <s v="Tables"/>
    <s v="Safco Drafting Table"/>
    <x v="4993"/>
    <n v="6"/>
    <n v="0.3"/>
    <n v="-4.2587999999999999"/>
    <n v="2"/>
    <n v="-1.4285714285714286"/>
    <n v="2017"/>
    <s v="July"/>
    <s v="Q3"/>
  </r>
  <r>
    <n v="7931"/>
    <x v="3937"/>
    <x v="869"/>
    <d v="2016-03-27T00:00:00"/>
    <s v="Second Class"/>
    <s v="DK-12835"/>
    <x v="460"/>
    <x v="1"/>
    <s v="United States"/>
    <s v="New York City"/>
    <s v="New York"/>
    <n v="10024"/>
    <x v="3"/>
    <s v="OFF-AR-10001955"/>
    <x v="1"/>
    <s v="Art"/>
    <s v="Newell 319"/>
    <x v="423"/>
    <n v="3"/>
    <n v="0"/>
    <n v="17.856000000000002"/>
    <n v="2"/>
    <n v="30"/>
    <n v="2016"/>
    <s v="March"/>
    <s v="Q1"/>
  </r>
  <r>
    <n v="7932"/>
    <x v="3938"/>
    <x v="692"/>
    <d v="2016-07-20T00:00:00"/>
    <s v="Standard Class"/>
    <s v="MC-17425"/>
    <x v="466"/>
    <x v="1"/>
    <s v="United States"/>
    <s v="Portland"/>
    <s v="Oregon"/>
    <n v="97206"/>
    <x v="1"/>
    <s v="FUR-CH-10004886"/>
    <x v="0"/>
    <s v="Chairs"/>
    <s v="Bevis Steel Folding Chairs"/>
    <x v="2145"/>
    <n v="3"/>
    <n v="0.2"/>
    <n v="23.027999999999999"/>
    <n v="5"/>
    <n v="10"/>
    <n v="2016"/>
    <s v="July"/>
    <s v="Q3"/>
  </r>
  <r>
    <n v="7933"/>
    <x v="3938"/>
    <x v="692"/>
    <d v="2016-07-20T00:00:00"/>
    <s v="Standard Class"/>
    <s v="MC-17425"/>
    <x v="466"/>
    <x v="1"/>
    <s v="United States"/>
    <s v="Portland"/>
    <s v="Oregon"/>
    <n v="97206"/>
    <x v="1"/>
    <s v="OFF-PA-10003641"/>
    <x v="1"/>
    <s v="Paper"/>
    <s v="Xerox 1909"/>
    <x v="151"/>
    <n v="5"/>
    <n v="0.2"/>
    <n v="34.293999999999997"/>
    <n v="5"/>
    <n v="32.499999999999993"/>
    <n v="2016"/>
    <s v="July"/>
    <s v="Q3"/>
  </r>
  <r>
    <n v="7934"/>
    <x v="3939"/>
    <x v="629"/>
    <d v="2017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s v="Staple envelope"/>
    <x v="368"/>
    <n v="2"/>
    <n v="0"/>
    <n v="11.68"/>
    <n v="7"/>
    <n v="50"/>
    <n v="2017"/>
    <s v="August"/>
    <s v="Q3"/>
  </r>
  <r>
    <n v="7935"/>
    <x v="3939"/>
    <x v="629"/>
    <d v="2017-08-24T00:00:00"/>
    <s v="Standard Class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x v="973"/>
    <n v="3"/>
    <n v="0.2"/>
    <n v="8.9969999999999999"/>
    <n v="7"/>
    <n v="12.5"/>
    <n v="2017"/>
    <s v="August"/>
    <s v="Q3"/>
  </r>
  <r>
    <n v="7936"/>
    <x v="3939"/>
    <x v="629"/>
    <d v="2017-08-24T00:00:00"/>
    <s v="Standard Class"/>
    <s v="RW-19540"/>
    <x v="459"/>
    <x v="1"/>
    <s v="United States"/>
    <s v="Brentwood"/>
    <s v="California"/>
    <n v="94513"/>
    <x v="1"/>
    <s v="OFF-PA-10003893"/>
    <x v="1"/>
    <s v="Paper"/>
    <s v="Xerox 1962"/>
    <x v="18"/>
    <n v="2"/>
    <n v="0"/>
    <n v="3.8519999999999999"/>
    <n v="7"/>
    <n v="44.999999999999993"/>
    <n v="2017"/>
    <s v="August"/>
    <s v="Q3"/>
  </r>
  <r>
    <n v="7937"/>
    <x v="3939"/>
    <x v="629"/>
    <d v="2017-08-24T00:00:00"/>
    <s v="Standard Class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  <n v="3"/>
    <n v="0.2"/>
    <n v="4.8719999999999999"/>
    <n v="7"/>
    <n v="35"/>
    <n v="2017"/>
    <s v="August"/>
    <s v="Q3"/>
  </r>
  <r>
    <n v="7938"/>
    <x v="3939"/>
    <x v="629"/>
    <d v="2017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x v="4994"/>
    <n v="9"/>
    <n v="0"/>
    <n v="654.75540000000001"/>
    <n v="7"/>
    <n v="26"/>
    <n v="2017"/>
    <s v="August"/>
    <s v="Q3"/>
  </r>
  <r>
    <n v="7939"/>
    <x v="3939"/>
    <x v="629"/>
    <d v="2017-08-24T00:00:00"/>
    <s v="Standard Class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x v="857"/>
    <n v="3"/>
    <n v="0"/>
    <n v="140.54820000000001"/>
    <n v="7"/>
    <n v="26"/>
    <n v="2017"/>
    <s v="August"/>
    <s v="Q3"/>
  </r>
  <r>
    <n v="7940"/>
    <x v="3939"/>
    <x v="629"/>
    <d v="2017-08-24T00:00:00"/>
    <s v="Standard Class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x v="4995"/>
    <n v="8"/>
    <n v="0.2"/>
    <n v="77.369600000000005"/>
    <n v="7"/>
    <n v="35"/>
    <n v="2017"/>
    <s v="August"/>
    <s v="Q3"/>
  </r>
  <r>
    <n v="7941"/>
    <x v="3940"/>
    <x v="882"/>
    <d v="2016-12-17T00:00:00"/>
    <s v="First Class"/>
    <s v="DS-13180"/>
    <x v="103"/>
    <x v="1"/>
    <s v="United States"/>
    <s v="San Diego"/>
    <s v="California"/>
    <n v="92037"/>
    <x v="1"/>
    <s v="FUR-CH-10001146"/>
    <x v="0"/>
    <s v="Chairs"/>
    <s v="Global Task Chair, Black"/>
    <x v="125"/>
    <n v="2"/>
    <n v="0.2"/>
    <n v="-9.1601999999999997"/>
    <n v="3"/>
    <n v="-11.249999999999998"/>
    <n v="2016"/>
    <s v="December"/>
    <s v="Q4"/>
  </r>
  <r>
    <n v="7942"/>
    <x v="3940"/>
    <x v="882"/>
    <d v="2016-12-17T00:00:00"/>
    <s v="First Class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x v="4996"/>
    <n v="10"/>
    <n v="0"/>
    <n v="35.048000000000002"/>
    <n v="3"/>
    <n v="26"/>
    <n v="2016"/>
    <s v="December"/>
    <s v="Q4"/>
  </r>
  <r>
    <n v="7943"/>
    <x v="3941"/>
    <x v="53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s v="Wilson Jones Legal Size Ring Binders"/>
    <x v="4997"/>
    <n v="9"/>
    <n v="0.8"/>
    <n v="-59.372999999999998"/>
    <n v="7"/>
    <n v="-150"/>
    <n v="2017"/>
    <s v="December"/>
    <s v="Q4"/>
  </r>
  <r>
    <n v="7944"/>
    <x v="3941"/>
    <x v="53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s v="Staple remover"/>
    <x v="4998"/>
    <n v="7"/>
    <n v="0.2"/>
    <n v="5.0274000000000001"/>
    <n v="7"/>
    <n v="11.25"/>
    <n v="2017"/>
    <s v="December"/>
    <s v="Q4"/>
  </r>
  <r>
    <n v="7945"/>
    <x v="3941"/>
    <x v="53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s v="Newell 34"/>
    <x v="3993"/>
    <n v="2"/>
    <n v="0.2"/>
    <n v="2.3807999999999998"/>
    <n v="7"/>
    <n v="7.5"/>
    <n v="2017"/>
    <s v="December"/>
    <s v="Q4"/>
  </r>
  <r>
    <n v="7946"/>
    <x v="3941"/>
    <x v="53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x v="4999"/>
    <n v="5"/>
    <n v="0.8"/>
    <n v="-65.567999999999998"/>
    <n v="7"/>
    <n v="-160"/>
    <n v="2017"/>
    <s v="December"/>
    <s v="Q4"/>
  </r>
  <r>
    <n v="7947"/>
    <x v="3941"/>
    <x v="53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x v="754"/>
    <n v="3"/>
    <n v="0.8"/>
    <n v="-5.0688000000000004"/>
    <n v="7"/>
    <n v="-160"/>
    <n v="2017"/>
    <s v="December"/>
    <s v="Q4"/>
  </r>
  <r>
    <n v="7948"/>
    <x v="3942"/>
    <x v="72"/>
    <d v="2014-03-05T00:00:00"/>
    <s v="Standard Class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x v="605"/>
    <n v="5"/>
    <n v="0.2"/>
    <n v="-3.5325000000000002"/>
    <n v="4"/>
    <n v="-18.75"/>
    <n v="2014"/>
    <s v="March"/>
    <s v="Q1"/>
  </r>
  <r>
    <n v="7949"/>
    <x v="3942"/>
    <x v="72"/>
    <d v="2014-03-05T00:00:00"/>
    <s v="Standard Class"/>
    <s v="SC-20380"/>
    <x v="618"/>
    <x v="0"/>
    <s v="United States"/>
    <s v="El Paso"/>
    <s v="Texas"/>
    <n v="79907"/>
    <x v="2"/>
    <s v="FUR-CH-10001270"/>
    <x v="0"/>
    <s v="Chairs"/>
    <s v="Harbour Creations Steel Folding Chair"/>
    <x v="5000"/>
    <n v="6"/>
    <n v="0.3"/>
    <n v="0"/>
    <n v="4"/>
    <n v="0"/>
    <n v="2014"/>
    <s v="March"/>
    <s v="Q1"/>
  </r>
  <r>
    <n v="7950"/>
    <x v="3942"/>
    <x v="72"/>
    <d v="2014-03-05T00:00:00"/>
    <s v="Standard Class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x v="3020"/>
    <n v="6"/>
    <n v="0.6"/>
    <n v="-34.953600000000002"/>
    <n v="4"/>
    <n v="-55.000000000000007"/>
    <n v="2014"/>
    <s v="March"/>
    <s v="Q1"/>
  </r>
  <r>
    <n v="7951"/>
    <x v="3942"/>
    <x v="72"/>
    <d v="2014-03-05T00:00:00"/>
    <s v="Standard Class"/>
    <s v="SC-20380"/>
    <x v="618"/>
    <x v="0"/>
    <s v="United States"/>
    <s v="El Paso"/>
    <s v="Texas"/>
    <n v="79907"/>
    <x v="2"/>
    <s v="OFF-ST-10001469"/>
    <x v="1"/>
    <s v="Storage"/>
    <s v="Fellowes Bankers Box Recycled Super Stor/Drawer"/>
    <x v="5001"/>
    <n v="3"/>
    <n v="0.2"/>
    <n v="-22.671600000000002"/>
    <n v="4"/>
    <n v="-17.5"/>
    <n v="2014"/>
    <s v="March"/>
    <s v="Q1"/>
  </r>
  <r>
    <n v="7952"/>
    <x v="3943"/>
    <x v="902"/>
    <d v="2015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x v="4290"/>
    <n v="2"/>
    <n v="0.2"/>
    <n v="2.2440000000000002"/>
    <n v="5"/>
    <n v="37.500000000000007"/>
    <n v="2015"/>
    <s v="November"/>
    <s v="Q4"/>
  </r>
  <r>
    <n v="7953"/>
    <x v="3943"/>
    <x v="902"/>
    <d v="2015-11-24T00:00:00"/>
    <s v="Standard Class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x v="5002"/>
    <n v="4"/>
    <n v="0"/>
    <n v="249.91040000000001"/>
    <n v="5"/>
    <n v="29.000000000000004"/>
    <n v="2015"/>
    <s v="November"/>
    <s v="Q4"/>
  </r>
  <r>
    <n v="7954"/>
    <x v="3944"/>
    <x v="470"/>
    <d v="2014-04-06T00:00:00"/>
    <s v="Standard Class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x v="5003"/>
    <n v="4"/>
    <n v="0"/>
    <n v="2.6783999999999999"/>
    <n v="5"/>
    <n v="4"/>
    <n v="2014"/>
    <s v="April"/>
    <s v="Q2"/>
  </r>
  <r>
    <n v="7955"/>
    <x v="3944"/>
    <x v="470"/>
    <d v="2014-04-06T00:00:00"/>
    <s v="Standard Class"/>
    <s v="KH-16330"/>
    <x v="542"/>
    <x v="1"/>
    <s v="United States"/>
    <s v="Revere"/>
    <s v="Massachusetts"/>
    <n v="2151"/>
    <x v="3"/>
    <s v="OFF-BI-10000145"/>
    <x v="1"/>
    <s v="Binders"/>
    <s v="Zipper Ring Binder Pockets"/>
    <x v="869"/>
    <n v="2"/>
    <n v="0"/>
    <n v="3.0575999999999999"/>
    <n v="5"/>
    <n v="48.999999999999993"/>
    <n v="2014"/>
    <s v="April"/>
    <s v="Q2"/>
  </r>
  <r>
    <n v="7956"/>
    <x v="3945"/>
    <x v="361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x v="4828"/>
    <n v="4"/>
    <n v="0.2"/>
    <n v="-59.835599999999999"/>
    <n v="5"/>
    <n v="-13.749999999999998"/>
    <n v="2017"/>
    <s v="October"/>
    <s v="Q4"/>
  </r>
  <r>
    <n v="7957"/>
    <x v="3945"/>
    <x v="361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s v="Staples"/>
    <x v="81"/>
    <n v="5"/>
    <n v="0"/>
    <n v="6.8540000000000001"/>
    <n v="5"/>
    <n v="46"/>
    <n v="2017"/>
    <s v="October"/>
    <s v="Q4"/>
  </r>
  <r>
    <n v="7958"/>
    <x v="3945"/>
    <x v="361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  <n v="4"/>
    <n v="0"/>
    <n v="4.1079999999999997"/>
    <n v="5"/>
    <n v="25.999999999999996"/>
    <n v="2017"/>
    <s v="October"/>
    <s v="Q4"/>
  </r>
  <r>
    <n v="7959"/>
    <x v="3945"/>
    <x v="361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s v="DAX Clear Channel Poster Frame"/>
    <x v="5004"/>
    <n v="5"/>
    <n v="0"/>
    <n v="26.972999999999999"/>
    <n v="5"/>
    <n v="36.999999999999993"/>
    <n v="2017"/>
    <s v="October"/>
    <s v="Q4"/>
  </r>
  <r>
    <n v="7960"/>
    <x v="3945"/>
    <x v="361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s v="KI Adjustable-Height Table"/>
    <x v="5005"/>
    <n v="3"/>
    <n v="0.2"/>
    <n v="5.1588000000000003"/>
    <n v="5"/>
    <n v="2.5"/>
    <n v="2017"/>
    <s v="October"/>
    <s v="Q4"/>
  </r>
  <r>
    <n v="7961"/>
    <x v="3945"/>
    <x v="361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s v="Square Credit Card Reader, 4 1/2&quot; x 4 1/2&quot; x 1&quot;, White"/>
    <x v="462"/>
    <n v="1"/>
    <n v="0.2"/>
    <n v="2.6972999999999998"/>
    <n v="5"/>
    <n v="33.75"/>
    <n v="2017"/>
    <s v="October"/>
    <s v="Q4"/>
  </r>
  <r>
    <n v="7962"/>
    <x v="3946"/>
    <x v="551"/>
    <d v="2017-11-23T00:00:00"/>
    <s v="Second Class"/>
    <s v="JS-15685"/>
    <x v="40"/>
    <x v="1"/>
    <s v="United States"/>
    <s v="Miramar"/>
    <s v="Florida"/>
    <n v="33023"/>
    <x v="0"/>
    <s v="OFF-ST-10002301"/>
    <x v="1"/>
    <s v="Storage"/>
    <s v="Tennsco Commercial Shelving"/>
    <x v="5006"/>
    <n v="5"/>
    <n v="0.2"/>
    <n v="-19.323"/>
    <n v="5"/>
    <n v="-23.75"/>
    <n v="2017"/>
    <s v="November"/>
    <s v="Q4"/>
  </r>
  <r>
    <n v="7963"/>
    <x v="3946"/>
    <x v="551"/>
    <d v="2017-11-23T00:00:00"/>
    <s v="Second Class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x v="3163"/>
    <n v="8"/>
    <n v="0.7"/>
    <n v="-16.185600000000001"/>
    <n v="5"/>
    <n v="-80"/>
    <n v="2017"/>
    <s v="November"/>
    <s v="Q4"/>
  </r>
  <r>
    <n v="7964"/>
    <x v="3946"/>
    <x v="551"/>
    <d v="2017-11-23T00:00:00"/>
    <s v="Second Class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  <n v="4"/>
    <n v="0.2"/>
    <n v="48.631999999999998"/>
    <n v="5"/>
    <n v="12.5"/>
    <n v="2017"/>
    <s v="November"/>
    <s v="Q4"/>
  </r>
  <r>
    <n v="7965"/>
    <x v="3946"/>
    <x v="551"/>
    <d v="2017-11-23T00:00:00"/>
    <s v="Second Class"/>
    <s v="JS-15685"/>
    <x v="40"/>
    <x v="1"/>
    <s v="United States"/>
    <s v="Miramar"/>
    <s v="Florida"/>
    <n v="33023"/>
    <x v="0"/>
    <s v="OFF-PA-10004609"/>
    <x v="1"/>
    <s v="Paper"/>
    <s v="Xerox 221"/>
    <x v="557"/>
    <n v="4"/>
    <n v="0.2"/>
    <n v="7.2576000000000001"/>
    <n v="5"/>
    <n v="35"/>
    <n v="2017"/>
    <s v="November"/>
    <s v="Q4"/>
  </r>
  <r>
    <n v="7966"/>
    <x v="3946"/>
    <x v="551"/>
    <d v="2017-11-23T00:00:00"/>
    <s v="Second Class"/>
    <s v="JS-15685"/>
    <x v="40"/>
    <x v="1"/>
    <s v="United States"/>
    <s v="Miramar"/>
    <s v="Florida"/>
    <n v="33023"/>
    <x v="0"/>
    <s v="OFF-PA-10003309"/>
    <x v="1"/>
    <s v="Paper"/>
    <s v="Xerox 211"/>
    <x v="753"/>
    <n v="8"/>
    <n v="0.2"/>
    <n v="14.5152"/>
    <n v="5"/>
    <n v="35"/>
    <n v="2017"/>
    <s v="November"/>
    <s v="Q4"/>
  </r>
  <r>
    <n v="7967"/>
    <x v="3947"/>
    <x v="391"/>
    <d v="2015-03-30T00:00:00"/>
    <s v="Standard Class"/>
    <s v="BP-11095"/>
    <x v="162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  <n v="4"/>
    <n v="0"/>
    <n v="16.68"/>
    <n v="7"/>
    <n v="50"/>
    <n v="2015"/>
    <s v="March"/>
    <s v="Q1"/>
  </r>
  <r>
    <n v="7968"/>
    <x v="3948"/>
    <x v="1155"/>
    <d v="2016-10-12T00:00:00"/>
    <s v="First Class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  <n v="3"/>
    <n v="0.7"/>
    <n v="-190.85220000000001"/>
    <n v="2"/>
    <n v="-210"/>
    <n v="2016"/>
    <s v="October"/>
    <s v="Q4"/>
  </r>
  <r>
    <n v="7969"/>
    <x v="3948"/>
    <x v="1155"/>
    <d v="2016-10-12T00:00:00"/>
    <s v="First Class"/>
    <s v="CC-12610"/>
    <x v="566"/>
    <x v="1"/>
    <s v="United States"/>
    <s v="Denver"/>
    <s v="Colorado"/>
    <n v="80219"/>
    <x v="1"/>
    <s v="TEC-PH-10002583"/>
    <x v="2"/>
    <s v="Phones"/>
    <s v="iOttie HLCRIO102 Car Mount"/>
    <x v="312"/>
    <n v="1"/>
    <n v="0.2"/>
    <n v="-2.9984999999999999"/>
    <n v="2"/>
    <n v="-18.749999999999996"/>
    <n v="2016"/>
    <s v="October"/>
    <s v="Q4"/>
  </r>
  <r>
    <n v="7970"/>
    <x v="3948"/>
    <x v="1155"/>
    <d v="2016-10-12T00:00:00"/>
    <s v="First Class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x v="3115"/>
    <n v="1"/>
    <n v="0.2"/>
    <n v="13.588200000000001"/>
    <n v="2"/>
    <n v="11.25"/>
    <n v="2016"/>
    <s v="October"/>
    <s v="Q4"/>
  </r>
  <r>
    <n v="7971"/>
    <x v="3949"/>
    <x v="748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x v="5008"/>
    <n v="4"/>
    <n v="0.4"/>
    <n v="-112.6216"/>
    <n v="4"/>
    <n v="-21.666666666666664"/>
    <n v="2015"/>
    <s v="August"/>
    <s v="Q3"/>
  </r>
  <r>
    <n v="7972"/>
    <x v="3949"/>
    <x v="748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x v="5009"/>
    <n v="3"/>
    <n v="0.2"/>
    <n v="-5.4558"/>
    <n v="4"/>
    <n v="-17.5"/>
    <n v="2015"/>
    <s v="August"/>
    <s v="Q3"/>
  </r>
  <r>
    <n v="7973"/>
    <x v="3949"/>
    <x v="748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s v="Xerox 227"/>
    <x v="559"/>
    <n v="2"/>
    <n v="0.2"/>
    <n v="3.6288"/>
    <n v="4"/>
    <n v="35"/>
    <n v="2015"/>
    <s v="August"/>
    <s v="Q3"/>
  </r>
  <r>
    <n v="7974"/>
    <x v="3949"/>
    <x v="748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x v="625"/>
    <n v="2"/>
    <n v="0.7"/>
    <n v="-1.9068000000000001"/>
    <n v="4"/>
    <n v="-70"/>
    <n v="2015"/>
    <s v="August"/>
    <s v="Q3"/>
  </r>
  <r>
    <n v="7975"/>
    <x v="3949"/>
    <x v="748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  <n v="3"/>
    <n v="0.2"/>
    <n v="0"/>
    <n v="4"/>
    <n v="0"/>
    <n v="2015"/>
    <s v="August"/>
    <s v="Q3"/>
  </r>
  <r>
    <n v="7976"/>
    <x v="3949"/>
    <x v="748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x v="5010"/>
    <n v="3"/>
    <n v="0.7"/>
    <n v="-2.7587999999999999"/>
    <n v="4"/>
    <n v="-73.333333333333329"/>
    <n v="2015"/>
    <s v="August"/>
    <s v="Q3"/>
  </r>
  <r>
    <n v="7977"/>
    <x v="3949"/>
    <x v="748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s v="Xerox 199"/>
    <x v="1495"/>
    <n v="3"/>
    <n v="0.2"/>
    <n v="3.21"/>
    <n v="4"/>
    <n v="31.25"/>
    <n v="2015"/>
    <s v="August"/>
    <s v="Q3"/>
  </r>
  <r>
    <n v="7978"/>
    <x v="3950"/>
    <x v="1178"/>
    <d v="2014-06-05T00:00:00"/>
    <s v="Standard Class"/>
    <s v="JK-15625"/>
    <x v="600"/>
    <x v="0"/>
    <s v="United States"/>
    <s v="Jackson"/>
    <s v="Mississippi"/>
    <n v="39212"/>
    <x v="0"/>
    <s v="TEC-PH-10002680"/>
    <x v="2"/>
    <s v="Phones"/>
    <s v="Samsung Galaxy Note 3"/>
    <x v="5011"/>
    <n v="3"/>
    <n v="0"/>
    <n v="197.99100000000001"/>
    <n v="5"/>
    <n v="30"/>
    <n v="2014"/>
    <s v="May"/>
    <s v="Q2"/>
  </r>
  <r>
    <n v="7979"/>
    <x v="3950"/>
    <x v="1178"/>
    <d v="2014-06-05T00:00:00"/>
    <s v="Standard Class"/>
    <s v="JK-15625"/>
    <x v="600"/>
    <x v="0"/>
    <s v="United States"/>
    <s v="Jackson"/>
    <s v="Mississippi"/>
    <n v="39212"/>
    <x v="0"/>
    <s v="TEC-PH-10002538"/>
    <x v="2"/>
    <s v="Phones"/>
    <s v="Grandstream GXP1160 VoIP phone"/>
    <x v="4175"/>
    <n v="3"/>
    <n v="0"/>
    <n v="32.981699999999996"/>
    <n v="5"/>
    <n v="28.999999999999996"/>
    <n v="2014"/>
    <s v="May"/>
    <s v="Q2"/>
  </r>
  <r>
    <n v="7980"/>
    <x v="3951"/>
    <x v="375"/>
    <d v="2015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x v="1670"/>
    <n v="1"/>
    <n v="0.2"/>
    <n v="1.6588000000000001"/>
    <n v="4"/>
    <n v="32.5"/>
    <n v="2015"/>
    <s v="August"/>
    <s v="Q3"/>
  </r>
  <r>
    <n v="7981"/>
    <x v="3952"/>
    <x v="1179"/>
    <d v="2014-01-07T00:00:00"/>
    <s v="Standard Class"/>
    <s v="DP-13000"/>
    <x v="24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  <n v="2"/>
    <n v="0.2"/>
    <n v="5.5511999999999997"/>
    <n v="4"/>
    <n v="33.75"/>
    <n v="2014"/>
    <s v="January"/>
    <s v="Q1"/>
  </r>
  <r>
    <n v="7982"/>
    <x v="3953"/>
    <x v="1076"/>
    <d v="2014-09-13T00:00:00"/>
    <s v="First Class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x v="1058"/>
    <n v="4"/>
    <n v="0"/>
    <n v="22.118400000000001"/>
    <n v="3"/>
    <n v="27"/>
    <n v="2014"/>
    <s v="September"/>
    <s v="Q3"/>
  </r>
  <r>
    <n v="7983"/>
    <x v="3953"/>
    <x v="1076"/>
    <d v="2014-09-13T00:00:00"/>
    <s v="First Class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x v="2518"/>
    <n v="5"/>
    <n v="0"/>
    <n v="76.47"/>
    <n v="3"/>
    <n v="30"/>
    <n v="2014"/>
    <s v="September"/>
    <s v="Q3"/>
  </r>
  <r>
    <n v="7984"/>
    <x v="3954"/>
    <x v="203"/>
    <d v="2017-01-25T00:00:00"/>
    <s v="Second Class"/>
    <s v="EH-13765"/>
    <x v="553"/>
    <x v="1"/>
    <s v="United States"/>
    <s v="Chicago"/>
    <s v="Illinois"/>
    <n v="60623"/>
    <x v="2"/>
    <s v="OFF-FA-10002975"/>
    <x v="1"/>
    <s v="Fasteners"/>
    <s v="Staples"/>
    <x v="1138"/>
    <n v="5"/>
    <n v="0.2"/>
    <n v="4.9139999999999997"/>
    <n v="3"/>
    <n v="32.5"/>
    <n v="2017"/>
    <s v="January"/>
    <s v="Q1"/>
  </r>
  <r>
    <n v="7985"/>
    <x v="3954"/>
    <x v="203"/>
    <d v="2017-01-25T00:00:00"/>
    <s v="Second Class"/>
    <s v="EH-13765"/>
    <x v="553"/>
    <x v="1"/>
    <s v="United States"/>
    <s v="Chicago"/>
    <s v="Illinois"/>
    <n v="60623"/>
    <x v="2"/>
    <s v="OFF-AR-10003481"/>
    <x v="1"/>
    <s v="Art"/>
    <s v="Newell 348"/>
    <x v="956"/>
    <n v="3"/>
    <n v="0.2"/>
    <n v="0.88560000000000005"/>
    <n v="3"/>
    <n v="11.25"/>
    <n v="2017"/>
    <s v="January"/>
    <s v="Q1"/>
  </r>
  <r>
    <n v="7986"/>
    <x v="3955"/>
    <x v="438"/>
    <d v="2016-04-24T00:00:00"/>
    <s v="First Class"/>
    <s v="DN-13690"/>
    <x v="35"/>
    <x v="0"/>
    <s v="United States"/>
    <s v="Seattle"/>
    <s v="Washington"/>
    <n v="98115"/>
    <x v="1"/>
    <s v="OFF-BI-10004967"/>
    <x v="1"/>
    <s v="Binders"/>
    <s v="Round Ring Binders"/>
    <x v="1350"/>
    <n v="5"/>
    <n v="0.2"/>
    <n v="2.8079999999999998"/>
    <n v="3"/>
    <n v="33.75"/>
    <n v="2016"/>
    <s v="April"/>
    <s v="Q2"/>
  </r>
  <r>
    <n v="7987"/>
    <x v="3956"/>
    <x v="1180"/>
    <d v="2016-07-23T00:00:00"/>
    <s v="Second Class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x v="4910"/>
    <n v="5"/>
    <n v="0"/>
    <n v="43.176000000000002"/>
    <n v="3"/>
    <n v="48"/>
    <n v="2016"/>
    <s v="July"/>
    <s v="Q3"/>
  </r>
  <r>
    <n v="7988"/>
    <x v="3957"/>
    <x v="828"/>
    <d v="2016-08-29T00:00:00"/>
    <s v="Standard Class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  <n v="4"/>
    <n v="0"/>
    <n v="11.592000000000001"/>
    <n v="6"/>
    <n v="46"/>
    <n v="2016"/>
    <s v="August"/>
    <s v="Q3"/>
  </r>
  <r>
    <n v="7989"/>
    <x v="3957"/>
    <x v="828"/>
    <d v="2016-08-29T00:00:00"/>
    <s v="Standard Class"/>
    <s v="MA-17560"/>
    <x v="15"/>
    <x v="2"/>
    <s v="United States"/>
    <s v="Sheboygan"/>
    <s v="Wisconsin"/>
    <n v="53081"/>
    <x v="2"/>
    <s v="OFF-LA-10003537"/>
    <x v="1"/>
    <s v="Labels"/>
    <s v="Avery 515"/>
    <x v="3101"/>
    <n v="3"/>
    <n v="0"/>
    <n v="17.667300000000001"/>
    <n v="6"/>
    <n v="47"/>
    <n v="2016"/>
    <s v="August"/>
    <s v="Q3"/>
  </r>
  <r>
    <n v="7990"/>
    <x v="3957"/>
    <x v="828"/>
    <d v="2016-08-29T00:00:00"/>
    <s v="Standard Class"/>
    <s v="MA-17560"/>
    <x v="15"/>
    <x v="2"/>
    <s v="United States"/>
    <s v="Sheboygan"/>
    <s v="Wisconsin"/>
    <n v="53081"/>
    <x v="2"/>
    <s v="OFF-ST-10002406"/>
    <x v="1"/>
    <s v="Storage"/>
    <s v="Pizazz Global Quick File"/>
    <x v="2684"/>
    <n v="1"/>
    <n v="0"/>
    <n v="4.1916000000000002"/>
    <n v="6"/>
    <n v="28.000000000000004"/>
    <n v="2016"/>
    <s v="August"/>
    <s v="Q3"/>
  </r>
  <r>
    <n v="7991"/>
    <x v="3957"/>
    <x v="828"/>
    <d v="2016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s v="Maxell 4.7GB DVD+R 5/Pack"/>
    <x v="5013"/>
    <n v="2"/>
    <n v="0"/>
    <n v="0.89100000000000001"/>
    <n v="6"/>
    <n v="45"/>
    <n v="2016"/>
    <s v="August"/>
    <s v="Q3"/>
  </r>
  <r>
    <n v="7992"/>
    <x v="3958"/>
    <x v="403"/>
    <d v="2016-06-17T00:00:00"/>
    <s v="First Class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x v="5014"/>
    <n v="4"/>
    <n v="0.7"/>
    <n v="-26.623999999999999"/>
    <n v="3"/>
    <n v="-66.666666666666657"/>
    <n v="2016"/>
    <s v="June"/>
    <s v="Q2"/>
  </r>
  <r>
    <n v="7993"/>
    <x v="3958"/>
    <x v="403"/>
    <d v="2016-06-17T00:00:00"/>
    <s v="First Class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/Pack"/>
    <x v="4792"/>
    <n v="2"/>
    <n v="0.2"/>
    <n v="2.3079999999999998"/>
    <n v="3"/>
    <n v="12.5"/>
    <n v="2016"/>
    <s v="June"/>
    <s v="Q2"/>
  </r>
  <r>
    <n v="7994"/>
    <x v="3959"/>
    <x v="312"/>
    <d v="2015-11-23T00:00:00"/>
    <s v="Second Class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x v="319"/>
    <n v="3"/>
    <n v="0.7"/>
    <n v="-3.4272"/>
    <n v="3"/>
    <n v="-70"/>
    <n v="2015"/>
    <s v="November"/>
    <s v="Q4"/>
  </r>
  <r>
    <n v="7995"/>
    <x v="3959"/>
    <x v="312"/>
    <d v="2015-11-23T00:00:00"/>
    <s v="Second Class"/>
    <s v="MM-18055"/>
    <x v="514"/>
    <x v="0"/>
    <s v="United States"/>
    <s v="Aurora"/>
    <s v="Colorado"/>
    <n v="80013"/>
    <x v="1"/>
    <s v="FUR-BO-10002268"/>
    <x v="0"/>
    <s v="Bookcases"/>
    <s v="Sauder Barrister Bookcases"/>
    <x v="3388"/>
    <n v="6"/>
    <n v="0.7"/>
    <n v="-247.7988"/>
    <n v="3"/>
    <n v="-170"/>
    <n v="2015"/>
    <s v="November"/>
    <s v="Q4"/>
  </r>
  <r>
    <n v="7996"/>
    <x v="3959"/>
    <x v="312"/>
    <d v="2015-11-23T00:00:00"/>
    <s v="Second Class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x v="5015"/>
    <n v="6"/>
    <n v="0.7"/>
    <n v="-7.3692000000000002"/>
    <n v="3"/>
    <n v="-76.666666666666671"/>
    <n v="2015"/>
    <s v="November"/>
    <s v="Q4"/>
  </r>
  <r>
    <n v="7997"/>
    <x v="3960"/>
    <x v="132"/>
    <d v="2017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x v="5016"/>
    <n v="5"/>
    <n v="0"/>
    <n v="87.89"/>
    <n v="2"/>
    <n v="44"/>
    <n v="2017"/>
    <s v="November"/>
    <s v="Q4"/>
  </r>
  <r>
    <n v="7998"/>
    <x v="3960"/>
    <x v="132"/>
    <d v="2017-11-05T00:00:00"/>
    <s v="First Class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x v="5017"/>
    <n v="12"/>
    <n v="0.2"/>
    <n v="20.9148"/>
    <n v="2"/>
    <n v="1.25"/>
    <n v="2017"/>
    <s v="November"/>
    <s v="Q4"/>
  </r>
  <r>
    <n v="7999"/>
    <x v="3961"/>
    <x v="417"/>
    <d v="2014-05-07T00:00:00"/>
    <s v="First Class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x v="5018"/>
    <n v="7"/>
    <n v="0"/>
    <n v="3.8976000000000002"/>
    <n v="3"/>
    <n v="32"/>
    <n v="2014"/>
    <s v="May"/>
    <s v="Q2"/>
  </r>
  <r>
    <n v="8000"/>
    <x v="3961"/>
    <x v="417"/>
    <d v="2014-05-07T00:00:00"/>
    <s v="First Class"/>
    <s v="BS-11365"/>
    <x v="740"/>
    <x v="1"/>
    <s v="United States"/>
    <s v="Seattle"/>
    <s v="Washington"/>
    <n v="98105"/>
    <x v="1"/>
    <s v="OFF-AP-10000696"/>
    <x v="1"/>
    <s v="Appliances"/>
    <s v="Holmes Odor Grabber"/>
    <x v="5019"/>
    <n v="4"/>
    <n v="0"/>
    <n v="19.034400000000002"/>
    <n v="3"/>
    <n v="33"/>
    <n v="2014"/>
    <s v="May"/>
    <s v="Q2"/>
  </r>
  <r>
    <n v="8001"/>
    <x v="3962"/>
    <x v="627"/>
    <d v="2015-11-12T00:00:00"/>
    <s v="Standard Class"/>
    <s v="RD-19585"/>
    <x v="361"/>
    <x v="0"/>
    <s v="United States"/>
    <s v="Dubuque"/>
    <s v="Iowa"/>
    <n v="52001"/>
    <x v="2"/>
    <s v="TEC-PH-10003885"/>
    <x v="2"/>
    <s v="Phones"/>
    <s v="Cisco SPA508G"/>
    <x v="1259"/>
    <n v="4"/>
    <n v="0"/>
    <n v="76.548400000000001"/>
    <n v="4"/>
    <n v="29.000000000000004"/>
    <n v="2015"/>
    <s v="November"/>
    <s v="Q4"/>
  </r>
  <r>
    <n v="8002"/>
    <x v="3963"/>
    <x v="295"/>
    <d v="2015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x v="5020"/>
    <n v="6"/>
    <n v="0"/>
    <n v="128.9742"/>
    <n v="3"/>
    <n v="43"/>
    <n v="2015"/>
    <s v="December"/>
    <s v="Q4"/>
  </r>
  <r>
    <n v="8003"/>
    <x v="3963"/>
    <x v="295"/>
    <d v="2015-12-15T00:00:00"/>
    <s v="First Class"/>
    <s v="KD-16270"/>
    <x v="30"/>
    <x v="0"/>
    <s v="United States"/>
    <s v="Los Angeles"/>
    <s v="California"/>
    <n v="90032"/>
    <x v="1"/>
    <s v="OFF-SU-10001225"/>
    <x v="1"/>
    <s v="Supplies"/>
    <s v="Staple remover"/>
    <x v="4564"/>
    <n v="7"/>
    <n v="0"/>
    <n v="0.51519999999999999"/>
    <n v="3"/>
    <n v="1.9999999999999998"/>
    <n v="2015"/>
    <s v="December"/>
    <s v="Q4"/>
  </r>
  <r>
    <n v="8004"/>
    <x v="3964"/>
    <x v="588"/>
    <d v="2014-12-03T00:00:00"/>
    <s v="First Class"/>
    <s v="AA-10645"/>
    <x v="731"/>
    <x v="0"/>
    <s v="United States"/>
    <s v="Lowell"/>
    <s v="Massachusetts"/>
    <n v="1852"/>
    <x v="3"/>
    <s v="TEC-PH-10004434"/>
    <x v="2"/>
    <s v="Phones"/>
    <s v="Cisco IP Phone 7961G VoIP phone - Dark gray"/>
    <x v="5021"/>
    <n v="2"/>
    <n v="0"/>
    <n v="78.850999999999999"/>
    <n v="2"/>
    <n v="29.000000000000004"/>
    <n v="2014"/>
    <s v="December"/>
    <s v="Q4"/>
  </r>
  <r>
    <n v="8005"/>
    <x v="3964"/>
    <x v="588"/>
    <d v="2014-12-03T00:00:00"/>
    <s v="First Class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x v="2732"/>
    <n v="3"/>
    <n v="0"/>
    <n v="15.585599999999999"/>
    <n v="2"/>
    <n v="34"/>
    <n v="2014"/>
    <s v="December"/>
    <s v="Q4"/>
  </r>
  <r>
    <n v="8006"/>
    <x v="3964"/>
    <x v="588"/>
    <d v="2014-12-03T00:00:00"/>
    <s v="First Class"/>
    <s v="AA-10645"/>
    <x v="731"/>
    <x v="0"/>
    <s v="United States"/>
    <s v="Lowell"/>
    <s v="Massachusetts"/>
    <n v="1852"/>
    <x v="3"/>
    <s v="FUR-FU-10002268"/>
    <x v="0"/>
    <s v="Furnishings"/>
    <s v="Ultra Door Push Plate"/>
    <x v="759"/>
    <n v="2"/>
    <n v="0"/>
    <n v="3.2406000000000001"/>
    <n v="2"/>
    <n v="33"/>
    <n v="2014"/>
    <s v="December"/>
    <s v="Q4"/>
  </r>
  <r>
    <n v="8007"/>
    <x v="3965"/>
    <x v="877"/>
    <d v="2016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x v="5022"/>
    <n v="12"/>
    <n v="0"/>
    <n v="0.93359999999999999"/>
    <n v="4"/>
    <n v="1"/>
    <n v="2016"/>
    <s v="October"/>
    <s v="Q4"/>
  </r>
  <r>
    <n v="8008"/>
    <x v="3966"/>
    <x v="972"/>
    <d v="2015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  <n v="4"/>
    <n v="0"/>
    <n v="5.4123999999999999"/>
    <n v="7"/>
    <n v="1"/>
    <n v="2015"/>
    <s v="November"/>
    <s v="Q4"/>
  </r>
  <r>
    <n v="8009"/>
    <x v="3966"/>
    <x v="972"/>
    <d v="2015-11-24T00:00:00"/>
    <s v="Standard Class"/>
    <s v="AA-10645"/>
    <x v="731"/>
    <x v="0"/>
    <s v="United States"/>
    <s v="Oklahoma City"/>
    <s v="Oklahoma"/>
    <n v="73120"/>
    <x v="2"/>
    <s v="OFF-PA-10000474"/>
    <x v="1"/>
    <s v="Paper"/>
    <s v="Easy-staple paper"/>
    <x v="1907"/>
    <n v="3"/>
    <n v="0"/>
    <n v="49.970399999999998"/>
    <n v="7"/>
    <n v="47"/>
    <n v="2015"/>
    <s v="November"/>
    <s v="Q4"/>
  </r>
  <r>
    <n v="8010"/>
    <x v="3966"/>
    <x v="972"/>
    <d v="2015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s v="Hon Olson Stacker Chairs"/>
    <x v="5024"/>
    <n v="5"/>
    <n v="0"/>
    <n v="383.93099999999998"/>
    <n v="7"/>
    <n v="28.999999999999996"/>
    <n v="2015"/>
    <s v="November"/>
    <s v="Q4"/>
  </r>
  <r>
    <n v="8011"/>
    <x v="3967"/>
    <x v="461"/>
    <d v="2014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s v="Xerox 1909"/>
    <x v="5025"/>
    <n v="6"/>
    <n v="0.2"/>
    <n v="41.152799999999999"/>
    <n v="3"/>
    <n v="32.5"/>
    <n v="2014"/>
    <s v="March"/>
    <s v="Q1"/>
  </r>
  <r>
    <n v="8012"/>
    <x v="3968"/>
    <x v="782"/>
    <d v="2015-06-23T00:00:00"/>
    <s v="First Class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x v="5026"/>
    <n v="7"/>
    <n v="0.2"/>
    <n v="15.743"/>
    <n v="3"/>
    <n v="12.5"/>
    <n v="2015"/>
    <s v="June"/>
    <s v="Q2"/>
  </r>
  <r>
    <n v="8013"/>
    <x v="3969"/>
    <x v="1126"/>
    <d v="2017-05-25T00:00:00"/>
    <s v="Same Day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x v="5027"/>
    <n v="5"/>
    <n v="0.2"/>
    <n v="207.47499999999999"/>
    <n v="0"/>
    <n v="31.25"/>
    <n v="2017"/>
    <s v="May"/>
    <s v="Q2"/>
  </r>
  <r>
    <n v="8014"/>
    <x v="3969"/>
    <x v="1126"/>
    <d v="2017-05-25T00:00:00"/>
    <s v="Same Day"/>
    <s v="TB-21625"/>
    <x v="577"/>
    <x v="0"/>
    <s v="United States"/>
    <s v="New York City"/>
    <s v="New York"/>
    <n v="10009"/>
    <x v="3"/>
    <s v="TEC-AC-10002167"/>
    <x v="2"/>
    <s v="Accessories"/>
    <s v="Imation 8gb Micro Traveldrive Usb 2.0 Flash Drive"/>
    <x v="5028"/>
    <n v="8"/>
    <n v="0"/>
    <n v="13.2"/>
    <n v="0"/>
    <n v="11"/>
    <n v="2017"/>
    <s v="May"/>
    <s v="Q2"/>
  </r>
  <r>
    <n v="8015"/>
    <x v="3969"/>
    <x v="1126"/>
    <d v="2017-05-25T00:00:00"/>
    <s v="Same Day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x v="5029"/>
    <n v="1"/>
    <n v="0"/>
    <n v="1.4804999999999999"/>
    <n v="0"/>
    <n v="44.999999999999993"/>
    <n v="2017"/>
    <s v="May"/>
    <s v="Q2"/>
  </r>
  <r>
    <n v="8016"/>
    <x v="3969"/>
    <x v="1126"/>
    <d v="2017-05-25T00:00:00"/>
    <s v="Same Day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x v="605"/>
    <n v="3"/>
    <n v="0"/>
    <n v="6.0288000000000004"/>
    <n v="0"/>
    <n v="32"/>
    <n v="2017"/>
    <s v="May"/>
    <s v="Q2"/>
  </r>
  <r>
    <n v="8017"/>
    <x v="3970"/>
    <x v="340"/>
    <d v="2014-09-11T00:00:00"/>
    <s v="First Class"/>
    <s v="NF-18595"/>
    <x v="376"/>
    <x v="2"/>
    <s v="United States"/>
    <s v="Lancaster"/>
    <s v="Ohio"/>
    <n v="43130"/>
    <x v="3"/>
    <s v="FUR-FU-10002501"/>
    <x v="0"/>
    <s v="Furnishings"/>
    <s v="Nu-Dell Executive Frame"/>
    <x v="1256"/>
    <n v="6"/>
    <n v="0.2"/>
    <n v="12.892799999999999"/>
    <n v="2"/>
    <n v="21.25"/>
    <n v="2014"/>
    <s v="September"/>
    <s v="Q3"/>
  </r>
  <r>
    <n v="8018"/>
    <x v="3970"/>
    <x v="340"/>
    <d v="2014-09-11T00:00:00"/>
    <s v="First Class"/>
    <s v="NF-18595"/>
    <x v="376"/>
    <x v="2"/>
    <s v="United States"/>
    <s v="Lancaster"/>
    <s v="Ohio"/>
    <n v="43130"/>
    <x v="3"/>
    <s v="OFF-AR-10000634"/>
    <x v="1"/>
    <s v="Art"/>
    <s v="Newell 320"/>
    <x v="2723"/>
    <n v="9"/>
    <n v="0.2"/>
    <n v="2.6964000000000001"/>
    <n v="2"/>
    <n v="8.75"/>
    <n v="2014"/>
    <s v="September"/>
    <s v="Q3"/>
  </r>
  <r>
    <n v="8019"/>
    <x v="3971"/>
    <x v="161"/>
    <d v="2017-10-19T00:00:00"/>
    <s v="Second Class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x v="4837"/>
    <n v="1"/>
    <n v="0.2"/>
    <n v="4.6193"/>
    <n v="2"/>
    <n v="8.75"/>
    <n v="2017"/>
    <s v="October"/>
    <s v="Q4"/>
  </r>
  <r>
    <n v="8020"/>
    <x v="3972"/>
    <x v="808"/>
    <d v="2017-11-05T00:00:00"/>
    <s v="First Class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  <n v="10"/>
    <n v="0"/>
    <n v="20.975000000000001"/>
    <n v="3"/>
    <n v="25"/>
    <n v="2017"/>
    <s v="November"/>
    <s v="Q4"/>
  </r>
  <r>
    <n v="8021"/>
    <x v="3972"/>
    <x v="808"/>
    <d v="2017-11-05T00:00:00"/>
    <s v="First Class"/>
    <s v="NP-18670"/>
    <x v="73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  <n v="2"/>
    <n v="0"/>
    <n v="5.7624000000000004"/>
    <n v="3"/>
    <n v="49.000000000000007"/>
    <n v="2017"/>
    <s v="November"/>
    <s v="Q4"/>
  </r>
  <r>
    <n v="8022"/>
    <x v="3973"/>
    <x v="609"/>
    <d v="2014-07-25T00:00:00"/>
    <s v="Standard Class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x v="3688"/>
    <n v="3"/>
    <n v="0.8"/>
    <n v="-12.979200000000001"/>
    <n v="4"/>
    <n v="-260"/>
    <n v="2014"/>
    <s v="July"/>
    <s v="Q3"/>
  </r>
  <r>
    <n v="8023"/>
    <x v="3973"/>
    <x v="609"/>
    <d v="2014-07-25T00:00:00"/>
    <s v="Standard Class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  <n v="5"/>
    <n v="0.2"/>
    <n v="29.672999999999998"/>
    <n v="4"/>
    <n v="33.75"/>
    <n v="2014"/>
    <s v="July"/>
    <s v="Q3"/>
  </r>
  <r>
    <n v="8024"/>
    <x v="3973"/>
    <x v="609"/>
    <d v="2014-07-25T00:00:00"/>
    <s v="Standard Class"/>
    <s v="HM-14860"/>
    <x v="447"/>
    <x v="1"/>
    <s v="United States"/>
    <s v="Dallas"/>
    <s v="Texas"/>
    <n v="75217"/>
    <x v="2"/>
    <s v="FUR-CH-10004997"/>
    <x v="0"/>
    <s v="Chairs"/>
    <s v="Hon Every-Day Series Multi-Task Chairs"/>
    <x v="2782"/>
    <n v="5"/>
    <n v="0.3"/>
    <n v="-93.99"/>
    <n v="4"/>
    <n v="-14.285714285714285"/>
    <n v="2014"/>
    <s v="July"/>
    <s v="Q3"/>
  </r>
  <r>
    <n v="8025"/>
    <x v="3973"/>
    <x v="609"/>
    <d v="2014-07-25T00:00:00"/>
    <s v="Standard Class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x v="5030"/>
    <n v="1"/>
    <n v="0.8"/>
    <n v="-1.827"/>
    <n v="4"/>
    <n v="-175"/>
    <n v="2014"/>
    <s v="July"/>
    <s v="Q3"/>
  </r>
  <r>
    <n v="8026"/>
    <x v="3974"/>
    <x v="861"/>
    <d v="2015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  <n v="2"/>
    <n v="0"/>
    <n v="50.563200000000002"/>
    <n v="4"/>
    <n v="24"/>
    <n v="2015"/>
    <s v="September"/>
    <s v="Q3"/>
  </r>
  <r>
    <n v="8027"/>
    <x v="3974"/>
    <x v="861"/>
    <d v="2015-09-15T00:00:00"/>
    <s v="Second Class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x v="5032"/>
    <n v="1"/>
    <n v="0"/>
    <n v="1.5760000000000001"/>
    <n v="4"/>
    <n v="2"/>
    <n v="2015"/>
    <s v="September"/>
    <s v="Q3"/>
  </r>
  <r>
    <n v="8028"/>
    <x v="3974"/>
    <x v="861"/>
    <d v="2015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s v="Logitech LS21 Speaker System - PC Multimedia - 2.1-CH - Wired"/>
    <x v="86"/>
    <n v="1"/>
    <n v="0"/>
    <n v="6.7965999999999998"/>
    <n v="4"/>
    <n v="34"/>
    <n v="2015"/>
    <s v="September"/>
    <s v="Q3"/>
  </r>
  <r>
    <n v="8029"/>
    <x v="3974"/>
    <x v="861"/>
    <d v="2015-09-15T00:00:00"/>
    <s v="Second Class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x v="3404"/>
    <n v="4"/>
    <n v="0"/>
    <n v="108.1752"/>
    <n v="4"/>
    <n v="14.000000000000002"/>
    <n v="2015"/>
    <s v="September"/>
    <s v="Q3"/>
  </r>
  <r>
    <n v="8030"/>
    <x v="3975"/>
    <x v="147"/>
    <d v="2016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x v="5033"/>
    <n v="6"/>
    <n v="0.2"/>
    <n v="-9.282"/>
    <n v="4"/>
    <n v="-8.75"/>
    <n v="2016"/>
    <s v="October"/>
    <s v="Q4"/>
  </r>
  <r>
    <n v="8031"/>
    <x v="3976"/>
    <x v="676"/>
    <d v="2016-01-11T00:00:00"/>
    <s v="Standard Class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x v="5034"/>
    <n v="3"/>
    <n v="0.6"/>
    <n v="-10.9611"/>
    <n v="4"/>
    <n v="-47.5"/>
    <n v="2016"/>
    <s v="January"/>
    <s v="Q1"/>
  </r>
  <r>
    <n v="8032"/>
    <x v="3976"/>
    <x v="676"/>
    <d v="2016-01-11T00:00:00"/>
    <s v="Standard Class"/>
    <s v="NM-18520"/>
    <x v="392"/>
    <x v="0"/>
    <s v="United States"/>
    <s v="Amarillo"/>
    <s v="Texas"/>
    <n v="79109"/>
    <x v="2"/>
    <s v="OFF-PA-10004621"/>
    <x v="1"/>
    <s v="Paper"/>
    <s v="Xerox 212"/>
    <x v="233"/>
    <n v="5"/>
    <n v="0.2"/>
    <n v="9.0719999999999992"/>
    <n v="4"/>
    <n v="34.999999999999993"/>
    <n v="2016"/>
    <s v="January"/>
    <s v="Q1"/>
  </r>
  <r>
    <n v="8033"/>
    <x v="3977"/>
    <x v="608"/>
    <d v="2015-06-28T00:00:00"/>
    <s v="First Class"/>
    <s v="MV-17485"/>
    <x v="597"/>
    <x v="0"/>
    <s v="United States"/>
    <s v="Houston"/>
    <s v="Texas"/>
    <n v="77041"/>
    <x v="2"/>
    <s v="OFF-PA-10001019"/>
    <x v="1"/>
    <s v="Paper"/>
    <s v="Xerox 1884"/>
    <x v="1097"/>
    <n v="3"/>
    <n v="0.2"/>
    <n v="16.183800000000002"/>
    <n v="3"/>
    <n v="33.75"/>
    <n v="2015"/>
    <s v="June"/>
    <s v="Q2"/>
  </r>
  <r>
    <n v="8034"/>
    <x v="3977"/>
    <x v="608"/>
    <d v="2015-06-28T00:00:00"/>
    <s v="First Class"/>
    <s v="MV-17485"/>
    <x v="597"/>
    <x v="0"/>
    <s v="United States"/>
    <s v="Houston"/>
    <s v="Texas"/>
    <n v="77041"/>
    <x v="2"/>
    <s v="OFF-BI-10000201"/>
    <x v="1"/>
    <s v="Binders"/>
    <s v="Avery Triangle Shaped Sheet Lifters, Black, 2/Pack"/>
    <x v="5035"/>
    <n v="2"/>
    <n v="0.8"/>
    <n v="-1.476"/>
    <n v="3"/>
    <n v="-150"/>
    <n v="2015"/>
    <s v="June"/>
    <s v="Q2"/>
  </r>
  <r>
    <n v="8035"/>
    <x v="3977"/>
    <x v="608"/>
    <d v="2015-06-28T00:00:00"/>
    <s v="First Class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x v="5036"/>
    <n v="9"/>
    <n v="0.6"/>
    <n v="-20.730599999999999"/>
    <n v="3"/>
    <n v="-27.499999999999996"/>
    <n v="2015"/>
    <s v="June"/>
    <s v="Q2"/>
  </r>
  <r>
    <n v="8036"/>
    <x v="3977"/>
    <x v="608"/>
    <d v="2015-06-28T00:00:00"/>
    <s v="First Class"/>
    <s v="MV-17485"/>
    <x v="597"/>
    <x v="0"/>
    <s v="United States"/>
    <s v="Houston"/>
    <s v="Texas"/>
    <n v="77041"/>
    <x v="2"/>
    <s v="OFF-LA-10001613"/>
    <x v="1"/>
    <s v="Labels"/>
    <s v="Avery File Folder Labels"/>
    <x v="871"/>
    <n v="2"/>
    <n v="0.2"/>
    <n v="1.6704000000000001"/>
    <n v="3"/>
    <n v="36.250000000000007"/>
    <n v="2015"/>
    <s v="June"/>
    <s v="Q2"/>
  </r>
  <r>
    <n v="8037"/>
    <x v="3978"/>
    <x v="1181"/>
    <d v="2015-09-22T00:00:00"/>
    <s v="First Class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x v="1015"/>
    <n v="6"/>
    <n v="0"/>
    <n v="16.956"/>
    <n v="2"/>
    <n v="45"/>
    <n v="2015"/>
    <s v="September"/>
    <s v="Q3"/>
  </r>
  <r>
    <n v="8038"/>
    <x v="3979"/>
    <x v="815"/>
    <d v="2017-07-14T00:00:00"/>
    <s v="Standard Class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x v="5037"/>
    <n v="3"/>
    <n v="0"/>
    <n v="10.896599999999999"/>
    <n v="4"/>
    <n v="26"/>
    <n v="2017"/>
    <s v="July"/>
    <s v="Q3"/>
  </r>
  <r>
    <n v="8039"/>
    <x v="3980"/>
    <x v="160"/>
    <d v="2017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x v="2621"/>
    <n v="3"/>
    <n v="0.15"/>
    <n v="5.1294000000000004"/>
    <n v="2"/>
    <n v="1.1764705882352942"/>
    <n v="2017"/>
    <s v="June"/>
    <s v="Q2"/>
  </r>
  <r>
    <n v="8040"/>
    <x v="3981"/>
    <x v="170"/>
    <d v="2017-08-25T00:00:00"/>
    <s v="Second Class"/>
    <s v="CM-11815"/>
    <x v="698"/>
    <x v="1"/>
    <s v="United States"/>
    <s v="Seattle"/>
    <s v="Washington"/>
    <n v="98115"/>
    <x v="1"/>
    <s v="FUR-CH-10004698"/>
    <x v="0"/>
    <s v="Chairs"/>
    <s v="Padded Folding Chairs, Black, 4/Carton"/>
    <x v="337"/>
    <n v="6"/>
    <n v="0.2"/>
    <n v="38.870399999999997"/>
    <n v="4"/>
    <n v="10"/>
    <n v="2017"/>
    <s v="August"/>
    <s v="Q3"/>
  </r>
  <r>
    <n v="8041"/>
    <x v="3981"/>
    <x v="170"/>
    <d v="2017-08-25T00:00:00"/>
    <s v="Second Class"/>
    <s v="CM-11815"/>
    <x v="698"/>
    <x v="1"/>
    <s v="United States"/>
    <s v="Seattle"/>
    <s v="Washington"/>
    <n v="98115"/>
    <x v="1"/>
    <s v="OFF-ST-10000025"/>
    <x v="1"/>
    <s v="Storage"/>
    <s v="Fellowes Stor/Drawer Steel Plus Storage Drawers"/>
    <x v="714"/>
    <n v="6"/>
    <n v="0"/>
    <n v="34.354799999999997"/>
    <n v="4"/>
    <n v="5.9999999999999991"/>
    <n v="2017"/>
    <s v="August"/>
    <s v="Q3"/>
  </r>
  <r>
    <n v="8042"/>
    <x v="3981"/>
    <x v="170"/>
    <d v="2017-08-25T00:00:00"/>
    <s v="Second Class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x v="5038"/>
    <n v="2"/>
    <n v="0"/>
    <n v="11.613"/>
    <n v="4"/>
    <n v="35"/>
    <n v="2017"/>
    <s v="August"/>
    <s v="Q3"/>
  </r>
  <r>
    <n v="8043"/>
    <x v="3982"/>
    <x v="825"/>
    <d v="2017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x v="430"/>
    <n v="4"/>
    <n v="0"/>
    <n v="24.9132"/>
    <n v="4"/>
    <n v="38.999999999999993"/>
    <n v="2017"/>
    <s v="March"/>
    <s v="Q1"/>
  </r>
  <r>
    <n v="8044"/>
    <x v="3982"/>
    <x v="825"/>
    <d v="2017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s v="Executive Impressions 16-1/2&quot; Circular Wall Clock"/>
    <x v="2979"/>
    <n v="1"/>
    <n v="0"/>
    <n v="11.7568"/>
    <n v="4"/>
    <n v="44"/>
    <n v="2017"/>
    <s v="March"/>
    <s v="Q1"/>
  </r>
  <r>
    <n v="8045"/>
    <x v="3983"/>
    <x v="175"/>
    <d v="2017-09-17T00:00:00"/>
    <s v="Second Class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x v="5039"/>
    <n v="9"/>
    <n v="0.2"/>
    <n v="106.95780000000001"/>
    <n v="2"/>
    <n v="36.250000000000007"/>
    <n v="2017"/>
    <s v="September"/>
    <s v="Q3"/>
  </r>
  <r>
    <n v="8046"/>
    <x v="3984"/>
    <x v="873"/>
    <d v="2016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x v="5040"/>
    <n v="5"/>
    <n v="0"/>
    <n v="129.77250000000001"/>
    <n v="4"/>
    <n v="33"/>
    <n v="2016"/>
    <s v="September"/>
    <s v="Q3"/>
  </r>
  <r>
    <n v="8047"/>
    <x v="3985"/>
    <x v="272"/>
    <d v="2016-12-17T00:00:00"/>
    <s v="Second Class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/Pack"/>
    <x v="3520"/>
    <n v="3"/>
    <n v="0.7"/>
    <n v="-1.476"/>
    <n v="2"/>
    <n v="-66.666666666666657"/>
    <n v="2016"/>
    <s v="December"/>
    <s v="Q4"/>
  </r>
  <r>
    <n v="8048"/>
    <x v="3986"/>
    <x v="132"/>
    <d v="2017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x v="3834"/>
    <n v="3"/>
    <n v="0.2"/>
    <n v="5.2884000000000002"/>
    <n v="3"/>
    <n v="32.500000000000007"/>
    <n v="2017"/>
    <s v="November"/>
    <s v="Q4"/>
  </r>
  <r>
    <n v="8049"/>
    <x v="3987"/>
    <x v="894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x v="3706"/>
    <n v="7"/>
    <n v="0"/>
    <n v="197.92080000000001"/>
    <n v="4"/>
    <n v="28.000000000000004"/>
    <n v="2016"/>
    <s v="July"/>
    <s v="Q3"/>
  </r>
  <r>
    <n v="8050"/>
    <x v="3988"/>
    <x v="467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x v="3537"/>
    <n v="5"/>
    <n v="0.7"/>
    <n v="-4.577"/>
    <n v="4"/>
    <n v="-76.666666666666671"/>
    <n v="2014"/>
    <s v="September"/>
    <s v="Q3"/>
  </r>
  <r>
    <n v="8051"/>
    <x v="3988"/>
    <x v="467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x v="4399"/>
    <n v="1"/>
    <n v="0.2"/>
    <n v="4.7664"/>
    <n v="4"/>
    <n v="22.499999999999996"/>
    <n v="2014"/>
    <s v="September"/>
    <s v="Q3"/>
  </r>
  <r>
    <n v="8052"/>
    <x v="3988"/>
    <x v="467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x v="3021"/>
    <n v="6"/>
    <n v="0.2"/>
    <n v="3.1032000000000002"/>
    <n v="4"/>
    <n v="7.5000000000000009"/>
    <n v="2014"/>
    <s v="September"/>
    <s v="Q3"/>
  </r>
  <r>
    <n v="8053"/>
    <x v="3989"/>
    <x v="686"/>
    <d v="2014-07-17T00:00:00"/>
    <s v="Second Class"/>
    <s v="BF-10975"/>
    <x v="541"/>
    <x v="1"/>
    <s v="United States"/>
    <s v="New York City"/>
    <s v="New York"/>
    <n v="10009"/>
    <x v="3"/>
    <s v="OFF-AR-10004999"/>
    <x v="1"/>
    <s v="Art"/>
    <s v="Newell 315"/>
    <x v="1444"/>
    <n v="3"/>
    <n v="0"/>
    <n v="4.4850000000000003"/>
    <n v="3"/>
    <n v="25"/>
    <n v="2014"/>
    <s v="July"/>
    <s v="Q3"/>
  </r>
  <r>
    <n v="8054"/>
    <x v="3990"/>
    <x v="394"/>
    <d v="2017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x v="5041"/>
    <n v="1"/>
    <n v="0.7"/>
    <n v="-1.8585"/>
    <n v="7"/>
    <n v="-70"/>
    <n v="2017"/>
    <s v="September"/>
    <s v="Q3"/>
  </r>
  <r>
    <n v="8055"/>
    <x v="3991"/>
    <x v="834"/>
    <d v="2015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x v="5042"/>
    <n v="5"/>
    <n v="0"/>
    <n v="267.70499999999998"/>
    <n v="7"/>
    <n v="30"/>
    <n v="2015"/>
    <s v="August"/>
    <s v="Q3"/>
  </r>
  <r>
    <n v="8056"/>
    <x v="3991"/>
    <x v="834"/>
    <d v="2015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x v="1473"/>
    <n v="2"/>
    <n v="0.15"/>
    <n v="28.956800000000001"/>
    <n v="7"/>
    <n v="9.4117647058823533"/>
    <n v="2015"/>
    <s v="August"/>
    <s v="Q3"/>
  </r>
  <r>
    <n v="8057"/>
    <x v="3991"/>
    <x v="834"/>
    <d v="2015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x v="5043"/>
    <n v="9"/>
    <n v="0"/>
    <n v="29.152799999999999"/>
    <n v="7"/>
    <n v="3.9999999999999996"/>
    <n v="2015"/>
    <s v="August"/>
    <s v="Q3"/>
  </r>
  <r>
    <n v="8058"/>
    <x v="3991"/>
    <x v="834"/>
    <d v="2015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s v="GBC Wire Binding Combs"/>
    <x v="5044"/>
    <n v="5"/>
    <n v="0.2"/>
    <n v="13.959"/>
    <n v="7"/>
    <n v="33.75"/>
    <n v="2015"/>
    <s v="August"/>
    <s v="Q3"/>
  </r>
  <r>
    <n v="8059"/>
    <x v="3991"/>
    <x v="834"/>
    <d v="2015-09-04T00:00:00"/>
    <s v="Standard Class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x v="746"/>
    <n v="3"/>
    <n v="0.2"/>
    <n v="15.111599999999999"/>
    <n v="7"/>
    <n v="35"/>
    <n v="2015"/>
    <s v="August"/>
    <s v="Q3"/>
  </r>
  <r>
    <n v="8060"/>
    <x v="3991"/>
    <x v="834"/>
    <d v="2015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x v="1337"/>
    <n v="2"/>
    <n v="0"/>
    <n v="1.7472000000000001"/>
    <n v="7"/>
    <n v="42"/>
    <n v="2015"/>
    <s v="August"/>
    <s v="Q3"/>
  </r>
  <r>
    <n v="8061"/>
    <x v="3992"/>
    <x v="1181"/>
    <d v="2015-09-26T00:00:00"/>
    <s v="Standard Class"/>
    <s v="TC-20980"/>
    <x v="568"/>
    <x v="1"/>
    <s v="United States"/>
    <s v="Long Beach"/>
    <s v="New York"/>
    <n v="11561"/>
    <x v="3"/>
    <s v="OFF-PA-10001970"/>
    <x v="1"/>
    <s v="Paper"/>
    <s v="Xerox 1881"/>
    <x v="3618"/>
    <n v="5"/>
    <n v="0"/>
    <n v="28.858000000000001"/>
    <n v="6"/>
    <n v="47"/>
    <n v="2015"/>
    <s v="September"/>
    <s v="Q3"/>
  </r>
  <r>
    <n v="8062"/>
    <x v="3992"/>
    <x v="1181"/>
    <d v="2015-09-26T00:00:00"/>
    <s v="Standard Class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x v="667"/>
    <n v="2"/>
    <n v="0.2"/>
    <n v="8.8623999999999992"/>
    <n v="6"/>
    <n v="36.249999999999993"/>
    <n v="2015"/>
    <s v="September"/>
    <s v="Q3"/>
  </r>
  <r>
    <n v="8063"/>
    <x v="3993"/>
    <x v="77"/>
    <d v="2016-11-09T00:00:00"/>
    <s v="First Class"/>
    <s v="LW-17215"/>
    <x v="560"/>
    <x v="0"/>
    <s v="United States"/>
    <s v="Rochester"/>
    <s v="New York"/>
    <n v="14609"/>
    <x v="3"/>
    <s v="TEC-PH-10000586"/>
    <x v="2"/>
    <s v="Phones"/>
    <s v="AT&amp;T SB67148 SynJ"/>
    <x v="1259"/>
    <n v="4"/>
    <n v="0"/>
    <n v="71.269199999999998"/>
    <n v="2"/>
    <n v="27"/>
    <n v="2016"/>
    <s v="November"/>
    <s v="Q4"/>
  </r>
  <r>
    <n v="8064"/>
    <x v="3993"/>
    <x v="77"/>
    <d v="2016-11-09T00:00:00"/>
    <s v="First Class"/>
    <s v="LW-17215"/>
    <x v="560"/>
    <x v="0"/>
    <s v="United States"/>
    <s v="Rochester"/>
    <s v="New York"/>
    <n v="14609"/>
    <x v="3"/>
    <s v="TEC-PH-10003811"/>
    <x v="2"/>
    <s v="Phones"/>
    <s v="Jabra Supreme Plus Driver Edition Headset"/>
    <x v="1880"/>
    <n v="3"/>
    <n v="0"/>
    <n v="100.7916"/>
    <n v="2"/>
    <n v="27.999999999999996"/>
    <n v="2016"/>
    <s v="November"/>
    <s v="Q4"/>
  </r>
  <r>
    <n v="8065"/>
    <x v="3993"/>
    <x v="77"/>
    <d v="2016-11-09T00:00:00"/>
    <s v="First Class"/>
    <s v="LW-17215"/>
    <x v="560"/>
    <x v="0"/>
    <s v="United States"/>
    <s v="Rochester"/>
    <s v="New York"/>
    <n v="14609"/>
    <x v="3"/>
    <s v="OFF-PA-10004983"/>
    <x v="1"/>
    <s v="Paper"/>
    <s v="Xerox 23"/>
    <x v="91"/>
    <n v="2"/>
    <n v="0"/>
    <n v="6.2207999999999997"/>
    <n v="2"/>
    <n v="47.999999999999993"/>
    <n v="2016"/>
    <s v="November"/>
    <s v="Q4"/>
  </r>
  <r>
    <n v="8066"/>
    <x v="3993"/>
    <x v="77"/>
    <d v="2016-11-09T00:00:00"/>
    <s v="First Class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x v="5045"/>
    <n v="3"/>
    <n v="0"/>
    <n v="5.8410000000000002"/>
    <n v="2"/>
    <n v="5"/>
    <n v="2016"/>
    <s v="November"/>
    <s v="Q4"/>
  </r>
  <r>
    <n v="8067"/>
    <x v="3993"/>
    <x v="77"/>
    <d v="2016-11-09T00:00:00"/>
    <s v="First Class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x v="4604"/>
    <n v="2"/>
    <n v="0.2"/>
    <n v="89.954800000000006"/>
    <n v="2"/>
    <n v="32.5"/>
    <n v="2016"/>
    <s v="November"/>
    <s v="Q4"/>
  </r>
  <r>
    <n v="8068"/>
    <x v="3994"/>
    <x v="1182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x v="758"/>
    <n v="3"/>
    <n v="0"/>
    <n v="86.389200000000002"/>
    <n v="4"/>
    <n v="36"/>
    <n v="2015"/>
    <s v="October"/>
    <s v="Q4"/>
  </r>
  <r>
    <n v="8069"/>
    <x v="3994"/>
    <x v="1182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x v="1970"/>
    <n v="6"/>
    <n v="0"/>
    <n v="6.0876000000000001"/>
    <n v="4"/>
    <n v="38"/>
    <n v="2015"/>
    <s v="October"/>
    <s v="Q4"/>
  </r>
  <r>
    <n v="8070"/>
    <x v="3995"/>
    <x v="314"/>
    <d v="2017-01-05T00:00:00"/>
    <s v="Standard Class"/>
    <s v="JM-15250"/>
    <x v="49"/>
    <x v="0"/>
    <s v="United States"/>
    <s v="Huntsville"/>
    <s v="Texas"/>
    <n v="77340"/>
    <x v="2"/>
    <s v="OFF-ST-10002743"/>
    <x v="1"/>
    <s v="Storage"/>
    <s v="SAFCO Boltless Steel Shelving"/>
    <x v="5046"/>
    <n v="5"/>
    <n v="0.2"/>
    <n v="-107.958"/>
    <n v="4"/>
    <n v="-23.75"/>
    <n v="2017"/>
    <s v="January"/>
    <s v="Q1"/>
  </r>
  <r>
    <n v="8071"/>
    <x v="3995"/>
    <x v="314"/>
    <d v="2017-01-05T00:00:00"/>
    <s v="Standard Class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  <n v="5"/>
    <n v="0.6"/>
    <n v="-187.38149999999999"/>
    <n v="4"/>
    <n v="-132.5"/>
    <n v="2017"/>
    <s v="January"/>
    <s v="Q1"/>
  </r>
  <r>
    <n v="8072"/>
    <x v="3995"/>
    <x v="314"/>
    <d v="2017-01-05T00:00:00"/>
    <s v="Standard Class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x v="5048"/>
    <n v="4"/>
    <n v="0.3"/>
    <n v="-26.635200000000001"/>
    <n v="4"/>
    <n v="-8.5714285714285712"/>
    <n v="2017"/>
    <s v="January"/>
    <s v="Q1"/>
  </r>
  <r>
    <n v="8073"/>
    <x v="3995"/>
    <x v="314"/>
    <d v="2017-01-05T00:00:00"/>
    <s v="Standard Class"/>
    <s v="JM-15250"/>
    <x v="49"/>
    <x v="0"/>
    <s v="United States"/>
    <s v="Huntsville"/>
    <s v="Texas"/>
    <n v="77340"/>
    <x v="2"/>
    <s v="OFF-AR-10003158"/>
    <x v="1"/>
    <s v="Art"/>
    <s v="Fluorescent Highlighters by Dixon"/>
    <x v="5049"/>
    <n v="4"/>
    <n v="0.2"/>
    <n v="2.2288000000000001"/>
    <n v="4"/>
    <n v="17.5"/>
    <n v="2017"/>
    <s v="January"/>
    <s v="Q1"/>
  </r>
  <r>
    <n v="8074"/>
    <x v="3995"/>
    <x v="314"/>
    <d v="2017-01-05T00:00:00"/>
    <s v="Standard Class"/>
    <s v="JM-15250"/>
    <x v="49"/>
    <x v="0"/>
    <s v="United States"/>
    <s v="Huntsville"/>
    <s v="Texas"/>
    <n v="77340"/>
    <x v="2"/>
    <s v="OFF-BI-10000301"/>
    <x v="1"/>
    <s v="Binders"/>
    <s v="GBC Instant Report Kit"/>
    <x v="5050"/>
    <n v="5"/>
    <n v="0.8"/>
    <n v="-9.7050000000000001"/>
    <n v="4"/>
    <n v="-150"/>
    <n v="2017"/>
    <s v="January"/>
    <s v="Q1"/>
  </r>
  <r>
    <n v="8075"/>
    <x v="3995"/>
    <x v="314"/>
    <d v="2017-01-05T00:00:00"/>
    <s v="Standard Class"/>
    <s v="JM-15250"/>
    <x v="49"/>
    <x v="0"/>
    <s v="United States"/>
    <s v="Huntsville"/>
    <s v="Texas"/>
    <n v="77340"/>
    <x v="2"/>
    <s v="OFF-BI-10000343"/>
    <x v="1"/>
    <s v="Binders"/>
    <s v="Pressboard Covers with Storage Hooks, 9 1/2&quot; x 11&quot;, Light Blue"/>
    <x v="5051"/>
    <n v="14"/>
    <n v="0.8"/>
    <n v="-22.684200000000001"/>
    <n v="4"/>
    <n v="-165"/>
    <n v="2017"/>
    <s v="January"/>
    <s v="Q1"/>
  </r>
  <r>
    <n v="8076"/>
    <x v="3995"/>
    <x v="314"/>
    <d v="2017-01-05T00:00:00"/>
    <s v="Standard Class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x v="5052"/>
    <n v="2"/>
    <n v="0.8"/>
    <n v="-38.821199999999997"/>
    <n v="4"/>
    <n v="-254.99999999999997"/>
    <n v="2017"/>
    <s v="January"/>
    <s v="Q1"/>
  </r>
  <r>
    <n v="8077"/>
    <x v="3996"/>
    <x v="537"/>
    <d v="2015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x v="1846"/>
    <n v="3"/>
    <n v="0"/>
    <n v="9.3228000000000009"/>
    <n v="6"/>
    <n v="34"/>
    <n v="2015"/>
    <s v="June"/>
    <s v="Q2"/>
  </r>
  <r>
    <n v="8078"/>
    <x v="3996"/>
    <x v="537"/>
    <d v="2015-06-29T00:00:00"/>
    <s v="Standard Class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x v="5053"/>
    <n v="1"/>
    <n v="0"/>
    <n v="74.691000000000003"/>
    <n v="6"/>
    <n v="45.000000000000007"/>
    <n v="2015"/>
    <s v="June"/>
    <s v="Q2"/>
  </r>
  <r>
    <n v="8079"/>
    <x v="3996"/>
    <x v="537"/>
    <d v="2015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x v="5054"/>
    <n v="3"/>
    <n v="0"/>
    <n v="18"/>
    <n v="6"/>
    <n v="24"/>
    <n v="2015"/>
    <s v="June"/>
    <s v="Q2"/>
  </r>
  <r>
    <n v="8080"/>
    <x v="3997"/>
    <x v="441"/>
    <d v="2016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x v="5055"/>
    <n v="8"/>
    <n v="0.2"/>
    <n v="46.995199999999997"/>
    <n v="5"/>
    <n v="35"/>
    <n v="2016"/>
    <s v="November"/>
    <s v="Q4"/>
  </r>
  <r>
    <n v="8081"/>
    <x v="3998"/>
    <x v="662"/>
    <d v="2015-11-01T00:00:00"/>
    <s v="Standard Class"/>
    <s v="KH-16690"/>
    <x v="120"/>
    <x v="1"/>
    <s v="United States"/>
    <s v="Springfield"/>
    <s v="Oregon"/>
    <n v="97477"/>
    <x v="1"/>
    <s v="OFF-LA-10001474"/>
    <x v="1"/>
    <s v="Labels"/>
    <s v="Avery 477"/>
    <x v="5056"/>
    <n v="6"/>
    <n v="0.2"/>
    <n v="47.626800000000003"/>
    <n v="6"/>
    <n v="32.5"/>
    <n v="2015"/>
    <s v="October"/>
    <s v="Q4"/>
  </r>
  <r>
    <n v="8082"/>
    <x v="3998"/>
    <x v="662"/>
    <d v="2015-11-01T00:00:00"/>
    <s v="Standard Class"/>
    <s v="KH-16690"/>
    <x v="120"/>
    <x v="1"/>
    <s v="United States"/>
    <s v="Springfield"/>
    <s v="Oregon"/>
    <n v="97477"/>
    <x v="1"/>
    <s v="OFF-PA-10001497"/>
    <x v="1"/>
    <s v="Paper"/>
    <s v="Xerox 1914"/>
    <x v="572"/>
    <n v="3"/>
    <n v="0.2"/>
    <n v="47.815199999999997"/>
    <n v="6"/>
    <n v="36.25"/>
    <n v="2015"/>
    <s v="October"/>
    <s v="Q4"/>
  </r>
  <r>
    <n v="8083"/>
    <x v="3998"/>
    <x v="662"/>
    <d v="2015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/Fax"/>
    <x v="5057"/>
    <n v="5"/>
    <n v="0.2"/>
    <n v="20.388000000000002"/>
    <n v="6"/>
    <n v="10"/>
    <n v="2015"/>
    <s v="October"/>
    <s v="Q4"/>
  </r>
  <r>
    <n v="8084"/>
    <x v="3998"/>
    <x v="662"/>
    <d v="2015-11-01T00:00:00"/>
    <s v="Standard Class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x v="4297"/>
    <n v="7"/>
    <n v="0.7"/>
    <n v="-10.487399999999999"/>
    <n v="6"/>
    <n v="-73.333333333333329"/>
    <n v="2015"/>
    <s v="October"/>
    <s v="Q4"/>
  </r>
  <r>
    <n v="8085"/>
    <x v="3998"/>
    <x v="662"/>
    <d v="2015-11-01T00:00:00"/>
    <s v="Standard Class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x v="5058"/>
    <n v="10"/>
    <n v="0.2"/>
    <n v="-161.69399999999999"/>
    <n v="6"/>
    <n v="-22.499999999999996"/>
    <n v="2015"/>
    <s v="October"/>
    <s v="Q4"/>
  </r>
  <r>
    <n v="8086"/>
    <x v="3999"/>
    <x v="201"/>
    <d v="2016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s v="Aluminum Document Frame"/>
    <x v="5059"/>
    <n v="5"/>
    <n v="0"/>
    <n v="18.329999999999998"/>
    <n v="6"/>
    <n v="30"/>
    <n v="2016"/>
    <s v="October"/>
    <s v="Q4"/>
  </r>
  <r>
    <n v="8087"/>
    <x v="4000"/>
    <x v="1045"/>
    <d v="2017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x v="5060"/>
    <n v="3"/>
    <n v="0.2"/>
    <n v="5.2649999999999997"/>
    <n v="4"/>
    <n v="18.75"/>
    <n v="2017"/>
    <s v="April"/>
    <s v="Q2"/>
  </r>
  <r>
    <n v="8088"/>
    <x v="4001"/>
    <x v="321"/>
    <d v="2016-10-01T00:00:00"/>
    <s v="Second Class"/>
    <s v="DM-12955"/>
    <x v="678"/>
    <x v="1"/>
    <s v="United States"/>
    <s v="Yuma"/>
    <s v="Arizona"/>
    <n v="85364"/>
    <x v="1"/>
    <s v="OFF-AR-10002375"/>
    <x v="1"/>
    <s v="Art"/>
    <s v="Newell 351"/>
    <x v="5061"/>
    <n v="4"/>
    <n v="0.2"/>
    <n v="1.1808000000000001"/>
    <n v="2"/>
    <n v="11.25"/>
    <n v="2016"/>
    <s v="September"/>
    <s v="Q3"/>
  </r>
  <r>
    <n v="8089"/>
    <x v="4002"/>
    <x v="848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x v="3009"/>
    <n v="2"/>
    <n v="0.2"/>
    <n v="12.974"/>
    <n v="4"/>
    <n v="32.5"/>
    <n v="2015"/>
    <s v="July"/>
    <s v="Q3"/>
  </r>
  <r>
    <n v="8090"/>
    <x v="4003"/>
    <x v="976"/>
    <d v="2015-08-09T00:00:00"/>
    <s v="First Class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x v="5062"/>
    <n v="9"/>
    <n v="0"/>
    <n v="20.1708"/>
    <n v="2"/>
    <n v="26"/>
    <n v="2015"/>
    <s v="August"/>
    <s v="Q3"/>
  </r>
  <r>
    <n v="8091"/>
    <x v="4004"/>
    <x v="1035"/>
    <d v="2014-12-13T00:00:00"/>
    <s v="Standard Class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x v="5063"/>
    <n v="7"/>
    <n v="0"/>
    <n v="70.033600000000007"/>
    <n v="6"/>
    <n v="26"/>
    <n v="2014"/>
    <s v="December"/>
    <s v="Q4"/>
  </r>
  <r>
    <n v="8092"/>
    <x v="4005"/>
    <x v="895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s v="Avery File Folder Labels"/>
    <x v="1755"/>
    <n v="2"/>
    <n v="0"/>
    <n v="2.8224"/>
    <n v="4"/>
    <n v="49.000000000000007"/>
    <n v="2015"/>
    <s v="December"/>
    <s v="Q4"/>
  </r>
  <r>
    <n v="8093"/>
    <x v="4006"/>
    <x v="1183"/>
    <d v="2017-11-13T00:00:00"/>
    <s v="Second Class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x v="2198"/>
    <n v="5"/>
    <n v="0"/>
    <n v="32.97"/>
    <n v="5"/>
    <n v="30"/>
    <n v="2017"/>
    <s v="November"/>
    <s v="Q4"/>
  </r>
  <r>
    <n v="8094"/>
    <x v="4007"/>
    <x v="944"/>
    <d v="2017-08-01T00:00:00"/>
    <s v="Second Class"/>
    <s v="DK-13375"/>
    <x v="589"/>
    <x v="0"/>
    <s v="United States"/>
    <s v="Seattle"/>
    <s v="Washington"/>
    <n v="98115"/>
    <x v="1"/>
    <s v="FUR-FU-10001940"/>
    <x v="0"/>
    <s v="Furnishings"/>
    <s v="Staple-based wall hangings"/>
    <x v="1680"/>
    <n v="3"/>
    <n v="0"/>
    <n v="10.507199999999999"/>
    <n v="5"/>
    <n v="44"/>
    <n v="2017"/>
    <s v="July"/>
    <s v="Q3"/>
  </r>
  <r>
    <n v="8095"/>
    <x v="4007"/>
    <x v="944"/>
    <d v="2017-08-01T00:00:00"/>
    <s v="Second Class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/4&quot; X 5&quot;"/>
    <x v="2183"/>
    <n v="4"/>
    <n v="0"/>
    <n v="12.052"/>
    <n v="5"/>
    <n v="46"/>
    <n v="2017"/>
    <s v="July"/>
    <s v="Q3"/>
  </r>
  <r>
    <n v="8096"/>
    <x v="4007"/>
    <x v="944"/>
    <d v="2017-08-01T00:00:00"/>
    <s v="Second Class"/>
    <s v="DK-13375"/>
    <x v="589"/>
    <x v="0"/>
    <s v="United States"/>
    <s v="Seattle"/>
    <s v="Washington"/>
    <n v="98115"/>
    <x v="1"/>
    <s v="OFF-PA-10002787"/>
    <x v="1"/>
    <s v="Paper"/>
    <s v="Xerox 227"/>
    <x v="91"/>
    <n v="2"/>
    <n v="0"/>
    <n v="6.2207999999999997"/>
    <n v="5"/>
    <n v="47.999999999999993"/>
    <n v="2017"/>
    <s v="July"/>
    <s v="Q3"/>
  </r>
  <r>
    <n v="8097"/>
    <x v="4007"/>
    <x v="944"/>
    <d v="2017-08-01T00:00:00"/>
    <s v="Second Class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x v="5064"/>
    <n v="5"/>
    <n v="0"/>
    <n v="32.893000000000001"/>
    <n v="5"/>
    <n v="14.000000000000002"/>
    <n v="2017"/>
    <s v="July"/>
    <s v="Q3"/>
  </r>
  <r>
    <n v="8098"/>
    <x v="4008"/>
    <x v="116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x v="2871"/>
    <n v="5"/>
    <n v="0"/>
    <n v="34.292499999999997"/>
    <n v="4"/>
    <n v="28.999999999999996"/>
    <n v="2017"/>
    <s v="December"/>
    <s v="Q4"/>
  </r>
  <r>
    <n v="8099"/>
    <x v="4008"/>
    <x v="116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s v="Xerox 1953"/>
    <x v="726"/>
    <n v="1"/>
    <n v="0"/>
    <n v="1.9259999999999999"/>
    <n v="4"/>
    <n v="44.999999999999993"/>
    <n v="2017"/>
    <s v="December"/>
    <s v="Q4"/>
  </r>
  <r>
    <n v="8100"/>
    <x v="4009"/>
    <x v="612"/>
    <d v="2016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x v="3858"/>
    <n v="3"/>
    <n v="0"/>
    <n v="5.1014999999999997"/>
    <n v="3"/>
    <n v="18.999999999999996"/>
    <n v="2016"/>
    <s v="March"/>
    <s v="Q1"/>
  </r>
  <r>
    <n v="8101"/>
    <x v="4009"/>
    <x v="612"/>
    <d v="2016-03-13T00:00:00"/>
    <s v="First Class"/>
    <s v="RH-19510"/>
    <x v="563"/>
    <x v="2"/>
    <s v="United States"/>
    <s v="Los Angeles"/>
    <s v="California"/>
    <n v="90045"/>
    <x v="1"/>
    <s v="TEC-MA-10000984"/>
    <x v="2"/>
    <s v="Machines"/>
    <s v="Okidata MB760 Printer"/>
    <x v="5065"/>
    <n v="3"/>
    <n v="0.2"/>
    <n v="377.73"/>
    <n v="3"/>
    <n v="11.25"/>
    <n v="2016"/>
    <s v="March"/>
    <s v="Q1"/>
  </r>
  <r>
    <n v="8102"/>
    <x v="4010"/>
    <x v="1184"/>
    <d v="2015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s v="Avery 476"/>
    <x v="338"/>
    <n v="2"/>
    <n v="0"/>
    <n v="3.7995999999999999"/>
    <n v="4"/>
    <n v="46"/>
    <n v="2015"/>
    <s v="May"/>
    <s v="Q2"/>
  </r>
  <r>
    <n v="8103"/>
    <x v="4010"/>
    <x v="1184"/>
    <d v="2015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s v="Zebra GX420t Direct Thermal/Thermal Transfer Printer"/>
    <x v="5066"/>
    <n v="7"/>
    <n v="0.2"/>
    <n v="334.49849999999998"/>
    <n v="4"/>
    <n v="11.249999999999998"/>
    <n v="2015"/>
    <s v="May"/>
    <s v="Q2"/>
  </r>
  <r>
    <n v="8104"/>
    <x v="4010"/>
    <x v="1184"/>
    <d v="2015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s v="Pizazz Global Quick File"/>
    <x v="349"/>
    <n v="7"/>
    <n v="0"/>
    <n v="29.341200000000001"/>
    <n v="4"/>
    <n v="27.999999999999996"/>
    <n v="2015"/>
    <s v="May"/>
    <s v="Q2"/>
  </r>
  <r>
    <n v="8105"/>
    <x v="4010"/>
    <x v="1184"/>
    <d v="2015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s v="Aastra 57i VoIP phone"/>
    <x v="5067"/>
    <n v="6"/>
    <n v="0.2"/>
    <n v="58.179600000000001"/>
    <n v="4"/>
    <n v="7.5000000000000009"/>
    <n v="2015"/>
    <s v="May"/>
    <s v="Q2"/>
  </r>
  <r>
    <n v="8106"/>
    <x v="4011"/>
    <x v="922"/>
    <d v="2017-02-19T00:00:00"/>
    <s v="First Class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x v="5068"/>
    <n v="1"/>
    <n v="0.32"/>
    <n v="-17.0274"/>
    <n v="2"/>
    <n v="-19.117647058823529"/>
    <n v="2017"/>
    <s v="February"/>
    <s v="Q1"/>
  </r>
  <r>
    <n v="8107"/>
    <x v="4011"/>
    <x v="922"/>
    <d v="2017-02-19T00:00:00"/>
    <s v="First Class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x v="5069"/>
    <n v="6"/>
    <n v="0.2"/>
    <n v="52.631999999999998"/>
    <n v="2"/>
    <n v="30"/>
    <n v="2017"/>
    <s v="February"/>
    <s v="Q1"/>
  </r>
  <r>
    <n v="8108"/>
    <x v="4011"/>
    <x v="922"/>
    <d v="2017-02-19T00:00:00"/>
    <s v="First Class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x v="1417"/>
    <n v="4"/>
    <n v="0.2"/>
    <n v="-87.667199999999994"/>
    <n v="2"/>
    <n v="-20"/>
    <n v="2017"/>
    <s v="February"/>
    <s v="Q1"/>
  </r>
  <r>
    <n v="8109"/>
    <x v="4012"/>
    <x v="166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s v="Global Deluxe Steno Chair"/>
    <x v="5070"/>
    <n v="4"/>
    <n v="0.3"/>
    <n v="-58.504800000000003"/>
    <n v="7"/>
    <n v="-27.142857142857142"/>
    <n v="2017"/>
    <s v="December"/>
    <s v="Q4"/>
  </r>
  <r>
    <n v="8110"/>
    <x v="4013"/>
    <x v="551"/>
    <d v="2017-11-23T00:00:00"/>
    <s v="Standard Class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x v="5071"/>
    <n v="6"/>
    <n v="0.2"/>
    <n v="20.844000000000001"/>
    <n v="5"/>
    <n v="37.5"/>
    <n v="2017"/>
    <s v="November"/>
    <s v="Q4"/>
  </r>
  <r>
    <n v="8111"/>
    <x v="4013"/>
    <x v="551"/>
    <d v="2017-11-23T00:00:00"/>
    <s v="Standard Class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x v="5072"/>
    <n v="2"/>
    <n v="0.3"/>
    <n v="-25.4772"/>
    <n v="5"/>
    <n v="-20"/>
    <n v="2017"/>
    <s v="November"/>
    <s v="Q4"/>
  </r>
  <r>
    <n v="8112"/>
    <x v="4014"/>
    <x v="49"/>
    <d v="2016-12-03T00:00:00"/>
    <s v="Second Class"/>
    <s v="JM-15865"/>
    <x v="622"/>
    <x v="0"/>
    <s v="United States"/>
    <s v="San Angelo"/>
    <s v="Texas"/>
    <n v="76903"/>
    <x v="2"/>
    <s v="FUR-CH-10002647"/>
    <x v="0"/>
    <s v="Chairs"/>
    <s v="Situations Contoured Folding Chairs, 4/Set"/>
    <x v="5073"/>
    <n v="5"/>
    <n v="0.3"/>
    <n v="-17.745000000000001"/>
    <n v="2"/>
    <n v="-7.1428571428571423"/>
    <n v="2016"/>
    <s v="December"/>
    <s v="Q4"/>
  </r>
  <r>
    <n v="8113"/>
    <x v="4014"/>
    <x v="49"/>
    <d v="2016-12-03T00:00:00"/>
    <s v="Second Class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x v="25"/>
    <n v="4"/>
    <n v="0.8"/>
    <n v="-30.8672"/>
    <n v="2"/>
    <n v="-265"/>
    <n v="2016"/>
    <s v="December"/>
    <s v="Q4"/>
  </r>
  <r>
    <n v="8114"/>
    <x v="4014"/>
    <x v="49"/>
    <d v="2016-12-03T00:00:00"/>
    <s v="Second Class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x v="4763"/>
    <n v="2"/>
    <n v="0.3"/>
    <n v="-1.2178"/>
    <n v="2"/>
    <n v="-1.4285714285714286"/>
    <n v="2016"/>
    <s v="December"/>
    <s v="Q4"/>
  </r>
  <r>
    <n v="8115"/>
    <x v="4015"/>
    <x v="621"/>
    <d v="2017-10-07T00:00:00"/>
    <s v="Second Class"/>
    <s v="LW-16825"/>
    <x v="429"/>
    <x v="1"/>
    <s v="United States"/>
    <s v="Pasadena"/>
    <s v="Texas"/>
    <n v="77506"/>
    <x v="2"/>
    <s v="OFF-AR-10004817"/>
    <x v="1"/>
    <s v="Art"/>
    <s v="Colorific Watercolor Pencils"/>
    <x v="5074"/>
    <n v="5"/>
    <n v="0.2"/>
    <n v="2.3220000000000001"/>
    <n v="4"/>
    <n v="11.25"/>
    <n v="2017"/>
    <s v="October"/>
    <s v="Q4"/>
  </r>
  <r>
    <n v="8116"/>
    <x v="4016"/>
    <x v="635"/>
    <d v="2017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x v="5075"/>
    <n v="3"/>
    <n v="0"/>
    <n v="41.445599999999999"/>
    <n v="6"/>
    <n v="27.999999999999996"/>
    <n v="2017"/>
    <s v="August"/>
    <s v="Q3"/>
  </r>
  <r>
    <n v="8117"/>
    <x v="4017"/>
    <x v="221"/>
    <d v="2017-11-24T00:00:00"/>
    <s v="Same Day"/>
    <s v="BG-11695"/>
    <x v="410"/>
    <x v="1"/>
    <s v="United States"/>
    <s v="Garden City"/>
    <s v="Kansas"/>
    <n v="67846"/>
    <x v="2"/>
    <s v="OFF-ST-10003123"/>
    <x v="1"/>
    <s v="Storage"/>
    <s v="Fellowes Bases and Tops For Staxonsteel/High-Stak Systems"/>
    <x v="3212"/>
    <n v="1"/>
    <n v="0"/>
    <n v="7.9896000000000003"/>
    <n v="0"/>
    <n v="24.000000000000004"/>
    <n v="2017"/>
    <s v="November"/>
    <s v="Q4"/>
  </r>
  <r>
    <n v="8118"/>
    <x v="4018"/>
    <x v="160"/>
    <d v="2017-07-05T00:00:00"/>
    <s v="Standard Class"/>
    <s v="TT-21220"/>
    <x v="627"/>
    <x v="0"/>
    <s v="United States"/>
    <s v="Los Angeles"/>
    <s v="California"/>
    <n v="90045"/>
    <x v="1"/>
    <s v="OFF-PA-10000675"/>
    <x v="1"/>
    <s v="Paper"/>
    <s v="Xerox 1919"/>
    <x v="2854"/>
    <n v="5"/>
    <n v="0"/>
    <n v="100.4255"/>
    <n v="5"/>
    <n v="49.000000000000007"/>
    <n v="2017"/>
    <s v="June"/>
    <s v="Q2"/>
  </r>
  <r>
    <n v="8119"/>
    <x v="4019"/>
    <x v="847"/>
    <d v="2017-07-27T00:00:00"/>
    <s v="Standard Class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x v="5076"/>
    <n v="4"/>
    <n v="0.3"/>
    <n v="-75.191999999999993"/>
    <n v="5"/>
    <n v="-14.285714285714283"/>
    <n v="2017"/>
    <s v="July"/>
    <s v="Q3"/>
  </r>
  <r>
    <n v="8120"/>
    <x v="4020"/>
    <x v="583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x v="108"/>
    <n v="2"/>
    <n v="0"/>
    <n v="10.909599999999999"/>
    <n v="5"/>
    <n v="25.999999999999996"/>
    <n v="2016"/>
    <s v="November"/>
    <s v="Q4"/>
  </r>
  <r>
    <n v="8121"/>
    <x v="4020"/>
    <x v="583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x v="538"/>
    <n v="3"/>
    <n v="0.2"/>
    <n v="0"/>
    <n v="5"/>
    <n v="0"/>
    <n v="2016"/>
    <s v="November"/>
    <s v="Q4"/>
  </r>
  <r>
    <n v="8122"/>
    <x v="4020"/>
    <x v="583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s v="Avery Poly Binder Pockets"/>
    <x v="5077"/>
    <n v="11"/>
    <n v="0.2"/>
    <n v="11.026400000000001"/>
    <n v="5"/>
    <n v="35"/>
    <n v="2016"/>
    <s v="November"/>
    <s v="Q4"/>
  </r>
  <r>
    <n v="8123"/>
    <x v="4021"/>
    <x v="337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x v="5078"/>
    <n v="3"/>
    <n v="0.2"/>
    <n v="9.5850000000000009"/>
    <n v="6"/>
    <n v="31.25"/>
    <n v="2014"/>
    <s v="December"/>
    <s v="Q4"/>
  </r>
  <r>
    <n v="8124"/>
    <x v="4021"/>
    <x v="337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s v="Canon PC940 Copier"/>
    <x v="5079"/>
    <n v="4"/>
    <n v="0.4"/>
    <n v="125.99720000000001"/>
    <n v="6"/>
    <n v="11.666666666666666"/>
    <n v="2014"/>
    <s v="December"/>
    <s v="Q4"/>
  </r>
  <r>
    <n v="8125"/>
    <x v="4022"/>
    <x v="210"/>
    <d v="2017-09-12T00:00:00"/>
    <s v="Standard Class"/>
    <s v="JA-15970"/>
    <x v="350"/>
    <x v="0"/>
    <s v="United States"/>
    <s v="Modesto"/>
    <s v="California"/>
    <n v="95351"/>
    <x v="1"/>
    <s v="FUR-CH-10004860"/>
    <x v="0"/>
    <s v="Chairs"/>
    <s v="Global Low Back Tilter Chair"/>
    <x v="224"/>
    <n v="2"/>
    <n v="0.2"/>
    <n v="-28.2744"/>
    <n v="5"/>
    <n v="-17.5"/>
    <n v="2017"/>
    <s v="September"/>
    <s v="Q3"/>
  </r>
  <r>
    <n v="8126"/>
    <x v="4023"/>
    <x v="525"/>
    <d v="2015-02-13T00:00:00"/>
    <s v="Standard Class"/>
    <s v="TS-21655"/>
    <x v="772"/>
    <x v="0"/>
    <s v="United States"/>
    <s v="Houston"/>
    <s v="Texas"/>
    <n v="77070"/>
    <x v="2"/>
    <s v="OFF-BI-10002049"/>
    <x v="1"/>
    <s v="Binders"/>
    <s v="UniKeep View Case Binders"/>
    <x v="987"/>
    <n v="3"/>
    <n v="0.8"/>
    <n v="-4.9878"/>
    <n v="7"/>
    <n v="-170"/>
    <n v="2015"/>
    <s v="February"/>
    <s v="Q1"/>
  </r>
  <r>
    <n v="8127"/>
    <x v="4023"/>
    <x v="525"/>
    <d v="2015-02-13T00:00:00"/>
    <s v="Standard Class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x v="4964"/>
    <n v="2"/>
    <n v="0.2"/>
    <n v="4.4004000000000003"/>
    <n v="7"/>
    <n v="23.750000000000004"/>
    <n v="2015"/>
    <s v="February"/>
    <s v="Q1"/>
  </r>
  <r>
    <n v="8128"/>
    <x v="4023"/>
    <x v="525"/>
    <d v="2015-02-13T00:00:00"/>
    <s v="Standard Class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x v="5080"/>
    <n v="3"/>
    <n v="0.2"/>
    <n v="-125.76600000000001"/>
    <n v="7"/>
    <n v="-18.750000000000004"/>
    <n v="2015"/>
    <s v="February"/>
    <s v="Q1"/>
  </r>
  <r>
    <n v="8129"/>
    <x v="4024"/>
    <x v="775"/>
    <d v="2017-09-01T00:00:00"/>
    <s v="Standard Class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x v="643"/>
    <n v="5"/>
    <n v="0.6"/>
    <n v="-43.847999999999999"/>
    <n v="6"/>
    <n v="-67.5"/>
    <n v="2017"/>
    <s v="August"/>
    <s v="Q3"/>
  </r>
  <r>
    <n v="8130"/>
    <x v="4025"/>
    <x v="836"/>
    <d v="2014-07-23T00:00:00"/>
    <s v="First Class"/>
    <s v="JD-15895"/>
    <x v="63"/>
    <x v="1"/>
    <s v="United States"/>
    <s v="Riverside"/>
    <s v="California"/>
    <n v="92503"/>
    <x v="1"/>
    <s v="TEC-AC-10000023"/>
    <x v="2"/>
    <s v="Accessories"/>
    <s v="Maxell 74 Minute CD-R Spindle, 50/Pack"/>
    <x v="4836"/>
    <n v="2"/>
    <n v="0"/>
    <n v="15.0984"/>
    <n v="3"/>
    <n v="36.000000000000007"/>
    <n v="2014"/>
    <s v="July"/>
    <s v="Q3"/>
  </r>
  <r>
    <n v="8131"/>
    <x v="4025"/>
    <x v="836"/>
    <d v="2014-07-23T00:00:00"/>
    <s v="First Class"/>
    <s v="JD-15895"/>
    <x v="63"/>
    <x v="1"/>
    <s v="United States"/>
    <s v="Riverside"/>
    <s v="California"/>
    <n v="92503"/>
    <x v="1"/>
    <s v="OFF-PA-10003971"/>
    <x v="1"/>
    <s v="Paper"/>
    <s v="Xerox 1965"/>
    <x v="489"/>
    <n v="2"/>
    <n v="0"/>
    <n v="5.8604000000000003"/>
    <n v="3"/>
    <n v="49"/>
    <n v="2014"/>
    <s v="July"/>
    <s v="Q3"/>
  </r>
  <r>
    <n v="8132"/>
    <x v="4025"/>
    <x v="836"/>
    <d v="2014-07-23T00:00:00"/>
    <s v="First Class"/>
    <s v="JD-15895"/>
    <x v="63"/>
    <x v="1"/>
    <s v="United States"/>
    <s v="Riverside"/>
    <s v="California"/>
    <n v="92503"/>
    <x v="1"/>
    <s v="OFF-AR-10003481"/>
    <x v="1"/>
    <s v="Art"/>
    <s v="Newell 348"/>
    <x v="1317"/>
    <n v="4"/>
    <n v="0"/>
    <n v="3.8048000000000002"/>
    <n v="3"/>
    <n v="29.000000000000004"/>
    <n v="2014"/>
    <s v="July"/>
    <s v="Q3"/>
  </r>
  <r>
    <n v="8133"/>
    <x v="4025"/>
    <x v="836"/>
    <d v="2014-07-23T00:00:00"/>
    <s v="First Class"/>
    <s v="JD-15895"/>
    <x v="63"/>
    <x v="1"/>
    <s v="United States"/>
    <s v="Riverside"/>
    <s v="California"/>
    <n v="92503"/>
    <x v="1"/>
    <s v="OFF-ST-10001490"/>
    <x v="1"/>
    <s v="Storage"/>
    <s v="Hot File 7-Pocket, Floor Stand"/>
    <x v="3370"/>
    <n v="3"/>
    <n v="0"/>
    <n v="160.62299999999999"/>
    <n v="3"/>
    <n v="30"/>
    <n v="2014"/>
    <s v="July"/>
    <s v="Q3"/>
  </r>
  <r>
    <n v="8134"/>
    <x v="4026"/>
    <x v="1049"/>
    <d v="2015-10-13T00:00:00"/>
    <s v="Standard Class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  <n v="3"/>
    <n v="0.6"/>
    <n v="-70.960499999999996"/>
    <n v="5"/>
    <n v="-97.5"/>
    <n v="2015"/>
    <s v="October"/>
    <s v="Q4"/>
  </r>
  <r>
    <n v="8135"/>
    <x v="4027"/>
    <x v="1130"/>
    <d v="2015-02-21T00:00:00"/>
    <s v="Standard Class"/>
    <s v="RD-19585"/>
    <x v="361"/>
    <x v="0"/>
    <s v="United States"/>
    <s v="Los Angeles"/>
    <s v="California"/>
    <n v="90008"/>
    <x v="1"/>
    <s v="OFF-PA-10001970"/>
    <x v="1"/>
    <s v="Paper"/>
    <s v="Xerox 1881"/>
    <x v="651"/>
    <n v="3"/>
    <n v="0"/>
    <n v="17.314800000000002"/>
    <n v="5"/>
    <n v="47"/>
    <n v="2015"/>
    <s v="February"/>
    <s v="Q1"/>
  </r>
  <r>
    <n v="8136"/>
    <x v="4027"/>
    <x v="1130"/>
    <d v="2015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s v="Avery 485"/>
    <x v="2041"/>
    <n v="7"/>
    <n v="0"/>
    <n v="41.223700000000001"/>
    <n v="5"/>
    <n v="47"/>
    <n v="2015"/>
    <s v="February"/>
    <s v="Q1"/>
  </r>
  <r>
    <n v="8137"/>
    <x v="4028"/>
    <x v="399"/>
    <d v="2016-08-16T00:00:00"/>
    <s v="Standard Class"/>
    <s v="CS-12490"/>
    <x v="703"/>
    <x v="1"/>
    <s v="United States"/>
    <s v="Lakeland"/>
    <s v="Florida"/>
    <n v="33801"/>
    <x v="0"/>
    <s v="FUR-TA-10002533"/>
    <x v="0"/>
    <s v="Tables"/>
    <s v="BPI Conference Tables"/>
    <x v="5082"/>
    <n v="7"/>
    <n v="0.45"/>
    <n v="-255.58750000000001"/>
    <n v="4"/>
    <n v="-45.454545454545453"/>
    <n v="2016"/>
    <s v="August"/>
    <s v="Q3"/>
  </r>
  <r>
    <n v="8138"/>
    <x v="4029"/>
    <x v="187"/>
    <d v="2014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x v="3012"/>
    <n v="9"/>
    <n v="0"/>
    <n v="21.477599999999999"/>
    <n v="4"/>
    <n v="37.999999999999993"/>
    <n v="2014"/>
    <s v="November"/>
    <s v="Q4"/>
  </r>
  <r>
    <n v="8139"/>
    <x v="4030"/>
    <x v="427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s v="Art"/>
    <s v="Newell 326"/>
    <x v="2387"/>
    <n v="8"/>
    <n v="0.2"/>
    <n v="1.2672000000000001"/>
    <n v="4"/>
    <n v="11.250000000000002"/>
    <n v="2016"/>
    <s v="July"/>
    <s v="Q3"/>
  </r>
  <r>
    <n v="8140"/>
    <x v="4030"/>
    <x v="427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s v="Steel Personal Filing/Posting Tote"/>
    <x v="5083"/>
    <n v="10"/>
    <n v="0.2"/>
    <n v="24.856999999999999"/>
    <n v="4"/>
    <n v="8.75"/>
    <n v="2016"/>
    <s v="July"/>
    <s v="Q3"/>
  </r>
  <r>
    <n v="8141"/>
    <x v="4030"/>
    <x v="427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s v="Xerox 196"/>
    <x v="281"/>
    <n v="4"/>
    <n v="0.2"/>
    <n v="6.7047999999999996"/>
    <n v="4"/>
    <n v="36.25"/>
    <n v="2016"/>
    <s v="July"/>
    <s v="Q3"/>
  </r>
  <r>
    <n v="8142"/>
    <x v="4031"/>
    <x v="473"/>
    <d v="2016-02-10T00:00:00"/>
    <s v="Standard Class"/>
    <s v="AZ-10750"/>
    <x v="616"/>
    <x v="0"/>
    <s v="United States"/>
    <s v="San Diego"/>
    <s v="California"/>
    <n v="92037"/>
    <x v="1"/>
    <s v="OFF-LA-10003223"/>
    <x v="1"/>
    <s v="Labels"/>
    <s v="Avery 508"/>
    <x v="1646"/>
    <n v="3"/>
    <n v="0"/>
    <n v="7.2176999999999998"/>
    <n v="5"/>
    <n v="49"/>
    <n v="2016"/>
    <s v="February"/>
    <s v="Q1"/>
  </r>
  <r>
    <n v="8143"/>
    <x v="4031"/>
    <x v="473"/>
    <d v="2016-02-10T00:00:00"/>
    <s v="Standard Class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x v="4519"/>
    <n v="3"/>
    <n v="0"/>
    <n v="50.3658"/>
    <n v="5"/>
    <n v="27"/>
    <n v="2016"/>
    <s v="February"/>
    <s v="Q1"/>
  </r>
  <r>
    <n v="8144"/>
    <x v="4031"/>
    <x v="473"/>
    <d v="2016-02-10T00:00:00"/>
    <s v="Standard Class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x v="5084"/>
    <n v="4"/>
    <n v="0.2"/>
    <n v="6.9715999999999996"/>
    <n v="5"/>
    <n v="1.25"/>
    <n v="2016"/>
    <s v="February"/>
    <s v="Q1"/>
  </r>
  <r>
    <n v="8145"/>
    <x v="4031"/>
    <x v="473"/>
    <d v="2016-02-10T00:00:00"/>
    <s v="Standard Class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x v="3955"/>
    <n v="4"/>
    <n v="0.2"/>
    <n v="-31.993600000000001"/>
    <n v="5"/>
    <n v="-20"/>
    <n v="2016"/>
    <s v="February"/>
    <s v="Q1"/>
  </r>
  <r>
    <n v="8146"/>
    <x v="4032"/>
    <x v="886"/>
    <d v="2014-06-27T00:00:00"/>
    <s v="Standard Class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x v="5085"/>
    <n v="6"/>
    <n v="0"/>
    <n v="155.727"/>
    <n v="7"/>
    <n v="33"/>
    <n v="2014"/>
    <s v="June"/>
    <s v="Q2"/>
  </r>
  <r>
    <n v="8147"/>
    <x v="4032"/>
    <x v="886"/>
    <d v="2014-06-27T00:00:00"/>
    <s v="Standard Class"/>
    <s v="Co-12640"/>
    <x v="476"/>
    <x v="0"/>
    <s v="United States"/>
    <s v="Lawton"/>
    <s v="Oklahoma"/>
    <n v="73505"/>
    <x v="2"/>
    <s v="OFF-AR-10003469"/>
    <x v="1"/>
    <s v="Art"/>
    <s v="Nontoxic Chalk"/>
    <x v="2799"/>
    <n v="2"/>
    <n v="0"/>
    <n v="1.6896"/>
    <n v="7"/>
    <n v="48"/>
    <n v="2014"/>
    <s v="June"/>
    <s v="Q2"/>
  </r>
  <r>
    <n v="8148"/>
    <x v="4033"/>
    <x v="255"/>
    <d v="2017-06-14T00:00:00"/>
    <s v="Standard Class"/>
    <s v="AG-10675"/>
    <x v="165"/>
    <x v="0"/>
    <s v="United States"/>
    <s v="Salem"/>
    <s v="Virginia"/>
    <n v="24153"/>
    <x v="0"/>
    <s v="OFF-PA-10000249"/>
    <x v="1"/>
    <s v="Paper"/>
    <s v="Easy-staple paper"/>
    <x v="335"/>
    <n v="4"/>
    <n v="0"/>
    <n v="23.086400000000001"/>
    <n v="5"/>
    <n v="47"/>
    <n v="2017"/>
    <s v="June"/>
    <s v="Q2"/>
  </r>
  <r>
    <n v="8149"/>
    <x v="4034"/>
    <x v="797"/>
    <d v="2016-12-31T00:00:00"/>
    <s v="Standard Class"/>
    <s v="EM-14140"/>
    <x v="670"/>
    <x v="2"/>
    <s v="United States"/>
    <s v="Santa Ana"/>
    <s v="California"/>
    <n v="92704"/>
    <x v="1"/>
    <s v="OFF-LA-10001613"/>
    <x v="1"/>
    <s v="Labels"/>
    <s v="Avery File Folder Labels"/>
    <x v="171"/>
    <n v="7"/>
    <n v="0"/>
    <n v="9.8783999999999992"/>
    <n v="4"/>
    <n v="48.999999999999993"/>
    <n v="2016"/>
    <s v="December"/>
    <s v="Q4"/>
  </r>
  <r>
    <n v="8150"/>
    <x v="4035"/>
    <x v="755"/>
    <d v="2014-01-29T00:00:00"/>
    <s v="First Class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x v="3766"/>
    <n v="2"/>
    <n v="0"/>
    <n v="5.0195999999999996"/>
    <n v="3"/>
    <n v="47"/>
    <n v="2014"/>
    <s v="January"/>
    <s v="Q1"/>
  </r>
  <r>
    <n v="8151"/>
    <x v="4035"/>
    <x v="755"/>
    <d v="2014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  <n v="2"/>
    <n v="0"/>
    <n v="39.748800000000003"/>
    <n v="3"/>
    <n v="28.000000000000004"/>
    <n v="2014"/>
    <s v="January"/>
    <s v="Q1"/>
  </r>
  <r>
    <n v="8152"/>
    <x v="4036"/>
    <x v="721"/>
    <d v="2017-03-25T00:00:00"/>
    <s v="First Class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x v="4482"/>
    <n v="2"/>
    <n v="0"/>
    <n v="4.8719999999999999"/>
    <n v="2"/>
    <n v="15.000000000000002"/>
    <n v="2017"/>
    <s v="March"/>
    <s v="Q1"/>
  </r>
  <r>
    <n v="8153"/>
    <x v="4036"/>
    <x v="721"/>
    <d v="2017-03-25T00:00:00"/>
    <s v="First Class"/>
    <s v="RB-19360"/>
    <x v="181"/>
    <x v="0"/>
    <s v="United States"/>
    <s v="Seattle"/>
    <s v="Washington"/>
    <n v="98115"/>
    <x v="1"/>
    <s v="OFF-PA-10002986"/>
    <x v="1"/>
    <s v="Paper"/>
    <s v="Xerox 1898"/>
    <x v="130"/>
    <n v="3"/>
    <n v="0"/>
    <n v="9.6191999999999993"/>
    <n v="2"/>
    <n v="48"/>
    <n v="2017"/>
    <s v="March"/>
    <s v="Q1"/>
  </r>
  <r>
    <n v="8154"/>
    <x v="4036"/>
    <x v="721"/>
    <d v="2017-03-25T00:00:00"/>
    <s v="First Class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x v="5086"/>
    <n v="4"/>
    <n v="0"/>
    <n v="6719.9808000000003"/>
    <n v="2"/>
    <n v="48.000000000000007"/>
    <n v="2017"/>
    <s v="March"/>
    <s v="Q1"/>
  </r>
  <r>
    <n v="8155"/>
    <x v="4037"/>
    <x v="177"/>
    <d v="2017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x v="1657"/>
    <n v="2"/>
    <n v="0"/>
    <n v="38.08"/>
    <n v="4"/>
    <n v="16"/>
    <n v="2017"/>
    <s v="March"/>
    <s v="Q1"/>
  </r>
  <r>
    <n v="8156"/>
    <x v="4037"/>
    <x v="177"/>
    <d v="2017-03-24T00:00:00"/>
    <s v="Standard Class"/>
    <s v="RD-19720"/>
    <x v="742"/>
    <x v="0"/>
    <s v="United States"/>
    <s v="Middletown"/>
    <s v="Connecticut"/>
    <n v="6457"/>
    <x v="3"/>
    <s v="OFF-PA-10001125"/>
    <x v="1"/>
    <s v="Paper"/>
    <s v="Xerox 1988"/>
    <x v="1156"/>
    <n v="2"/>
    <n v="0"/>
    <n v="27.882000000000001"/>
    <n v="4"/>
    <n v="45"/>
    <n v="2017"/>
    <s v="March"/>
    <s v="Q1"/>
  </r>
  <r>
    <n v="8157"/>
    <x v="4038"/>
    <x v="964"/>
    <d v="2016-10-09T00:00:00"/>
    <s v="Standard Class"/>
    <s v="MS-17830"/>
    <x v="234"/>
    <x v="0"/>
    <s v="United States"/>
    <s v="Baltimore"/>
    <s v="Maryland"/>
    <n v="21215"/>
    <x v="3"/>
    <s v="FUR-TA-10002622"/>
    <x v="0"/>
    <s v="Tables"/>
    <s v="Bush Andora Conference Table, Maple/Graphite Gray Finish"/>
    <x v="5087"/>
    <n v="2"/>
    <n v="0.3"/>
    <n v="-23.937200000000001"/>
    <n v="5"/>
    <n v="-10"/>
    <n v="2016"/>
    <s v="October"/>
    <s v="Q4"/>
  </r>
  <r>
    <n v="8158"/>
    <x v="4039"/>
    <x v="741"/>
    <d v="2016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x v="1993"/>
    <n v="5"/>
    <n v="0"/>
    <n v="95.2"/>
    <n v="4"/>
    <n v="16"/>
    <n v="2016"/>
    <s v="November"/>
    <s v="Q4"/>
  </r>
  <r>
    <n v="8159"/>
    <x v="4040"/>
    <x v="377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s v="Xerox 1959"/>
    <x v="2897"/>
    <n v="3"/>
    <n v="0.2"/>
    <n v="5.6112000000000002"/>
    <n v="6"/>
    <n v="35"/>
    <n v="2017"/>
    <s v="December"/>
    <s v="Q4"/>
  </r>
  <r>
    <n v="8160"/>
    <x v="4041"/>
    <x v="1185"/>
    <d v="2016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x v="5016"/>
    <n v="5"/>
    <n v="0"/>
    <n v="87.89"/>
    <n v="4"/>
    <n v="44"/>
    <n v="2016"/>
    <s v="March"/>
    <s v="Q1"/>
  </r>
  <r>
    <n v="8161"/>
    <x v="4042"/>
    <x v="595"/>
    <d v="2016-02-20T00:00:00"/>
    <s v="Standard Class"/>
    <s v="JD-15790"/>
    <x v="479"/>
    <x v="0"/>
    <s v="United States"/>
    <s v="Belleville"/>
    <s v="New Jersey"/>
    <n v="7109"/>
    <x v="3"/>
    <s v="FUR-CH-10001545"/>
    <x v="0"/>
    <s v="Chairs"/>
    <s v="Hon Comfortask Task/Swivel Chairs"/>
    <x v="5088"/>
    <n v="2"/>
    <n v="0"/>
    <n v="36.473599999999998"/>
    <n v="4"/>
    <n v="15.999999999999998"/>
    <n v="2016"/>
    <s v="February"/>
    <s v="Q1"/>
  </r>
  <r>
    <n v="8162"/>
    <x v="4043"/>
    <x v="694"/>
    <d v="2015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  <n v="6"/>
    <n v="0"/>
    <n v="76.315200000000004"/>
    <n v="5"/>
    <n v="26"/>
    <n v="2015"/>
    <s v="September"/>
    <s v="Q3"/>
  </r>
  <r>
    <n v="8163"/>
    <x v="4043"/>
    <x v="694"/>
    <d v="2015-10-03T00:00:00"/>
    <s v="Second Class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x v="669"/>
    <n v="2"/>
    <n v="0"/>
    <n v="89.3142"/>
    <n v="5"/>
    <n v="28.999999999999996"/>
    <n v="2015"/>
    <s v="September"/>
    <s v="Q3"/>
  </r>
  <r>
    <n v="8164"/>
    <x v="4044"/>
    <x v="121"/>
    <d v="2015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s v="Contemporary Wood/Metal Frame"/>
    <x v="5090"/>
    <n v="6"/>
    <n v="0"/>
    <n v="33.936"/>
    <n v="4"/>
    <n v="35"/>
    <n v="2015"/>
    <s v="November"/>
    <s v="Q4"/>
  </r>
  <r>
    <n v="8165"/>
    <x v="4044"/>
    <x v="121"/>
    <d v="2015-11-06T00:00:00"/>
    <s v="Standard Class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x v="3553"/>
    <n v="7"/>
    <n v="0.2"/>
    <n v="41.120800000000003"/>
    <n v="4"/>
    <n v="35"/>
    <n v="2015"/>
    <s v="November"/>
    <s v="Q4"/>
  </r>
  <r>
    <n v="8166"/>
    <x v="4044"/>
    <x v="121"/>
    <d v="2015-11-06T00:00:00"/>
    <s v="Standard Class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x v="1627"/>
    <n v="3"/>
    <n v="0.2"/>
    <n v="4.1832000000000003"/>
    <n v="4"/>
    <n v="35"/>
    <n v="2015"/>
    <s v="November"/>
    <s v="Q4"/>
  </r>
  <r>
    <n v="8167"/>
    <x v="4044"/>
    <x v="121"/>
    <d v="2015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x v="5091"/>
    <n v="3"/>
    <n v="0.15"/>
    <n v="-30.146999999999998"/>
    <n v="4"/>
    <n v="-5.8823529411764701"/>
    <n v="2015"/>
    <s v="November"/>
    <s v="Q4"/>
  </r>
  <r>
    <n v="8168"/>
    <x v="4045"/>
    <x v="995"/>
    <d v="2016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s v="Laminate Occasional Tables"/>
    <x v="3178"/>
    <n v="7"/>
    <n v="0.2"/>
    <n v="-32.3673"/>
    <n v="5"/>
    <n v="-3.75"/>
    <n v="2016"/>
    <s v="July"/>
    <s v="Q3"/>
  </r>
  <r>
    <n v="8169"/>
    <x v="4046"/>
    <x v="44"/>
    <d v="2017-11-13T00:00:00"/>
    <s v="Standard Class"/>
    <s v="AB-10060"/>
    <x v="144"/>
    <x v="2"/>
    <s v="United States"/>
    <s v="Seattle"/>
    <s v="Washington"/>
    <n v="98105"/>
    <x v="1"/>
    <s v="FUR-TA-10004575"/>
    <x v="0"/>
    <s v="Tables"/>
    <s v="Hon 5100 Series Wood Tables"/>
    <x v="5092"/>
    <n v="7"/>
    <n v="0"/>
    <n v="366.63479999999998"/>
    <n v="7"/>
    <n v="18"/>
    <n v="2017"/>
    <s v="November"/>
    <s v="Q4"/>
  </r>
  <r>
    <n v="8170"/>
    <x v="4046"/>
    <x v="44"/>
    <d v="2017-11-13T00:00:00"/>
    <s v="Standard Class"/>
    <s v="AB-10060"/>
    <x v="144"/>
    <x v="2"/>
    <s v="United States"/>
    <s v="Seattle"/>
    <s v="Washington"/>
    <n v="98105"/>
    <x v="1"/>
    <s v="FUR-CH-10003312"/>
    <x v="0"/>
    <s v="Chairs"/>
    <s v="Hon 2090 “Pillow Soft” Series Mid Back Swivel/Tilt Chairs"/>
    <x v="4718"/>
    <n v="2"/>
    <n v="0.2"/>
    <n v="-73.0548"/>
    <n v="7"/>
    <n v="-16.25"/>
    <n v="2017"/>
    <s v="November"/>
    <s v="Q4"/>
  </r>
  <r>
    <n v="8171"/>
    <x v="4046"/>
    <x v="44"/>
    <d v="2017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x v="4342"/>
    <n v="3"/>
    <n v="0"/>
    <n v="32.688000000000002"/>
    <n v="7"/>
    <n v="30.000000000000004"/>
    <n v="2017"/>
    <s v="November"/>
    <s v="Q4"/>
  </r>
  <r>
    <n v="8172"/>
    <x v="4047"/>
    <x v="1173"/>
    <d v="2016-02-19T00:00:00"/>
    <s v="Standard Class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x v="5093"/>
    <n v="7"/>
    <n v="0"/>
    <n v="68.686800000000005"/>
    <n v="5"/>
    <n v="26"/>
    <n v="2016"/>
    <s v="February"/>
    <s v="Q1"/>
  </r>
  <r>
    <n v="8173"/>
    <x v="4048"/>
    <x v="868"/>
    <d v="2014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s v="Avery 49"/>
    <x v="704"/>
    <n v="1"/>
    <n v="0"/>
    <n v="1.4112"/>
    <n v="4"/>
    <n v="49.000000000000007"/>
    <n v="2014"/>
    <s v="July"/>
    <s v="Q3"/>
  </r>
  <r>
    <n v="8174"/>
    <x v="4048"/>
    <x v="868"/>
    <d v="2014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x v="4144"/>
    <n v="6"/>
    <n v="0.2"/>
    <n v="14.1426"/>
    <n v="4"/>
    <n v="33.75"/>
    <n v="2014"/>
    <s v="July"/>
    <s v="Q3"/>
  </r>
  <r>
    <n v="8175"/>
    <x v="4048"/>
    <x v="868"/>
    <d v="2014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  <n v="4"/>
    <n v="0"/>
    <n v="4.0663999999999998"/>
    <n v="4"/>
    <n v="17"/>
    <n v="2014"/>
    <s v="July"/>
    <s v="Q3"/>
  </r>
  <r>
    <n v="8176"/>
    <x v="4049"/>
    <x v="806"/>
    <d v="2016-02-04T00:00:00"/>
    <s v="Standard Class"/>
    <s v="HE-14800"/>
    <x v="785"/>
    <x v="1"/>
    <s v="United States"/>
    <s v="Chicago"/>
    <s v="Illinois"/>
    <n v="60623"/>
    <x v="2"/>
    <s v="OFF-PA-10003892"/>
    <x v="1"/>
    <s v="Paper"/>
    <s v="Xerox 1943"/>
    <x v="4256"/>
    <n v="4"/>
    <n v="0.2"/>
    <n v="52.822800000000001"/>
    <n v="5"/>
    <n v="33.75"/>
    <n v="2016"/>
    <s v="January"/>
    <s v="Q1"/>
  </r>
  <r>
    <n v="8177"/>
    <x v="4050"/>
    <x v="897"/>
    <d v="2016-09-25T00:00:00"/>
    <s v="First Class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x v="5094"/>
    <n v="6"/>
    <n v="0"/>
    <n v="37.218600000000002"/>
    <n v="3"/>
    <n v="29.000000000000004"/>
    <n v="2016"/>
    <s v="September"/>
    <s v="Q3"/>
  </r>
  <r>
    <n v="8178"/>
    <x v="4051"/>
    <x v="66"/>
    <d v="2017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x v="5095"/>
    <n v="5"/>
    <n v="0"/>
    <n v="142.48500000000001"/>
    <n v="2"/>
    <n v="30.000000000000004"/>
    <n v="2017"/>
    <s v="December"/>
    <s v="Q4"/>
  </r>
  <r>
    <n v="8179"/>
    <x v="4052"/>
    <x v="476"/>
    <d v="2016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/ Printer"/>
    <x v="3074"/>
    <n v="2"/>
    <n v="0"/>
    <n v="449.99099999999999"/>
    <n v="6"/>
    <n v="44.999999999999993"/>
    <n v="2016"/>
    <s v="September"/>
    <s v="Q3"/>
  </r>
  <r>
    <n v="8180"/>
    <x v="4053"/>
    <x v="991"/>
    <d v="2015-08-06T00:00:00"/>
    <s v="Standard Class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x v="5096"/>
    <n v="4"/>
    <n v="0.5"/>
    <n v="-188.7"/>
    <n v="4"/>
    <n v="-68"/>
    <n v="2015"/>
    <s v="August"/>
    <s v="Q3"/>
  </r>
  <r>
    <n v="8181"/>
    <x v="4054"/>
    <x v="82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x v="5097"/>
    <n v="8"/>
    <n v="0.4"/>
    <n v="-480.20319999999998"/>
    <n v="4"/>
    <n v="-38.333333333333336"/>
    <n v="2015"/>
    <s v="November"/>
    <s v="Q4"/>
  </r>
  <r>
    <n v="8182"/>
    <x v="4054"/>
    <x v="82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s v="Logitech B530 USB Headset - headset - Full size, Binaural"/>
    <x v="5098"/>
    <n v="5"/>
    <n v="0.4"/>
    <n v="-24.043500000000002"/>
    <n v="4"/>
    <n v="-21.666666666666668"/>
    <n v="2015"/>
    <s v="November"/>
    <s v="Q4"/>
  </r>
  <r>
    <n v="8183"/>
    <x v="4055"/>
    <x v="796"/>
    <d v="2017-05-22T00:00:00"/>
    <s v="Standard Class"/>
    <s v="BM-11575"/>
    <x v="606"/>
    <x v="1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  <n v="4"/>
    <n v="-45"/>
    <n v="2017"/>
    <s v="May"/>
    <s v="Q2"/>
  </r>
  <r>
    <n v="8184"/>
    <x v="4055"/>
    <x v="796"/>
    <d v="2017-05-22T00:00:00"/>
    <s v="Standard Class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x v="5099"/>
    <n v="1"/>
    <n v="0.6"/>
    <n v="-0.99329999999999996"/>
    <n v="4"/>
    <n v="-52.5"/>
    <n v="2017"/>
    <s v="May"/>
    <s v="Q2"/>
  </r>
  <r>
    <n v="8185"/>
    <x v="4056"/>
    <x v="283"/>
    <d v="2017-07-27T00:00:00"/>
    <s v="Standard Class"/>
    <s v="MY-17380"/>
    <x v="199"/>
    <x v="1"/>
    <s v="United States"/>
    <s v="Chicago"/>
    <s v="Illinois"/>
    <n v="60623"/>
    <x v="2"/>
    <s v="OFF-PA-10003641"/>
    <x v="1"/>
    <s v="Paper"/>
    <s v="Xerox 1909"/>
    <x v="922"/>
    <n v="3"/>
    <n v="0.2"/>
    <n v="20.5764"/>
    <n v="4"/>
    <n v="32.5"/>
    <n v="2017"/>
    <s v="July"/>
    <s v="Q3"/>
  </r>
  <r>
    <n v="8186"/>
    <x v="4057"/>
    <x v="1023"/>
    <d v="2015-09-17T00:00:00"/>
    <s v="Second Class"/>
    <s v="AG-10900"/>
    <x v="151"/>
    <x v="0"/>
    <s v="United States"/>
    <s v="Chicago"/>
    <s v="Illinois"/>
    <n v="60623"/>
    <x v="2"/>
    <s v="OFF-EN-10002621"/>
    <x v="1"/>
    <s v="Envelopes"/>
    <s v="Staple envelope"/>
    <x v="1608"/>
    <n v="1"/>
    <n v="0.2"/>
    <n v="2.9340000000000002"/>
    <n v="4"/>
    <n v="37.500000000000007"/>
    <n v="2015"/>
    <s v="September"/>
    <s v="Q3"/>
  </r>
  <r>
    <n v="8187"/>
    <x v="4057"/>
    <x v="1023"/>
    <d v="2015-09-17T00:00:00"/>
    <s v="Second Class"/>
    <s v="AG-10900"/>
    <x v="151"/>
    <x v="0"/>
    <s v="United States"/>
    <s v="Chicago"/>
    <s v="Illinois"/>
    <n v="60623"/>
    <x v="2"/>
    <s v="FUR-CH-10003817"/>
    <x v="0"/>
    <s v="Chairs"/>
    <s v="Global Value Steno Chair, Gray"/>
    <x v="5100"/>
    <n v="4"/>
    <n v="0.3"/>
    <n v="-12.148"/>
    <n v="4"/>
    <n v="-7.1428571428571423"/>
    <n v="2015"/>
    <s v="September"/>
    <s v="Q3"/>
  </r>
  <r>
    <n v="8188"/>
    <x v="4058"/>
    <x v="107"/>
    <d v="2016-12-16T00:00:00"/>
    <s v="Standard Class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x v="2119"/>
    <n v="9"/>
    <n v="0"/>
    <n v="29.525400000000001"/>
    <n v="6"/>
    <n v="47"/>
    <n v="2016"/>
    <s v="December"/>
    <s v="Q4"/>
  </r>
  <r>
    <n v="8189"/>
    <x v="4059"/>
    <x v="653"/>
    <d v="2015-10-05T00:00:00"/>
    <s v="Second Class"/>
    <s v="SG-20470"/>
    <x v="495"/>
    <x v="0"/>
    <s v="United States"/>
    <s v="Rockville"/>
    <s v="Maryland"/>
    <n v="20852"/>
    <x v="3"/>
    <s v="OFF-PA-10001870"/>
    <x v="1"/>
    <s v="Paper"/>
    <s v="Xerox 202"/>
    <x v="537"/>
    <n v="3"/>
    <n v="0"/>
    <n v="9.3312000000000008"/>
    <n v="3"/>
    <n v="48.000000000000007"/>
    <n v="2015"/>
    <s v="October"/>
    <s v="Q4"/>
  </r>
  <r>
    <n v="8190"/>
    <x v="4059"/>
    <x v="653"/>
    <d v="2015-10-05T00:00:00"/>
    <s v="Second Class"/>
    <s v="SG-20470"/>
    <x v="495"/>
    <x v="0"/>
    <s v="United States"/>
    <s v="Rockville"/>
    <s v="Maryland"/>
    <n v="20852"/>
    <x v="3"/>
    <s v="OFF-BI-10000320"/>
    <x v="1"/>
    <s v="Binders"/>
    <s v="GBC Plastic Binding Combs"/>
    <x v="1552"/>
    <n v="1"/>
    <n v="0"/>
    <n v="3.6162000000000001"/>
    <n v="3"/>
    <n v="49"/>
    <n v="2015"/>
    <s v="October"/>
    <s v="Q4"/>
  </r>
  <r>
    <n v="8191"/>
    <x v="4060"/>
    <x v="701"/>
    <d v="2017-11-21T00:00:00"/>
    <s v="Standard Class"/>
    <s v="CC-12370"/>
    <x v="666"/>
    <x v="0"/>
    <s v="United States"/>
    <s v="New York City"/>
    <s v="New York"/>
    <n v="10011"/>
    <x v="3"/>
    <s v="OFF-PA-10004735"/>
    <x v="1"/>
    <s v="Paper"/>
    <s v="Xerox 1905"/>
    <x v="783"/>
    <n v="6"/>
    <n v="0"/>
    <n v="18.662400000000002"/>
    <n v="4"/>
    <n v="48.000000000000007"/>
    <n v="2017"/>
    <s v="November"/>
    <s v="Q4"/>
  </r>
  <r>
    <n v="8192"/>
    <x v="4060"/>
    <x v="701"/>
    <d v="2017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x v="4880"/>
    <n v="4"/>
    <n v="0"/>
    <n v="76.9816"/>
    <n v="4"/>
    <n v="41"/>
    <n v="2017"/>
    <s v="November"/>
    <s v="Q4"/>
  </r>
  <r>
    <n v="8193"/>
    <x v="4061"/>
    <x v="672"/>
    <d v="2015-12-03T00:00:00"/>
    <s v="First Class"/>
    <s v="LR-16915"/>
    <x v="235"/>
    <x v="0"/>
    <s v="United States"/>
    <s v="Durham"/>
    <s v="North Carolina"/>
    <n v="27707"/>
    <x v="0"/>
    <s v="OFF-BI-10000546"/>
    <x v="1"/>
    <s v="Binders"/>
    <s v="Avery Durable Binders"/>
    <x v="192"/>
    <n v="7"/>
    <n v="0.7"/>
    <n v="-4.2336"/>
    <n v="3"/>
    <n v="-70"/>
    <n v="2015"/>
    <s v="November"/>
    <s v="Q4"/>
  </r>
  <r>
    <n v="8194"/>
    <x v="4061"/>
    <x v="672"/>
    <d v="2015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x v="2031"/>
    <n v="3"/>
    <n v="0.2"/>
    <n v="9.8352000000000004"/>
    <n v="3"/>
    <n v="10"/>
    <n v="2015"/>
    <s v="November"/>
    <s v="Q4"/>
  </r>
  <r>
    <n v="8195"/>
    <x v="4061"/>
    <x v="672"/>
    <d v="2015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  <n v="2"/>
    <n v="0.2"/>
    <n v="25.180800000000001"/>
    <n v="3"/>
    <n v="7.5"/>
    <n v="2015"/>
    <s v="November"/>
    <s v="Q4"/>
  </r>
  <r>
    <n v="8196"/>
    <x v="4062"/>
    <x v="401"/>
    <d v="2015-12-11T00:00:00"/>
    <s v="Second Class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x v="2431"/>
    <n v="2"/>
    <n v="0"/>
    <n v="4.3903999999999996"/>
    <n v="5"/>
    <n v="48.999999999999993"/>
    <n v="2015"/>
    <s v="December"/>
    <s v="Q4"/>
  </r>
  <r>
    <n v="8197"/>
    <x v="4063"/>
    <x v="528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s v="Maxell LTO Ultrium - 800 GB"/>
    <x v="2806"/>
    <n v="4"/>
    <n v="0.2"/>
    <n v="-1.1195999999999999"/>
    <n v="4"/>
    <n v="-1.25"/>
    <n v="2017"/>
    <s v="September"/>
    <s v="Q3"/>
  </r>
  <r>
    <n v="8198"/>
    <x v="4063"/>
    <x v="528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x v="994"/>
    <n v="5"/>
    <n v="0.2"/>
    <n v="7.1959999999999997"/>
    <n v="4"/>
    <n v="10"/>
    <n v="2017"/>
    <s v="September"/>
    <s v="Q3"/>
  </r>
  <r>
    <n v="8199"/>
    <x v="4063"/>
    <x v="528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s v="Xerox 220"/>
    <x v="12"/>
    <n v="3"/>
    <n v="0.2"/>
    <n v="5.4432"/>
    <n v="4"/>
    <n v="35"/>
    <n v="2017"/>
    <s v="September"/>
    <s v="Q3"/>
  </r>
  <r>
    <n v="8200"/>
    <x v="4064"/>
    <x v="558"/>
    <d v="2017-04-30T00:00:00"/>
    <s v="Standard Class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  <n v="5"/>
    <n v="0.8"/>
    <n v="-18.252500000000001"/>
    <n v="6"/>
    <n v="-175.00000000000003"/>
    <n v="2017"/>
    <s v="April"/>
    <s v="Q2"/>
  </r>
  <r>
    <n v="8201"/>
    <x v="4064"/>
    <x v="558"/>
    <d v="2017-04-30T00:00:00"/>
    <s v="Standard Class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x v="74"/>
    <n v="1"/>
    <n v="0.2"/>
    <n v="-18.196000000000002"/>
    <n v="6"/>
    <n v="-25"/>
    <n v="2017"/>
    <s v="April"/>
    <s v="Q2"/>
  </r>
  <r>
    <n v="8202"/>
    <x v="4065"/>
    <x v="627"/>
    <d v="2015-11-08T00:00:00"/>
    <s v="Same Day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x v="5102"/>
    <n v="5"/>
    <n v="0"/>
    <n v="16.787500000000001"/>
    <n v="0"/>
    <n v="25"/>
    <n v="2015"/>
    <s v="November"/>
    <s v="Q4"/>
  </r>
  <r>
    <n v="8203"/>
    <x v="4065"/>
    <x v="627"/>
    <d v="2015-11-08T00:00:00"/>
    <s v="Same Day"/>
    <s v="KD-16495"/>
    <x v="470"/>
    <x v="1"/>
    <s v="United States"/>
    <s v="New York City"/>
    <s v="New York"/>
    <n v="10024"/>
    <x v="3"/>
    <s v="TEC-PH-10004165"/>
    <x v="2"/>
    <s v="Phones"/>
    <s v="Mitel MiVoice 5330e IP Phone"/>
    <x v="5103"/>
    <n v="2"/>
    <n v="0"/>
    <n v="142.9948"/>
    <n v="0"/>
    <n v="26"/>
    <n v="2015"/>
    <s v="November"/>
    <s v="Q4"/>
  </r>
  <r>
    <n v="8204"/>
    <x v="4065"/>
    <x v="627"/>
    <d v="2015-11-08T00:00:00"/>
    <s v="Same Day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x v="5104"/>
    <n v="3"/>
    <n v="0"/>
    <n v="4.7279999999999998"/>
    <n v="0"/>
    <n v="40"/>
    <n v="2015"/>
    <s v="November"/>
    <s v="Q4"/>
  </r>
  <r>
    <n v="8205"/>
    <x v="4065"/>
    <x v="627"/>
    <d v="2015-11-08T00:00:00"/>
    <s v="Same Day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x v="5105"/>
    <n v="4"/>
    <n v="0"/>
    <n v="2229.0239999999999"/>
    <n v="0"/>
    <n v="48"/>
    <n v="2015"/>
    <s v="November"/>
    <s v="Q4"/>
  </r>
  <r>
    <n v="8206"/>
    <x v="4065"/>
    <x v="627"/>
    <d v="2015-11-08T00:00:00"/>
    <s v="Same Day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x v="5106"/>
    <n v="2"/>
    <n v="0.1"/>
    <n v="115.5528"/>
    <n v="0"/>
    <n v="20"/>
    <n v="2015"/>
    <s v="November"/>
    <s v="Q4"/>
  </r>
  <r>
    <n v="8207"/>
    <x v="4066"/>
    <x v="33"/>
    <d v="2015-04-30T00:00:00"/>
    <s v="Standard Class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x v="5107"/>
    <n v="1"/>
    <n v="0.45"/>
    <n v="-76.606200000000001"/>
    <n v="4"/>
    <n v="-40"/>
    <n v="2015"/>
    <s v="April"/>
    <s v="Q2"/>
  </r>
  <r>
    <n v="8208"/>
    <x v="4066"/>
    <x v="33"/>
    <d v="2015-04-30T00:00:00"/>
    <s v="Standard Class"/>
    <s v="SA-20830"/>
    <x v="193"/>
    <x v="0"/>
    <s v="United States"/>
    <s v="Daytona Beach"/>
    <s v="Florida"/>
    <n v="32114"/>
    <x v="0"/>
    <s v="OFF-AR-10004757"/>
    <x v="1"/>
    <s v="Art"/>
    <s v="Crayola Colored Pencils"/>
    <x v="367"/>
    <n v="1"/>
    <n v="0.2"/>
    <n v="0.4264"/>
    <n v="4"/>
    <n v="16.25"/>
    <n v="2015"/>
    <s v="April"/>
    <s v="Q2"/>
  </r>
  <r>
    <n v="8209"/>
    <x v="4067"/>
    <x v="1181"/>
    <d v="2015-09-24T00:00:00"/>
    <s v="Standard Class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x v="5108"/>
    <n v="6"/>
    <n v="0.7"/>
    <n v="-913.17600000000004"/>
    <n v="4"/>
    <n v="-66.666666666666671"/>
    <n v="2015"/>
    <s v="September"/>
    <s v="Q3"/>
  </r>
  <r>
    <n v="8210"/>
    <x v="4067"/>
    <x v="1181"/>
    <d v="2015-09-24T00:00:00"/>
    <s v="Standard Class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/4d x 20-1/2h"/>
    <x v="5109"/>
    <n v="4"/>
    <n v="0.2"/>
    <n v="-58.873600000000003"/>
    <n v="4"/>
    <n v="-20"/>
    <n v="2015"/>
    <s v="September"/>
    <s v="Q3"/>
  </r>
  <r>
    <n v="8211"/>
    <x v="4068"/>
    <x v="210"/>
    <d v="2017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x v="2375"/>
    <n v="2"/>
    <n v="0.2"/>
    <n v="7.1372"/>
    <n v="5"/>
    <n v="8.75"/>
    <n v="2017"/>
    <s v="September"/>
    <s v="Q3"/>
  </r>
  <r>
    <n v="8212"/>
    <x v="4069"/>
    <x v="77"/>
    <d v="2016-11-12T00:00:00"/>
    <s v="Standard Class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x v="785"/>
    <n v="5"/>
    <n v="0.6"/>
    <n v="-17.783999999999999"/>
    <n v="5"/>
    <n v="-40"/>
    <n v="2016"/>
    <s v="November"/>
    <s v="Q4"/>
  </r>
  <r>
    <n v="8213"/>
    <x v="4069"/>
    <x v="77"/>
    <d v="2016-11-12T00:00:00"/>
    <s v="Standard Class"/>
    <s v="MC-17845"/>
    <x v="266"/>
    <x v="0"/>
    <s v="United States"/>
    <s v="Dallas"/>
    <s v="Texas"/>
    <n v="75220"/>
    <x v="2"/>
    <s v="OFF-ST-10001272"/>
    <x v="1"/>
    <s v="Storage"/>
    <s v="Mini 13-1/2 Capacity Data Binder Rack, Pearl"/>
    <x v="5110"/>
    <n v="3"/>
    <n v="0.2"/>
    <n v="19.630500000000001"/>
    <n v="5"/>
    <n v="6.25"/>
    <n v="2016"/>
    <s v="November"/>
    <s v="Q4"/>
  </r>
  <r>
    <n v="8214"/>
    <x v="4070"/>
    <x v="12"/>
    <d v="2015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x v="5111"/>
    <n v="4"/>
    <n v="0.7"/>
    <n v="-4.6463999999999999"/>
    <n v="7"/>
    <n v="-73.333333333333329"/>
    <n v="2015"/>
    <s v="September"/>
    <s v="Q3"/>
  </r>
  <r>
    <n v="8215"/>
    <x v="4070"/>
    <x v="12"/>
    <d v="2015-10-02T00:00:00"/>
    <s v="Standard Class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x v="3639"/>
    <n v="1"/>
    <n v="0.2"/>
    <n v="3.7989999999999999"/>
    <n v="7"/>
    <n v="36.25"/>
    <n v="2015"/>
    <s v="September"/>
    <s v="Q3"/>
  </r>
  <r>
    <n v="8216"/>
    <x v="4070"/>
    <x v="12"/>
    <d v="2015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x v="5112"/>
    <n v="1"/>
    <n v="0.7"/>
    <n v="-1.8106"/>
    <n v="7"/>
    <n v="-73.333333333333343"/>
    <n v="2015"/>
    <s v="September"/>
    <s v="Q3"/>
  </r>
  <r>
    <n v="8217"/>
    <x v="4070"/>
    <x v="12"/>
    <d v="2015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x v="30"/>
    <n v="2"/>
    <n v="0.7"/>
    <n v="-2.2848000000000002"/>
    <n v="7"/>
    <n v="-70"/>
    <n v="2015"/>
    <s v="September"/>
    <s v="Q3"/>
  </r>
  <r>
    <n v="8218"/>
    <x v="4071"/>
    <x v="462"/>
    <d v="2014-10-07T00:00:00"/>
    <s v="Standard Class"/>
    <s v="RD-19930"/>
    <x v="709"/>
    <x v="0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  <n v="4"/>
    <n v="20"/>
    <n v="2014"/>
    <s v="October"/>
    <s v="Q4"/>
  </r>
  <r>
    <n v="8219"/>
    <x v="4071"/>
    <x v="462"/>
    <d v="2014-10-07T00:00:00"/>
    <s v="Standard Class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x v="2792"/>
    <n v="3"/>
    <n v="0.6"/>
    <n v="-19.0656"/>
    <n v="4"/>
    <n v="-60"/>
    <n v="2014"/>
    <s v="October"/>
    <s v="Q4"/>
  </r>
  <r>
    <n v="8220"/>
    <x v="4071"/>
    <x v="462"/>
    <d v="2014-10-07T00:00:00"/>
    <s v="Standard Class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x v="1253"/>
    <n v="2"/>
    <n v="0.2"/>
    <n v="1.7248000000000001"/>
    <n v="4"/>
    <n v="35"/>
    <n v="2014"/>
    <s v="October"/>
    <s v="Q4"/>
  </r>
  <r>
    <n v="8221"/>
    <x v="4071"/>
    <x v="462"/>
    <d v="2014-10-07T00:00:00"/>
    <s v="Standard Class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x v="99"/>
    <n v="3"/>
    <n v="0.8"/>
    <n v="-3.0396000000000001"/>
    <n v="4"/>
    <n v="-170"/>
    <n v="2014"/>
    <s v="October"/>
    <s v="Q4"/>
  </r>
  <r>
    <n v="8222"/>
    <x v="4071"/>
    <x v="462"/>
    <d v="2014-10-07T00:00:00"/>
    <s v="Standard Class"/>
    <s v="RD-19930"/>
    <x v="709"/>
    <x v="0"/>
    <s v="United States"/>
    <s v="Dallas"/>
    <s v="Texas"/>
    <n v="75217"/>
    <x v="2"/>
    <s v="OFF-FA-10000254"/>
    <x v="1"/>
    <s v="Fasteners"/>
    <s v="Sterling Rubber Bands by Alliance"/>
    <x v="659"/>
    <n v="4"/>
    <n v="0.2"/>
    <n v="-3.7679999999999998"/>
    <n v="4"/>
    <n v="-25"/>
    <n v="2014"/>
    <s v="October"/>
    <s v="Q4"/>
  </r>
  <r>
    <n v="8223"/>
    <x v="4072"/>
    <x v="1087"/>
    <d v="2014-02-24T00:00:00"/>
    <s v="Standard Class"/>
    <s v="AB-10015"/>
    <x v="755"/>
    <x v="0"/>
    <s v="United States"/>
    <s v="Arlington"/>
    <s v="Texas"/>
    <n v="76017"/>
    <x v="2"/>
    <s v="OFF-ST-10000321"/>
    <x v="1"/>
    <s v="Storage"/>
    <s v="Akro Stacking Bins"/>
    <x v="1420"/>
    <n v="2"/>
    <n v="0.2"/>
    <n v="-2.5247999999999999"/>
    <n v="6"/>
    <n v="-20"/>
    <n v="2014"/>
    <s v="February"/>
    <s v="Q1"/>
  </r>
  <r>
    <n v="8224"/>
    <x v="4073"/>
    <x v="1"/>
    <d v="2016-06-16T00:00:00"/>
    <s v="Standard Class"/>
    <s v="EA-14035"/>
    <x v="105"/>
    <x v="1"/>
    <s v="United States"/>
    <s v="Pasadena"/>
    <s v="California"/>
    <n v="91104"/>
    <x v="1"/>
    <s v="OFF-PA-10000241"/>
    <x v="1"/>
    <s v="Paper"/>
    <s v="IBM Multi-Purpose Copy Paper, 8 1/2 x 11&quot;, Case"/>
    <x v="784"/>
    <n v="6"/>
    <n v="0"/>
    <n v="83.646000000000001"/>
    <n v="4"/>
    <n v="45"/>
    <n v="2016"/>
    <s v="June"/>
    <s v="Q2"/>
  </r>
  <r>
    <n v="8225"/>
    <x v="4073"/>
    <x v="1"/>
    <d v="2016-06-16T00:00:00"/>
    <s v="Standard Class"/>
    <s v="EA-14035"/>
    <x v="105"/>
    <x v="1"/>
    <s v="United States"/>
    <s v="Pasadena"/>
    <s v="California"/>
    <n v="91104"/>
    <x v="1"/>
    <s v="OFF-PA-10004782"/>
    <x v="1"/>
    <s v="Paper"/>
    <s v="Xerox 228"/>
    <x v="91"/>
    <n v="2"/>
    <n v="0"/>
    <n v="6.2207999999999997"/>
    <n v="4"/>
    <n v="47.999999999999993"/>
    <n v="2016"/>
    <s v="June"/>
    <s v="Q2"/>
  </r>
  <r>
    <n v="8226"/>
    <x v="4074"/>
    <x v="752"/>
    <d v="2017-11-04T00:00:00"/>
    <s v="Second Class"/>
    <s v="SF-20065"/>
    <x v="11"/>
    <x v="0"/>
    <s v="United States"/>
    <s v="Everett"/>
    <s v="Massachusetts"/>
    <n v="2149"/>
    <x v="3"/>
    <s v="OFF-PA-10004243"/>
    <x v="1"/>
    <s v="Paper"/>
    <s v="Xerox 1939"/>
    <x v="2360"/>
    <n v="10"/>
    <n v="0"/>
    <n v="91.055999999999997"/>
    <n v="3"/>
    <n v="48.000000000000007"/>
    <n v="2017"/>
    <s v="November"/>
    <s v="Q4"/>
  </r>
  <r>
    <n v="8227"/>
    <x v="4074"/>
    <x v="752"/>
    <d v="2017-11-04T00:00:00"/>
    <s v="Second Class"/>
    <s v="SF-20065"/>
    <x v="11"/>
    <x v="0"/>
    <s v="United States"/>
    <s v="Everett"/>
    <s v="Massachusetts"/>
    <n v="2149"/>
    <x v="3"/>
    <s v="OFF-PA-10001033"/>
    <x v="1"/>
    <s v="Paper"/>
    <s v="Xerox 1893"/>
    <x v="1010"/>
    <n v="1"/>
    <n v="0"/>
    <n v="20.085100000000001"/>
    <n v="3"/>
    <n v="49"/>
    <n v="2017"/>
    <s v="November"/>
    <s v="Q4"/>
  </r>
  <r>
    <n v="8228"/>
    <x v="4075"/>
    <x v="958"/>
    <d v="2016-04-08T00:00:00"/>
    <s v="Second Class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x v="5113"/>
    <n v="2"/>
    <n v="0"/>
    <n v="7.4375999999999998"/>
    <n v="4"/>
    <n v="9"/>
    <n v="2016"/>
    <s v="April"/>
    <s v="Q2"/>
  </r>
  <r>
    <n v="8229"/>
    <x v="4075"/>
    <x v="958"/>
    <d v="2016-04-08T00:00:00"/>
    <s v="Second Class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x v="5114"/>
    <n v="2"/>
    <n v="0"/>
    <n v="8.0652000000000008"/>
    <n v="4"/>
    <n v="26"/>
    <n v="2016"/>
    <s v="April"/>
    <s v="Q2"/>
  </r>
  <r>
    <n v="8230"/>
    <x v="4075"/>
    <x v="958"/>
    <d v="2016-04-08T00:00:00"/>
    <s v="Second Class"/>
    <s v="BC-11125"/>
    <x v="604"/>
    <x v="2"/>
    <s v="United States"/>
    <s v="Troy"/>
    <s v="New York"/>
    <n v="12180"/>
    <x v="3"/>
    <s v="TEC-AC-10001109"/>
    <x v="2"/>
    <s v="Accessories"/>
    <s v="Logitech Trackman Marble Mouse"/>
    <x v="1309"/>
    <n v="3"/>
    <n v="0"/>
    <n v="37.787399999999998"/>
    <n v="4"/>
    <n v="42"/>
    <n v="2016"/>
    <s v="April"/>
    <s v="Q2"/>
  </r>
  <r>
    <n v="8231"/>
    <x v="4076"/>
    <x v="1186"/>
    <d v="2016-07-02T00:00:00"/>
    <s v="Second Class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x v="872"/>
    <n v="3"/>
    <n v="0"/>
    <n v="9.7119"/>
    <n v="2"/>
    <n v="27"/>
    <n v="2016"/>
    <s v="June"/>
    <s v="Q2"/>
  </r>
  <r>
    <n v="8232"/>
    <x v="4076"/>
    <x v="1186"/>
    <d v="2016-07-02T00:00:00"/>
    <s v="Second Class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x v="5115"/>
    <n v="7"/>
    <n v="0"/>
    <n v="291.37779999999998"/>
    <n v="2"/>
    <n v="23"/>
    <n v="2016"/>
    <s v="June"/>
    <s v="Q2"/>
  </r>
  <r>
    <n v="8233"/>
    <x v="4077"/>
    <x v="358"/>
    <d v="2014-09-28T00:00:00"/>
    <s v="Standard Class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x v="3285"/>
    <n v="5"/>
    <n v="0"/>
    <n v="42.362499999999997"/>
    <n v="6"/>
    <n v="25"/>
    <n v="2014"/>
    <s v="September"/>
    <s v="Q3"/>
  </r>
  <r>
    <n v="8234"/>
    <x v="4077"/>
    <x v="358"/>
    <d v="2014-09-28T00:00:00"/>
    <s v="Standard Class"/>
    <s v="SE-20110"/>
    <x v="339"/>
    <x v="0"/>
    <s v="United States"/>
    <s v="San Jose"/>
    <s v="California"/>
    <n v="95123"/>
    <x v="1"/>
    <s v="OFF-ST-10002301"/>
    <x v="1"/>
    <s v="Storage"/>
    <s v="Tennsco Commercial Shelving"/>
    <x v="1374"/>
    <n v="2"/>
    <n v="0"/>
    <n v="0.40679999999999999"/>
    <n v="6"/>
    <n v="1"/>
    <n v="2014"/>
    <s v="September"/>
    <s v="Q3"/>
  </r>
  <r>
    <n v="8235"/>
    <x v="4078"/>
    <x v="927"/>
    <d v="2017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x v="5116"/>
    <n v="2"/>
    <n v="0.2"/>
    <n v="0.41599999999999998"/>
    <n v="5"/>
    <n v="12.5"/>
    <n v="2017"/>
    <s v="May"/>
    <s v="Q2"/>
  </r>
  <r>
    <n v="8236"/>
    <x v="4078"/>
    <x v="927"/>
    <d v="2017-05-06T00:00:00"/>
    <s v="Standard Class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x v="5117"/>
    <n v="4"/>
    <n v="0.45"/>
    <n v="-458.14679999999998"/>
    <n v="5"/>
    <n v="-49.090909090909093"/>
    <n v="2017"/>
    <s v="May"/>
    <s v="Q2"/>
  </r>
  <r>
    <n v="8237"/>
    <x v="4078"/>
    <x v="927"/>
    <d v="2017-05-06T00:00:00"/>
    <s v="Standard Class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x v="5118"/>
    <n v="5"/>
    <n v="0.2"/>
    <n v="0"/>
    <n v="5"/>
    <n v="0"/>
    <n v="2017"/>
    <s v="May"/>
    <s v="Q2"/>
  </r>
  <r>
    <n v="8238"/>
    <x v="4079"/>
    <x v="179"/>
    <d v="2017-10-20T00:00:00"/>
    <s v="Same Day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x v="408"/>
    <n v="2"/>
    <n v="0.2"/>
    <n v="-0.77480000000000004"/>
    <n v="0"/>
    <n v="-16.25"/>
    <n v="2017"/>
    <s v="October"/>
    <s v="Q4"/>
  </r>
  <r>
    <n v="8239"/>
    <x v="4079"/>
    <x v="179"/>
    <d v="2017-10-20T00:00:00"/>
    <s v="Same Day"/>
    <s v="PT-19090"/>
    <x v="690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  <n v="1"/>
    <n v="0.2"/>
    <n v="2.5019999999999998"/>
    <n v="0"/>
    <n v="37.5"/>
    <n v="2017"/>
    <s v="October"/>
    <s v="Q4"/>
  </r>
  <r>
    <n v="8240"/>
    <x v="4079"/>
    <x v="179"/>
    <d v="2017-10-20T00:00:00"/>
    <s v="Same Day"/>
    <s v="PT-19090"/>
    <x v="690"/>
    <x v="0"/>
    <s v="United States"/>
    <s v="Jacksonville"/>
    <s v="Florida"/>
    <n v="32216"/>
    <x v="0"/>
    <s v="OFF-AR-10003251"/>
    <x v="1"/>
    <s v="Art"/>
    <s v="Prang Drawing Pencil Set"/>
    <x v="2999"/>
    <n v="2"/>
    <n v="0.2"/>
    <n v="1.1120000000000001"/>
    <n v="0"/>
    <n v="25"/>
    <n v="2017"/>
    <s v="October"/>
    <s v="Q4"/>
  </r>
  <r>
    <n v="8241"/>
    <x v="4079"/>
    <x v="179"/>
    <d v="2017-10-20T00:00:00"/>
    <s v="Same Day"/>
    <s v="PT-19090"/>
    <x v="690"/>
    <x v="0"/>
    <s v="United States"/>
    <s v="Jacksonville"/>
    <s v="Florida"/>
    <n v="32216"/>
    <x v="0"/>
    <s v="FUR-FU-10000175"/>
    <x v="0"/>
    <s v="Furnishings"/>
    <s v="DAX Wood Document Frame."/>
    <x v="5119"/>
    <n v="4"/>
    <n v="0.2"/>
    <n v="6.0411999999999999"/>
    <n v="0"/>
    <n v="13.750000000000002"/>
    <n v="2017"/>
    <s v="October"/>
    <s v="Q4"/>
  </r>
  <r>
    <n v="8242"/>
    <x v="4080"/>
    <x v="416"/>
    <d v="2014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x v="5120"/>
    <n v="2"/>
    <n v="0.2"/>
    <n v="8.3103999999999996"/>
    <n v="4"/>
    <n v="35"/>
    <n v="2014"/>
    <s v="September"/>
    <s v="Q3"/>
  </r>
  <r>
    <n v="8243"/>
    <x v="4080"/>
    <x v="416"/>
    <d v="2014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x v="5121"/>
    <n v="3"/>
    <n v="0"/>
    <n v="57.12"/>
    <n v="4"/>
    <n v="16"/>
    <n v="2014"/>
    <s v="September"/>
    <s v="Q3"/>
  </r>
  <r>
    <n v="8244"/>
    <x v="4081"/>
    <x v="1132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s v="BlackBerry Q10"/>
    <x v="5122"/>
    <n v="8"/>
    <n v="0.2"/>
    <n v="50.396000000000001"/>
    <n v="4"/>
    <n v="6.25"/>
    <n v="2014"/>
    <s v="August"/>
    <s v="Q3"/>
  </r>
  <r>
    <n v="8245"/>
    <x v="4081"/>
    <x v="1132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s v="Seth Thomas 14&quot; Day/Date Wall Clock"/>
    <x v="5123"/>
    <n v="3"/>
    <n v="0"/>
    <n v="31.6128"/>
    <n v="4"/>
    <n v="37"/>
    <n v="2014"/>
    <s v="August"/>
    <s v="Q3"/>
  </r>
  <r>
    <n v="8246"/>
    <x v="4082"/>
    <x v="710"/>
    <d v="2014-08-23T00:00:00"/>
    <s v="Standard Class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x v="3129"/>
    <n v="3"/>
    <n v="0"/>
    <n v="10.347300000000001"/>
    <n v="4"/>
    <n v="3"/>
    <n v="2014"/>
    <s v="August"/>
    <s v="Q3"/>
  </r>
  <r>
    <n v="8247"/>
    <x v="4083"/>
    <x v="1187"/>
    <d v="2015-05-10T00:00:00"/>
    <s v="Same Day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x v="5124"/>
    <n v="5"/>
    <n v="0.8"/>
    <n v="-191.619"/>
    <n v="0"/>
    <n v="-270"/>
    <n v="2015"/>
    <s v="May"/>
    <s v="Q2"/>
  </r>
  <r>
    <n v="8248"/>
    <x v="4083"/>
    <x v="1187"/>
    <d v="2015-05-10T00:00:00"/>
    <s v="Same Day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x v="2790"/>
    <n v="2"/>
    <n v="0.2"/>
    <n v="3.6783999999999999"/>
    <n v="0"/>
    <n v="10"/>
    <n v="2015"/>
    <s v="May"/>
    <s v="Q2"/>
  </r>
  <r>
    <n v="8249"/>
    <x v="4084"/>
    <x v="1120"/>
    <d v="2016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s v="ClearOne CHATAttach 160 - speaker phone"/>
    <x v="5125"/>
    <n v="2"/>
    <n v="0.4"/>
    <n v="-123.998"/>
    <n v="3"/>
    <n v="-16.666666666666664"/>
    <n v="2016"/>
    <s v="May"/>
    <s v="Q2"/>
  </r>
  <r>
    <n v="8250"/>
    <x v="4085"/>
    <x v="616"/>
    <d v="2015-03-09T00:00:00"/>
    <s v="Second Class"/>
    <s v="MS-17365"/>
    <x v="333"/>
    <x v="0"/>
    <s v="United States"/>
    <s v="Chicago"/>
    <s v="Illinois"/>
    <n v="60653"/>
    <x v="2"/>
    <s v="OFF-BI-10002854"/>
    <x v="1"/>
    <s v="Binders"/>
    <s v="Performers Binder/Pad Holder, Black"/>
    <x v="5126"/>
    <n v="2"/>
    <n v="0.8"/>
    <n v="-16.818000000000001"/>
    <n v="4"/>
    <n v="-150.00000000000003"/>
    <n v="2015"/>
    <s v="March"/>
    <s v="Q1"/>
  </r>
  <r>
    <n v="8251"/>
    <x v="4085"/>
    <x v="616"/>
    <d v="2015-03-09T00:00:00"/>
    <s v="Second Class"/>
    <s v="MS-17365"/>
    <x v="333"/>
    <x v="0"/>
    <s v="United States"/>
    <s v="Chicago"/>
    <s v="Illinois"/>
    <n v="60653"/>
    <x v="2"/>
    <s v="FUR-FU-10000023"/>
    <x v="0"/>
    <s v="Furnishings"/>
    <s v="Eldon Wave Desk Accessories"/>
    <x v="5127"/>
    <n v="2"/>
    <n v="0.6"/>
    <n v="-1.8848"/>
    <n v="4"/>
    <n v="-40"/>
    <n v="2015"/>
    <s v="March"/>
    <s v="Q1"/>
  </r>
  <r>
    <n v="8252"/>
    <x v="4085"/>
    <x v="616"/>
    <d v="2015-03-09T00:00:00"/>
    <s v="Second Class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x v="2699"/>
    <n v="5"/>
    <n v="0.8"/>
    <n v="-470.548"/>
    <n v="4"/>
    <n v="-260"/>
    <n v="2015"/>
    <s v="March"/>
    <s v="Q1"/>
  </r>
  <r>
    <n v="8253"/>
    <x v="4085"/>
    <x v="616"/>
    <d v="2015-03-09T00:00:00"/>
    <s v="Second Class"/>
    <s v="MS-17365"/>
    <x v="333"/>
    <x v="0"/>
    <s v="United States"/>
    <s v="Chicago"/>
    <s v="Illinois"/>
    <n v="60653"/>
    <x v="2"/>
    <s v="OFF-ST-10000777"/>
    <x v="1"/>
    <s v="Storage"/>
    <s v="Companion Letter/Legal File, Black"/>
    <x v="1532"/>
    <n v="2"/>
    <n v="0.2"/>
    <n v="6.0415999999999999"/>
    <n v="4"/>
    <n v="10"/>
    <n v="2015"/>
    <s v="March"/>
    <s v="Q1"/>
  </r>
  <r>
    <n v="8254"/>
    <x v="4086"/>
    <x v="801"/>
    <d v="2017-08-19T00:00:00"/>
    <s v="Standard Class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x v="5128"/>
    <n v="1"/>
    <n v="0"/>
    <n v="89.997"/>
    <n v="7"/>
    <n v="30"/>
    <n v="2017"/>
    <s v="August"/>
    <s v="Q3"/>
  </r>
  <r>
    <n v="8255"/>
    <x v="4086"/>
    <x v="801"/>
    <d v="2017-08-19T00:00:00"/>
    <s v="Standard Class"/>
    <s v="DK-12895"/>
    <x v="729"/>
    <x v="0"/>
    <s v="United States"/>
    <s v="Seattle"/>
    <s v="Washington"/>
    <n v="98103"/>
    <x v="1"/>
    <s v="OFF-PA-10003134"/>
    <x v="1"/>
    <s v="Paper"/>
    <s v="Xerox 1937"/>
    <x v="801"/>
    <n v="4"/>
    <n v="0"/>
    <n v="92.236800000000002"/>
    <n v="7"/>
    <n v="48.000000000000007"/>
    <n v="2017"/>
    <s v="August"/>
    <s v="Q3"/>
  </r>
  <r>
    <n v="8256"/>
    <x v="4086"/>
    <x v="801"/>
    <d v="2017-08-19T00:00:00"/>
    <s v="Standard Class"/>
    <s v="DK-12895"/>
    <x v="729"/>
    <x v="0"/>
    <s v="United States"/>
    <s v="Seattle"/>
    <s v="Washington"/>
    <n v="98103"/>
    <x v="1"/>
    <s v="TEC-PH-10002538"/>
    <x v="2"/>
    <s v="Phones"/>
    <s v="Grandstream GXP1160 VoIP phone"/>
    <x v="5129"/>
    <n v="8"/>
    <n v="0.2"/>
    <n v="27.295200000000001"/>
    <n v="7"/>
    <n v="11.25"/>
    <n v="2017"/>
    <s v="August"/>
    <s v="Q3"/>
  </r>
  <r>
    <n v="8257"/>
    <x v="4086"/>
    <x v="801"/>
    <d v="2017-08-19T00:00:00"/>
    <s v="Standard Class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x v="481"/>
    <n v="3"/>
    <n v="0"/>
    <n v="11.685"/>
    <n v="7"/>
    <n v="25"/>
    <n v="2017"/>
    <s v="August"/>
    <s v="Q3"/>
  </r>
  <r>
    <n v="8258"/>
    <x v="4086"/>
    <x v="801"/>
    <d v="2017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x v="5130"/>
    <n v="5"/>
    <n v="0"/>
    <n v="12.246499999999999"/>
    <n v="7"/>
    <n v="7.0000000000000009"/>
    <n v="2017"/>
    <s v="August"/>
    <s v="Q3"/>
  </r>
  <r>
    <n v="8259"/>
    <x v="4086"/>
    <x v="801"/>
    <d v="2017-08-19T00:00:00"/>
    <s v="Standard Class"/>
    <s v="DK-12895"/>
    <x v="729"/>
    <x v="0"/>
    <s v="United States"/>
    <s v="Seattle"/>
    <s v="Washington"/>
    <n v="98103"/>
    <x v="1"/>
    <s v="OFF-BI-10004308"/>
    <x v="1"/>
    <s v="Binders"/>
    <s v="Avery Legal 4-Ring Binder"/>
    <x v="989"/>
    <n v="6"/>
    <n v="0.2"/>
    <n v="37.764000000000003"/>
    <n v="7"/>
    <n v="37.500000000000007"/>
    <n v="2017"/>
    <s v="August"/>
    <s v="Q3"/>
  </r>
  <r>
    <n v="8260"/>
    <x v="4087"/>
    <x v="190"/>
    <d v="2016-06-26T00:00:00"/>
    <s v="Same Day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  <n v="9"/>
    <n v="0"/>
    <n v="180.76589999999999"/>
    <n v="0"/>
    <n v="48.999999999999993"/>
    <n v="2016"/>
    <s v="June"/>
    <s v="Q2"/>
  </r>
  <r>
    <n v="8261"/>
    <x v="4087"/>
    <x v="190"/>
    <d v="2016-06-26T00:00:00"/>
    <s v="Same Day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x v="5131"/>
    <n v="1"/>
    <n v="0"/>
    <n v="3.7694000000000001"/>
    <n v="0"/>
    <n v="47"/>
    <n v="2016"/>
    <s v="June"/>
    <s v="Q2"/>
  </r>
  <r>
    <n v="8262"/>
    <x v="4087"/>
    <x v="190"/>
    <d v="2016-06-26T00:00:00"/>
    <s v="Same Day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x v="5132"/>
    <n v="4"/>
    <n v="0"/>
    <n v="44.470399999999998"/>
    <n v="0"/>
    <n v="26"/>
    <n v="2016"/>
    <s v="June"/>
    <s v="Q2"/>
  </r>
  <r>
    <n v="8263"/>
    <x v="4088"/>
    <x v="272"/>
    <d v="2016-12-19T00:00:00"/>
    <s v="Standard Class"/>
    <s v="TC-21475"/>
    <x v="679"/>
    <x v="2"/>
    <s v="United States"/>
    <s v="Fayetteville"/>
    <s v="Arkansas"/>
    <n v="72701"/>
    <x v="0"/>
    <s v="OFF-PA-10002552"/>
    <x v="1"/>
    <s v="Paper"/>
    <s v="Xerox 1958"/>
    <x v="537"/>
    <n v="3"/>
    <n v="0"/>
    <n v="9.3312000000000008"/>
    <n v="4"/>
    <n v="48.000000000000007"/>
    <n v="2016"/>
    <s v="December"/>
    <s v="Q4"/>
  </r>
  <r>
    <n v="8264"/>
    <x v="4089"/>
    <x v="1023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x v="3587"/>
    <n v="4"/>
    <n v="0.7"/>
    <n v="-10.0372"/>
    <n v="4"/>
    <n v="-76.666666666666657"/>
    <n v="2015"/>
    <s v="September"/>
    <s v="Q3"/>
  </r>
  <r>
    <n v="8265"/>
    <x v="4090"/>
    <x v="125"/>
    <d v="2015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x v="1522"/>
    <n v="3"/>
    <n v="0"/>
    <n v="30.734999999999999"/>
    <n v="5"/>
    <n v="25"/>
    <n v="2014"/>
    <s v="December"/>
    <s v="Q4"/>
  </r>
  <r>
    <n v="8266"/>
    <x v="4090"/>
    <x v="125"/>
    <d v="2015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x v="5133"/>
    <n v="7"/>
    <n v="0.2"/>
    <n v="12.8499"/>
    <n v="5"/>
    <n v="36.25"/>
    <n v="2014"/>
    <s v="December"/>
    <s v="Q4"/>
  </r>
  <r>
    <n v="8267"/>
    <x v="4091"/>
    <x v="333"/>
    <d v="2014-05-04T00:00:00"/>
    <s v="Standard Class"/>
    <s v="KH-16360"/>
    <x v="347"/>
    <x v="0"/>
    <s v="United States"/>
    <s v="Dover"/>
    <s v="Delaware"/>
    <n v="19901"/>
    <x v="3"/>
    <s v="TEC-PH-10000376"/>
    <x v="2"/>
    <s v="Phones"/>
    <s v="Square Credit Card Reader"/>
    <x v="1016"/>
    <n v="2"/>
    <n v="0"/>
    <n v="5.1947999999999999"/>
    <n v="5"/>
    <n v="26"/>
    <n v="2014"/>
    <s v="April"/>
    <s v="Q2"/>
  </r>
  <r>
    <n v="8268"/>
    <x v="4092"/>
    <x v="289"/>
    <d v="2017-02-06T00:00:00"/>
    <s v="Standard Class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x v="5134"/>
    <n v="1"/>
    <n v="0.5"/>
    <n v="-47.174999999999997"/>
    <n v="7"/>
    <n v="-68"/>
    <n v="2017"/>
    <s v="January"/>
    <s v="Q1"/>
  </r>
  <r>
    <n v="8269"/>
    <x v="4092"/>
    <x v="289"/>
    <d v="2017-02-06T00:00:00"/>
    <s v="Standard Class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x v="2458"/>
    <n v="4"/>
    <n v="0.2"/>
    <n v="2.7719999999999998"/>
    <n v="7"/>
    <n v="8.75"/>
    <n v="2017"/>
    <s v="January"/>
    <s v="Q1"/>
  </r>
  <r>
    <n v="8270"/>
    <x v="4092"/>
    <x v="289"/>
    <d v="2017-02-06T00:00:00"/>
    <s v="Standard Class"/>
    <s v="LP-17095"/>
    <x v="431"/>
    <x v="0"/>
    <s v="United States"/>
    <s v="Aurora"/>
    <s v="Illinois"/>
    <n v="60505"/>
    <x v="2"/>
    <s v="TEC-PH-10002584"/>
    <x v="2"/>
    <s v="Phones"/>
    <s v="Samsung Galaxy S4"/>
    <x v="5135"/>
    <n v="4"/>
    <n v="0.2"/>
    <n v="250.39599999999999"/>
    <n v="7"/>
    <n v="12.5"/>
    <n v="2017"/>
    <s v="January"/>
    <s v="Q1"/>
  </r>
  <r>
    <n v="8271"/>
    <x v="4092"/>
    <x v="289"/>
    <d v="2017-02-06T00:00:00"/>
    <s v="Standard Class"/>
    <s v="LP-17095"/>
    <x v="431"/>
    <x v="0"/>
    <s v="United States"/>
    <s v="Aurora"/>
    <s v="Illinois"/>
    <n v="60505"/>
    <x v="2"/>
    <s v="OFF-AR-10003602"/>
    <x v="1"/>
    <s v="Art"/>
    <s v="Quartet Omega Colored Chalk, 12/Pack"/>
    <x v="560"/>
    <n v="2"/>
    <n v="0.2"/>
    <n v="3.1536"/>
    <n v="7"/>
    <n v="33.75"/>
    <n v="2017"/>
    <s v="January"/>
    <s v="Q1"/>
  </r>
  <r>
    <n v="8272"/>
    <x v="4093"/>
    <x v="591"/>
    <d v="2016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x v="5136"/>
    <n v="8"/>
    <n v="0.1"/>
    <n v="313.26240000000001"/>
    <n v="6"/>
    <n v="12.222222222222223"/>
    <n v="2016"/>
    <s v="December"/>
    <s v="Q4"/>
  </r>
  <r>
    <n v="8273"/>
    <x v="4094"/>
    <x v="201"/>
    <d v="2016-10-25T00:00:00"/>
    <s v="Standard Class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x v="2342"/>
    <n v="4"/>
    <n v="0.2"/>
    <n v="4.8391999999999999"/>
    <n v="5"/>
    <n v="1.25"/>
    <n v="2016"/>
    <s v="October"/>
    <s v="Q4"/>
  </r>
  <r>
    <n v="8274"/>
    <x v="4095"/>
    <x v="385"/>
    <d v="2015-06-15T00:00:00"/>
    <s v="Second Class"/>
    <s v="FC-14245"/>
    <x v="763"/>
    <x v="2"/>
    <s v="United States"/>
    <s v="Springfield"/>
    <s v="Ohio"/>
    <n v="45503"/>
    <x v="3"/>
    <s v="OFF-AR-10000634"/>
    <x v="1"/>
    <s v="Art"/>
    <s v="Newell 320"/>
    <x v="1306"/>
    <n v="1"/>
    <n v="0.2"/>
    <n v="0.29959999999999998"/>
    <n v="2"/>
    <n v="8.75"/>
    <n v="2015"/>
    <s v="June"/>
    <s v="Q2"/>
  </r>
  <r>
    <n v="8275"/>
    <x v="4096"/>
    <x v="160"/>
    <d v="2017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x v="2892"/>
    <n v="7"/>
    <n v="0"/>
    <n v="282.20920000000001"/>
    <n v="4"/>
    <n v="26"/>
    <n v="2017"/>
    <s v="June"/>
    <s v="Q2"/>
  </r>
  <r>
    <n v="8276"/>
    <x v="4097"/>
    <x v="153"/>
    <d v="2015-06-30T00:00:00"/>
    <s v="Standard Class"/>
    <s v="DB-13360"/>
    <x v="748"/>
    <x v="2"/>
    <s v="United States"/>
    <s v="Lakewood"/>
    <s v="Ohio"/>
    <n v="44107"/>
    <x v="3"/>
    <s v="OFF-PA-10004040"/>
    <x v="1"/>
    <s v="Paper"/>
    <s v="Universal Premium White Copier/Laser Paper (20Lb. and 87 Bright)"/>
    <x v="5137"/>
    <n v="9"/>
    <n v="0.2"/>
    <n v="15.607799999999999"/>
    <n v="4"/>
    <n v="36.25"/>
    <n v="2015"/>
    <s v="June"/>
    <s v="Q2"/>
  </r>
  <r>
    <n v="8277"/>
    <x v="4098"/>
    <x v="823"/>
    <d v="2016-02-25T00:00:00"/>
    <s v="Standard Class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x v="5010"/>
    <n v="3"/>
    <n v="0.7"/>
    <n v="-2.7587999999999999"/>
    <n v="4"/>
    <n v="-73.333333333333329"/>
    <n v="2016"/>
    <s v="February"/>
    <s v="Q1"/>
  </r>
  <r>
    <n v="8278"/>
    <x v="4098"/>
    <x v="823"/>
    <d v="2016-02-25T00:00:00"/>
    <s v="Standard Class"/>
    <s v="LC-16960"/>
    <x v="784"/>
    <x v="2"/>
    <s v="United States"/>
    <s v="Tampa"/>
    <s v="Florida"/>
    <n v="33614"/>
    <x v="0"/>
    <s v="OFF-BI-10002026"/>
    <x v="1"/>
    <s v="Binders"/>
    <s v="Avery Arch Ring Binders"/>
    <x v="1950"/>
    <n v="2"/>
    <n v="0.7"/>
    <n v="-26.725999999999999"/>
    <n v="4"/>
    <n v="-76.666666666666657"/>
    <n v="2016"/>
    <s v="February"/>
    <s v="Q1"/>
  </r>
  <r>
    <n v="8279"/>
    <x v="4098"/>
    <x v="823"/>
    <d v="2016-02-25T00:00:00"/>
    <s v="Standard Class"/>
    <s v="LC-16960"/>
    <x v="784"/>
    <x v="2"/>
    <s v="United States"/>
    <s v="Tampa"/>
    <s v="Florida"/>
    <n v="33614"/>
    <x v="0"/>
    <s v="OFF-ST-10001496"/>
    <x v="1"/>
    <s v="Storage"/>
    <s v="Standard Rollaway File with Lock"/>
    <x v="5138"/>
    <n v="3"/>
    <n v="0.2"/>
    <n v="32.434199999999997"/>
    <n v="4"/>
    <n v="7.4999999999999982"/>
    <n v="2016"/>
    <s v="February"/>
    <s v="Q1"/>
  </r>
  <r>
    <n v="8280"/>
    <x v="4099"/>
    <x v="300"/>
    <d v="2017-04-26T00:00:00"/>
    <s v="Standard Class"/>
    <s v="BD-11725"/>
    <x v="232"/>
    <x v="0"/>
    <s v="United States"/>
    <s v="Columbus"/>
    <s v="Georgia"/>
    <n v="31907"/>
    <x v="0"/>
    <s v="OFF-ST-10003716"/>
    <x v="1"/>
    <s v="Storage"/>
    <s v="Tennsco Double-Tier Lockers"/>
    <x v="5139"/>
    <n v="3"/>
    <n v="0"/>
    <n v="87.757800000000003"/>
    <n v="4"/>
    <n v="13"/>
    <n v="2017"/>
    <s v="April"/>
    <s v="Q2"/>
  </r>
  <r>
    <n v="8281"/>
    <x v="4100"/>
    <x v="1188"/>
    <d v="2017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x v="5140"/>
    <n v="3"/>
    <n v="0.2"/>
    <n v="22.015799999999999"/>
    <n v="1"/>
    <n v="33.75"/>
    <n v="2017"/>
    <s v="May"/>
    <s v="Q2"/>
  </r>
  <r>
    <n v="8282"/>
    <x v="4100"/>
    <x v="1188"/>
    <d v="2017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x v="718"/>
    <n v="3"/>
    <n v="0.2"/>
    <n v="25.875"/>
    <n v="1"/>
    <n v="12.5"/>
    <n v="2017"/>
    <s v="May"/>
    <s v="Q2"/>
  </r>
  <r>
    <n v="8283"/>
    <x v="4101"/>
    <x v="379"/>
    <d v="2015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x v="5141"/>
    <n v="2"/>
    <n v="0.3"/>
    <n v="137.26400000000001"/>
    <n v="5"/>
    <n v="22.857142857142858"/>
    <n v="2015"/>
    <s v="December"/>
    <s v="Q4"/>
  </r>
  <r>
    <n v="8284"/>
    <x v="4101"/>
    <x v="379"/>
    <d v="2015-12-26T00:00:00"/>
    <s v="Second Class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x v="3396"/>
    <n v="2"/>
    <n v="0.2"/>
    <n v="14.2272"/>
    <n v="5"/>
    <n v="23.75"/>
    <n v="2015"/>
    <s v="December"/>
    <s v="Q4"/>
  </r>
  <r>
    <n v="8285"/>
    <x v="4101"/>
    <x v="379"/>
    <d v="2015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x v="5142"/>
    <n v="8"/>
    <n v="0.2"/>
    <n v="135.45599999999999"/>
    <n v="5"/>
    <n v="21.249999999999996"/>
    <n v="2015"/>
    <s v="December"/>
    <s v="Q4"/>
  </r>
  <r>
    <n v="8286"/>
    <x v="4101"/>
    <x v="379"/>
    <d v="2015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s v="Howard Miller 11-1/2&quot; Diameter Grantwood Wall Clock"/>
    <x v="5143"/>
    <n v="3"/>
    <n v="0.6"/>
    <n v="-33.641399999999997"/>
    <n v="5"/>
    <n v="-64.999999999999986"/>
    <n v="2015"/>
    <s v="December"/>
    <s v="Q4"/>
  </r>
  <r>
    <n v="8287"/>
    <x v="4102"/>
    <x v="1132"/>
    <d v="2014-08-16T00:00:00"/>
    <s v="Standard Class"/>
    <s v="DH-13675"/>
    <x v="723"/>
    <x v="2"/>
    <s v="United States"/>
    <s v="Miami"/>
    <s v="Florida"/>
    <n v="33180"/>
    <x v="0"/>
    <s v="OFF-PA-10000295"/>
    <x v="1"/>
    <s v="Paper"/>
    <s v="Xerox 229"/>
    <x v="276"/>
    <n v="6"/>
    <n v="0.2"/>
    <n v="10.8864"/>
    <n v="4"/>
    <n v="35"/>
    <n v="2014"/>
    <s v="August"/>
    <s v="Q3"/>
  </r>
  <r>
    <n v="8288"/>
    <x v="4102"/>
    <x v="1132"/>
    <d v="2014-08-16T00:00:00"/>
    <s v="Standard Class"/>
    <s v="DH-13675"/>
    <x v="723"/>
    <x v="2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  <n v="4"/>
    <n v="8.75"/>
    <n v="2014"/>
    <s v="August"/>
    <s v="Q3"/>
  </r>
  <r>
    <n v="8289"/>
    <x v="4102"/>
    <x v="1132"/>
    <d v="2014-08-16T00:00:00"/>
    <s v="Standard Class"/>
    <s v="DH-13675"/>
    <x v="723"/>
    <x v="2"/>
    <s v="United States"/>
    <s v="Miami"/>
    <s v="Florida"/>
    <n v="33180"/>
    <x v="0"/>
    <s v="TEC-AC-10002473"/>
    <x v="2"/>
    <s v="Accessories"/>
    <s v="Maxell 4.7GB DVD-R"/>
    <x v="1996"/>
    <n v="7"/>
    <n v="0.2"/>
    <n v="41.718600000000002"/>
    <n v="4"/>
    <n v="26.25"/>
    <n v="2014"/>
    <s v="August"/>
    <s v="Q3"/>
  </r>
  <r>
    <n v="8290"/>
    <x v="4102"/>
    <x v="1132"/>
    <d v="2014-08-16T00:00:00"/>
    <s v="Standard Class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  <n v="6"/>
    <n v="0.2"/>
    <n v="15.8436"/>
    <n v="4"/>
    <n v="7.5000000000000009"/>
    <n v="2014"/>
    <s v="August"/>
    <s v="Q3"/>
  </r>
  <r>
    <n v="8291"/>
    <x v="4102"/>
    <x v="1132"/>
    <d v="2014-08-16T00:00:00"/>
    <s v="Standard Class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x v="4643"/>
    <n v="2"/>
    <n v="0.2"/>
    <n v="-1.0409999999999999"/>
    <n v="4"/>
    <n v="-18.75"/>
    <n v="2014"/>
    <s v="August"/>
    <s v="Q3"/>
  </r>
  <r>
    <n v="8292"/>
    <x v="4102"/>
    <x v="1132"/>
    <d v="2014-08-16T00:00:00"/>
    <s v="Standard Class"/>
    <s v="DH-13675"/>
    <x v="723"/>
    <x v="2"/>
    <s v="United States"/>
    <s v="Miami"/>
    <s v="Florida"/>
    <n v="33180"/>
    <x v="0"/>
    <s v="OFF-LA-10000443"/>
    <x v="1"/>
    <s v="Labels"/>
    <s v="Avery 501"/>
    <x v="1620"/>
    <n v="1"/>
    <n v="0.2"/>
    <n v="0.99629999999999996"/>
    <n v="4"/>
    <n v="33.75"/>
    <n v="2014"/>
    <s v="August"/>
    <s v="Q3"/>
  </r>
  <r>
    <n v="8293"/>
    <x v="4103"/>
    <x v="555"/>
    <d v="2015-12-15T00:00:00"/>
    <s v="Standard Class"/>
    <s v="LC-16885"/>
    <x v="62"/>
    <x v="0"/>
    <s v="United States"/>
    <s v="Troy"/>
    <s v="Ohio"/>
    <n v="45373"/>
    <x v="3"/>
    <s v="OFF-BI-10003166"/>
    <x v="1"/>
    <s v="Binders"/>
    <s v="GBC Plasticlear Binding Covers"/>
    <x v="2250"/>
    <n v="3"/>
    <n v="0.7"/>
    <n v="-7.5768000000000004"/>
    <n v="4"/>
    <n v="-73.333333333333329"/>
    <n v="2015"/>
    <s v="December"/>
    <s v="Q4"/>
  </r>
  <r>
    <n v="8294"/>
    <x v="4104"/>
    <x v="132"/>
    <d v="2017-11-07T00:00:00"/>
    <s v="Standard Class"/>
    <s v="JO-15145"/>
    <x v="705"/>
    <x v="1"/>
    <s v="United States"/>
    <s v="Seattle"/>
    <s v="Washington"/>
    <n v="98103"/>
    <x v="1"/>
    <s v="OFF-BI-10002393"/>
    <x v="1"/>
    <s v="Binders"/>
    <s v="Binder Posts"/>
    <x v="5145"/>
    <n v="4"/>
    <n v="0.2"/>
    <n v="5.9695999999999998"/>
    <n v="4"/>
    <n v="32.5"/>
    <n v="2017"/>
    <s v="November"/>
    <s v="Q4"/>
  </r>
  <r>
    <n v="8295"/>
    <x v="4105"/>
    <x v="677"/>
    <d v="2017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x v="1629"/>
    <n v="2"/>
    <n v="0"/>
    <n v="74.974999999999994"/>
    <n v="4"/>
    <n v="25"/>
    <n v="2017"/>
    <s v="March"/>
    <s v="Q1"/>
  </r>
  <r>
    <n v="8296"/>
    <x v="4106"/>
    <x v="198"/>
    <d v="2016-06-03T00:00:00"/>
    <s v="Standard Class"/>
    <s v="EB-13750"/>
    <x v="494"/>
    <x v="1"/>
    <s v="United States"/>
    <s v="Arlington"/>
    <s v="Virginia"/>
    <n v="22204"/>
    <x v="0"/>
    <s v="OFF-EN-10002600"/>
    <x v="1"/>
    <s v="Envelopes"/>
    <s v="Redi-Strip #10 Envelopes, 4 1/8 x 9 1/2"/>
    <x v="1756"/>
    <n v="9"/>
    <n v="0"/>
    <n v="12.744"/>
    <n v="4"/>
    <n v="48"/>
    <n v="2016"/>
    <s v="May"/>
    <s v="Q2"/>
  </r>
  <r>
    <n v="8297"/>
    <x v="4106"/>
    <x v="198"/>
    <d v="2016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x v="5146"/>
    <n v="2"/>
    <n v="0"/>
    <n v="26.8752"/>
    <n v="4"/>
    <n v="24"/>
    <n v="2016"/>
    <s v="May"/>
    <s v="Q2"/>
  </r>
  <r>
    <n v="8298"/>
    <x v="4107"/>
    <x v="761"/>
    <d v="2015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s v="Stackable Trays"/>
    <x v="1253"/>
    <n v="2"/>
    <n v="0.2"/>
    <n v="0.73919999999999997"/>
    <n v="6"/>
    <n v="15"/>
    <n v="2015"/>
    <s v="July"/>
    <s v="Q3"/>
  </r>
  <r>
    <n v="8299"/>
    <x v="4107"/>
    <x v="761"/>
    <d v="2015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s v="Avery 508"/>
    <x v="692"/>
    <n v="3"/>
    <n v="0.2"/>
    <n v="4.2717000000000001"/>
    <n v="6"/>
    <n v="36.25"/>
    <n v="2015"/>
    <s v="July"/>
    <s v="Q3"/>
  </r>
  <r>
    <n v="8300"/>
    <x v="4108"/>
    <x v="518"/>
    <d v="2014-03-15T00:00:00"/>
    <s v="Standard Class"/>
    <s v="RB-19435"/>
    <x v="579"/>
    <x v="0"/>
    <s v="United States"/>
    <s v="Roseville"/>
    <s v="California"/>
    <n v="95661"/>
    <x v="1"/>
    <s v="OFF-AR-10001770"/>
    <x v="1"/>
    <s v="Art"/>
    <s v="Economy #2 Pencils"/>
    <x v="3277"/>
    <n v="3"/>
    <n v="0"/>
    <n v="2.0748000000000002"/>
    <n v="4"/>
    <n v="26"/>
    <n v="2014"/>
    <s v="March"/>
    <s v="Q1"/>
  </r>
  <r>
    <n v="8301"/>
    <x v="4109"/>
    <x v="704"/>
    <d v="2015-04-24T00:00:00"/>
    <s v="Standard Class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x v="2131"/>
    <n v="2"/>
    <n v="0"/>
    <n v="81.432000000000002"/>
    <n v="4"/>
    <n v="45"/>
    <n v="2015"/>
    <s v="April"/>
    <s v="Q2"/>
  </r>
  <r>
    <n v="8302"/>
    <x v="4110"/>
    <x v="1189"/>
    <d v="2017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s v="Logitech Z-906 Speaker sys - home theater - 5.1-CH"/>
    <x v="3808"/>
    <n v="5"/>
    <n v="0"/>
    <n v="659.98"/>
    <n v="6"/>
    <n v="40"/>
    <n v="2017"/>
    <s v="July"/>
    <s v="Q3"/>
  </r>
  <r>
    <n v="8303"/>
    <x v="4110"/>
    <x v="1189"/>
    <d v="2017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x v="1575"/>
    <n v="3"/>
    <n v="0.2"/>
    <n v="45.293999999999997"/>
    <n v="6"/>
    <n v="12.5"/>
    <n v="2017"/>
    <s v="July"/>
    <s v="Q3"/>
  </r>
  <r>
    <n v="8304"/>
    <x v="4111"/>
    <x v="656"/>
    <d v="2014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s v="Motorola L804"/>
    <x v="89"/>
    <n v="2"/>
    <n v="0.2"/>
    <n v="8.2782"/>
    <n v="2"/>
    <n v="11.249999999999998"/>
    <n v="2014"/>
    <s v="October"/>
    <s v="Q4"/>
  </r>
  <r>
    <n v="8305"/>
    <x v="4112"/>
    <x v="132"/>
    <d v="2017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s v="SAFCO PlanMaster Boards, 60w x 37-1/2d, White Melamine"/>
    <x v="5147"/>
    <n v="4"/>
    <n v="0.2"/>
    <n v="36.477600000000002"/>
    <n v="6"/>
    <n v="7.5000000000000009"/>
    <n v="2017"/>
    <s v="November"/>
    <s v="Q4"/>
  </r>
  <r>
    <n v="8306"/>
    <x v="4113"/>
    <x v="1190"/>
    <d v="2016-08-16T00:00:00"/>
    <s v="Standard Class"/>
    <s v="MT-18070"/>
    <x v="192"/>
    <x v="2"/>
    <s v="United States"/>
    <s v="Tulsa"/>
    <s v="Oklahoma"/>
    <n v="74133"/>
    <x v="2"/>
    <s v="OFF-PA-10001870"/>
    <x v="1"/>
    <s v="Paper"/>
    <s v="Xerox 202"/>
    <x v="56"/>
    <n v="5"/>
    <n v="0"/>
    <n v="15.552"/>
    <n v="5"/>
    <n v="48"/>
    <n v="2016"/>
    <s v="August"/>
    <s v="Q3"/>
  </r>
  <r>
    <n v="8307"/>
    <x v="4113"/>
    <x v="1190"/>
    <d v="2016-08-16T00:00:00"/>
    <s v="Standard Class"/>
    <s v="MT-18070"/>
    <x v="192"/>
    <x v="2"/>
    <s v="United States"/>
    <s v="Tulsa"/>
    <s v="Oklahoma"/>
    <n v="74133"/>
    <x v="2"/>
    <s v="OFF-BI-10003305"/>
    <x v="1"/>
    <s v="Binders"/>
    <s v="Avery Hanging File Binders"/>
    <x v="1075"/>
    <n v="7"/>
    <n v="0"/>
    <n v="19.255600000000001"/>
    <n v="5"/>
    <n v="46"/>
    <n v="2016"/>
    <s v="August"/>
    <s v="Q3"/>
  </r>
  <r>
    <n v="8308"/>
    <x v="4113"/>
    <x v="1190"/>
    <d v="2016-08-16T00:00:00"/>
    <s v="Standard Class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  <n v="2"/>
    <n v="0"/>
    <n v="35.677599999999998"/>
    <n v="5"/>
    <n v="46"/>
    <n v="2016"/>
    <s v="August"/>
    <s v="Q3"/>
  </r>
  <r>
    <n v="8309"/>
    <x v="4114"/>
    <x v="197"/>
    <d v="2016-07-25T00:00:00"/>
    <s v="Same Day"/>
    <s v="BC-11125"/>
    <x v="604"/>
    <x v="2"/>
    <s v="United States"/>
    <s v="San Francisco"/>
    <s v="California"/>
    <n v="94122"/>
    <x v="1"/>
    <s v="OFF-AR-10001419"/>
    <x v="1"/>
    <s v="Art"/>
    <s v="Newell 325"/>
    <x v="5148"/>
    <n v="9"/>
    <n v="0"/>
    <n v="11.151"/>
    <n v="0"/>
    <n v="30"/>
    <n v="2016"/>
    <s v="July"/>
    <s v="Q3"/>
  </r>
  <r>
    <n v="8310"/>
    <x v="4115"/>
    <x v="72"/>
    <d v="2014-03-07T00:00:00"/>
    <s v="Standard Class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x v="5149"/>
    <n v="3"/>
    <n v="0.2"/>
    <n v="8.5845000000000002"/>
    <n v="6"/>
    <n v="6.25"/>
    <n v="2014"/>
    <s v="March"/>
    <s v="Q1"/>
  </r>
  <r>
    <n v="8311"/>
    <x v="4115"/>
    <x v="72"/>
    <d v="2014-03-07T00:00:00"/>
    <s v="Standard Class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x v="5150"/>
    <n v="3"/>
    <n v="0.3"/>
    <n v="-43.029600000000002"/>
    <n v="6"/>
    <n v="-11.428571428571429"/>
    <n v="2014"/>
    <s v="March"/>
    <s v="Q1"/>
  </r>
  <r>
    <n v="8312"/>
    <x v="4116"/>
    <x v="795"/>
    <d v="2017-01-31T00:00:00"/>
    <s v="Standard Class"/>
    <s v="BD-11500"/>
    <x v="214"/>
    <x v="0"/>
    <s v="United States"/>
    <s v="Columbus"/>
    <s v="Georgia"/>
    <n v="31907"/>
    <x v="0"/>
    <s v="FUR-FU-10002157"/>
    <x v="0"/>
    <s v="Furnishings"/>
    <s v="Artistic Insta-Plaque"/>
    <x v="5151"/>
    <n v="4"/>
    <n v="0"/>
    <n v="24.460799999999999"/>
    <n v="5"/>
    <n v="39"/>
    <n v="2017"/>
    <s v="January"/>
    <s v="Q1"/>
  </r>
  <r>
    <n v="8313"/>
    <x v="4116"/>
    <x v="795"/>
    <d v="2017-01-31T00:00:00"/>
    <s v="Standard Class"/>
    <s v="BD-11500"/>
    <x v="214"/>
    <x v="0"/>
    <s v="United States"/>
    <s v="Columbus"/>
    <s v="Georgia"/>
    <n v="31907"/>
    <x v="0"/>
    <s v="TEC-PH-10001459"/>
    <x v="2"/>
    <s v="Phones"/>
    <s v="Samsung Galaxy Mega 6.3"/>
    <x v="5152"/>
    <n v="7"/>
    <n v="0"/>
    <n v="764.3818"/>
    <n v="5"/>
    <n v="26"/>
    <n v="2017"/>
    <s v="January"/>
    <s v="Q1"/>
  </r>
  <r>
    <n v="8314"/>
    <x v="4117"/>
    <x v="136"/>
    <d v="2014-07-16T00:00:00"/>
    <s v="Standard Class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x v="5153"/>
    <n v="3"/>
    <n v="0.3"/>
    <n v="-14.6388"/>
    <n v="4"/>
    <n v="-2.8571428571428572"/>
    <n v="2014"/>
    <s v="July"/>
    <s v="Q3"/>
  </r>
  <r>
    <n v="8315"/>
    <x v="4117"/>
    <x v="136"/>
    <d v="2014-07-16T00:00:00"/>
    <s v="Standard Class"/>
    <s v="PV-18985"/>
    <x v="391"/>
    <x v="2"/>
    <s v="United States"/>
    <s v="League City"/>
    <s v="Texas"/>
    <n v="77573"/>
    <x v="2"/>
    <s v="OFF-FA-10001561"/>
    <x v="1"/>
    <s v="Fasteners"/>
    <s v="Stockwell Push Pins"/>
    <x v="4120"/>
    <n v="2"/>
    <n v="0.2"/>
    <n v="0.56679999999999997"/>
    <n v="4"/>
    <n v="16.25"/>
    <n v="2014"/>
    <s v="July"/>
    <s v="Q3"/>
  </r>
  <r>
    <n v="8316"/>
    <x v="4117"/>
    <x v="136"/>
    <d v="2014-07-16T00:00:00"/>
    <s v="Standard Class"/>
    <s v="PV-18985"/>
    <x v="391"/>
    <x v="2"/>
    <s v="United States"/>
    <s v="League City"/>
    <s v="Texas"/>
    <n v="77573"/>
    <x v="2"/>
    <s v="OFF-AR-10003158"/>
    <x v="1"/>
    <s v="Art"/>
    <s v="Fluorescent Highlighters by Dixon"/>
    <x v="2653"/>
    <n v="7"/>
    <n v="0.2"/>
    <n v="3.9003999999999999"/>
    <n v="4"/>
    <n v="17.5"/>
    <n v="2014"/>
    <s v="July"/>
    <s v="Q3"/>
  </r>
  <r>
    <n v="8317"/>
    <x v="4117"/>
    <x v="136"/>
    <d v="2014-07-16T00:00:00"/>
    <s v="Standard Class"/>
    <s v="PV-18985"/>
    <x v="391"/>
    <x v="2"/>
    <s v="United States"/>
    <s v="League City"/>
    <s v="Texas"/>
    <n v="77573"/>
    <x v="2"/>
    <s v="OFF-PA-10001804"/>
    <x v="1"/>
    <s v="Paper"/>
    <s v="Xerox 195"/>
    <x v="2897"/>
    <n v="3"/>
    <n v="0.2"/>
    <n v="5.6112000000000002"/>
    <n v="4"/>
    <n v="35"/>
    <n v="2014"/>
    <s v="July"/>
    <s v="Q3"/>
  </r>
  <r>
    <n v="8318"/>
    <x v="4118"/>
    <x v="645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s v="Art"/>
    <s v="Pencil and Crayon Sharpener"/>
    <x v="5154"/>
    <n v="1"/>
    <n v="0.2"/>
    <n v="0.15329999999999999"/>
    <n v="5"/>
    <n v="8.75"/>
    <n v="2017"/>
    <s v="April"/>
    <s v="Q2"/>
  </r>
  <r>
    <n v="8319"/>
    <x v="4118"/>
    <x v="645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s v="Art"/>
    <s v="Newell 321"/>
    <x v="5155"/>
    <n v="8"/>
    <n v="0.2"/>
    <n v="2.3616000000000001"/>
    <n v="5"/>
    <n v="11.25"/>
    <n v="2017"/>
    <s v="April"/>
    <s v="Q2"/>
  </r>
  <r>
    <n v="8320"/>
    <x v="4119"/>
    <x v="38"/>
    <d v="2017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  <n v="5"/>
    <n v="30"/>
    <n v="2017"/>
    <s v="November"/>
    <s v="Q4"/>
  </r>
  <r>
    <n v="8321"/>
    <x v="4120"/>
    <x v="901"/>
    <d v="2015-12-06T00:00:00"/>
    <s v="First Class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x v="3696"/>
    <n v="2"/>
    <n v="0.2"/>
    <n v="4.5039999999999996"/>
    <n v="1"/>
    <n v="10"/>
    <n v="2015"/>
    <s v="December"/>
    <s v="Q4"/>
  </r>
  <r>
    <n v="8322"/>
    <x v="4121"/>
    <x v="182"/>
    <d v="2016-10-01T00:00:00"/>
    <s v="Standard Class"/>
    <s v="SC-20380"/>
    <x v="618"/>
    <x v="0"/>
    <s v="United States"/>
    <s v="Houston"/>
    <s v="Texas"/>
    <n v="77095"/>
    <x v="2"/>
    <s v="OFF-BI-10002026"/>
    <x v="1"/>
    <s v="Binders"/>
    <s v="Ibico Recycled Linen-Style Covers"/>
    <x v="5156"/>
    <n v="2"/>
    <n v="0.8"/>
    <n v="-24.9984"/>
    <n v="5"/>
    <n v="-160"/>
    <n v="2016"/>
    <s v="September"/>
    <s v="Q3"/>
  </r>
  <r>
    <n v="8323"/>
    <x v="4122"/>
    <x v="258"/>
    <d v="2016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x v="4449"/>
    <n v="2"/>
    <n v="0"/>
    <n v="2.2724000000000002"/>
    <n v="6"/>
    <n v="26"/>
    <n v="2016"/>
    <s v="November"/>
    <s v="Q4"/>
  </r>
  <r>
    <n v="8324"/>
    <x v="4122"/>
    <x v="258"/>
    <d v="2016-11-25T00:00:00"/>
    <s v="Standard Class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  <n v="5"/>
    <n v="0"/>
    <n v="20.585000000000001"/>
    <n v="6"/>
    <n v="46"/>
    <n v="2016"/>
    <s v="November"/>
    <s v="Q4"/>
  </r>
  <r>
    <n v="8325"/>
    <x v="4123"/>
    <x v="565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x v="2978"/>
    <n v="5"/>
    <n v="0.2"/>
    <n v="5.3970000000000002"/>
    <n v="1"/>
    <n v="8.75"/>
    <n v="2017"/>
    <s v="September"/>
    <s v="Q3"/>
  </r>
  <r>
    <n v="8326"/>
    <x v="4123"/>
    <x v="565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s v="Samsung Rugby III"/>
    <x v="3097"/>
    <n v="3"/>
    <n v="0.2"/>
    <n v="13.857900000000001"/>
    <n v="1"/>
    <n v="8.75"/>
    <n v="2017"/>
    <s v="September"/>
    <s v="Q3"/>
  </r>
  <r>
    <n v="8327"/>
    <x v="4124"/>
    <x v="246"/>
    <d v="2017-07-24T00:00:00"/>
    <s v="Second Class"/>
    <s v="KL-16555"/>
    <x v="126"/>
    <x v="1"/>
    <s v="United States"/>
    <s v="Aurora"/>
    <s v="Illinois"/>
    <n v="60505"/>
    <x v="2"/>
    <s v="OFF-BI-10001890"/>
    <x v="1"/>
    <s v="Binders"/>
    <s v="Avery Poly Binder Pockets"/>
    <x v="5157"/>
    <n v="4"/>
    <n v="0.8"/>
    <n v="-4.5823999999999998"/>
    <n v="3"/>
    <n v="-160"/>
    <n v="2017"/>
    <s v="July"/>
    <s v="Q3"/>
  </r>
  <r>
    <n v="8328"/>
    <x v="4124"/>
    <x v="246"/>
    <d v="2017-07-24T00:00:00"/>
    <s v="Second Class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x v="5158"/>
    <n v="7"/>
    <n v="0.8"/>
    <n v="-164.83600000000001"/>
    <n v="3"/>
    <n v="-175.00000000000003"/>
    <n v="2017"/>
    <s v="July"/>
    <s v="Q3"/>
  </r>
  <r>
    <n v="8329"/>
    <x v="4125"/>
    <x v="833"/>
    <d v="2017-10-11T00:00:00"/>
    <s v="Standard Class"/>
    <s v="XP-21865"/>
    <x v="190"/>
    <x v="0"/>
    <s v="United States"/>
    <s v="Belleville"/>
    <s v="New Jersey"/>
    <n v="7109"/>
    <x v="3"/>
    <s v="OFF-PA-10001357"/>
    <x v="1"/>
    <s v="Paper"/>
    <s v="Xerox 1886"/>
    <x v="140"/>
    <n v="3"/>
    <n v="0"/>
    <n v="68.975999999999999"/>
    <n v="5"/>
    <n v="48.000000000000007"/>
    <n v="2017"/>
    <s v="October"/>
    <s v="Q4"/>
  </r>
  <r>
    <n v="8330"/>
    <x v="4125"/>
    <x v="833"/>
    <d v="2017-10-11T00:00:00"/>
    <s v="Standard Class"/>
    <s v="XP-21865"/>
    <x v="190"/>
    <x v="0"/>
    <s v="United States"/>
    <s v="Belleville"/>
    <s v="New Jersey"/>
    <n v="7109"/>
    <x v="3"/>
    <s v="OFF-PA-10004888"/>
    <x v="1"/>
    <s v="Paper"/>
    <s v="Xerox 217"/>
    <x v="90"/>
    <n v="1"/>
    <n v="0"/>
    <n v="3.1103999999999998"/>
    <n v="5"/>
    <n v="47.999999999999993"/>
    <n v="2017"/>
    <s v="October"/>
    <s v="Q4"/>
  </r>
  <r>
    <n v="8331"/>
    <x v="4126"/>
    <x v="659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s v="Maxell CD-R Discs"/>
    <x v="2273"/>
    <n v="4"/>
    <n v="0"/>
    <n v="2.5215999999999998"/>
    <n v="4"/>
    <n v="32"/>
    <n v="2017"/>
    <s v="November"/>
    <s v="Q4"/>
  </r>
  <r>
    <n v="8332"/>
    <x v="4127"/>
    <x v="1185"/>
    <d v="2016-03-12T00:00:00"/>
    <s v="First Class"/>
    <s v="PS-18760"/>
    <x v="519"/>
    <x v="0"/>
    <s v="United States"/>
    <s v="Andover"/>
    <s v="Massachusetts"/>
    <n v="1810"/>
    <x v="3"/>
    <s v="OFF-ST-10004634"/>
    <x v="1"/>
    <s v="Storage"/>
    <s v="Personal Folder Holder, Ebony"/>
    <x v="1072"/>
    <n v="1"/>
    <n v="0"/>
    <n v="3.363"/>
    <n v="3"/>
    <n v="30"/>
    <n v="2016"/>
    <s v="March"/>
    <s v="Q1"/>
  </r>
  <r>
    <n v="8333"/>
    <x v="4127"/>
    <x v="1185"/>
    <d v="2016-03-12T00:00:00"/>
    <s v="First Class"/>
    <s v="PS-18760"/>
    <x v="519"/>
    <x v="0"/>
    <s v="United States"/>
    <s v="Andover"/>
    <s v="Massachusetts"/>
    <n v="1810"/>
    <x v="3"/>
    <s v="FUR-CH-10002647"/>
    <x v="0"/>
    <s v="Chairs"/>
    <s v="Situations Contoured Folding Chairs, 4/Set"/>
    <x v="1367"/>
    <n v="5"/>
    <n v="0"/>
    <n v="88.724999999999994"/>
    <n v="3"/>
    <n v="25"/>
    <n v="2016"/>
    <s v="March"/>
    <s v="Q1"/>
  </r>
  <r>
    <n v="8334"/>
    <x v="4127"/>
    <x v="1185"/>
    <d v="2016-03-12T00:00:00"/>
    <s v="First Class"/>
    <s v="PS-18760"/>
    <x v="519"/>
    <x v="0"/>
    <s v="United States"/>
    <s v="Andover"/>
    <s v="Massachusetts"/>
    <n v="1810"/>
    <x v="3"/>
    <s v="OFF-PA-10001801"/>
    <x v="1"/>
    <s v="Paper"/>
    <s v="Xerox 193"/>
    <x v="1444"/>
    <n v="3"/>
    <n v="0"/>
    <n v="8.7905999999999995"/>
    <n v="3"/>
    <n v="48.999999999999993"/>
    <n v="2016"/>
    <s v="March"/>
    <s v="Q1"/>
  </r>
  <r>
    <n v="8335"/>
    <x v="4127"/>
    <x v="1185"/>
    <d v="2016-03-12T00:00:00"/>
    <s v="First Class"/>
    <s v="PS-18760"/>
    <x v="519"/>
    <x v="0"/>
    <s v="United States"/>
    <s v="Andover"/>
    <s v="Massachusetts"/>
    <n v="1810"/>
    <x v="3"/>
    <s v="OFF-BI-10004632"/>
    <x v="1"/>
    <s v="Binders"/>
    <s v="GBC Binding covers"/>
    <x v="5159"/>
    <n v="4"/>
    <n v="0"/>
    <n v="23.31"/>
    <n v="3"/>
    <n v="45"/>
    <n v="2016"/>
    <s v="March"/>
    <s v="Q1"/>
  </r>
  <r>
    <n v="8336"/>
    <x v="4128"/>
    <x v="726"/>
    <d v="2017-05-18T00:00:00"/>
    <s v="Second Class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x v="5160"/>
    <n v="9"/>
    <n v="0"/>
    <n v="149.76"/>
    <n v="5"/>
    <n v="50"/>
    <n v="2017"/>
    <s v="May"/>
    <s v="Q2"/>
  </r>
  <r>
    <n v="8337"/>
    <x v="4129"/>
    <x v="415"/>
    <d v="2016-07-08T00:00:00"/>
    <s v="Standard Class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x v="5161"/>
    <n v="2"/>
    <n v="0"/>
    <n v="3.157"/>
    <n v="6"/>
    <n v="41"/>
    <n v="2016"/>
    <s v="July"/>
    <s v="Q3"/>
  </r>
  <r>
    <n v="8338"/>
    <x v="4130"/>
    <x v="422"/>
    <d v="2015-01-03T00:00:00"/>
    <s v="Standard Class"/>
    <s v="TC-20980"/>
    <x v="568"/>
    <x v="1"/>
    <s v="United States"/>
    <s v="Decatur"/>
    <s v="Alabama"/>
    <n v="35601"/>
    <x v="0"/>
    <s v="OFF-PA-10001243"/>
    <x v="1"/>
    <s v="Paper"/>
    <s v="Xerox 1983"/>
    <x v="100"/>
    <n v="4"/>
    <n v="0"/>
    <n v="11.720800000000001"/>
    <n v="7"/>
    <n v="49"/>
    <n v="2014"/>
    <s v="December"/>
    <s v="Q4"/>
  </r>
  <r>
    <n v="8339"/>
    <x v="4130"/>
    <x v="422"/>
    <d v="2015-01-03T00:00:00"/>
    <s v="Standard Class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x v="5162"/>
    <n v="5"/>
    <n v="0"/>
    <n v="184.26"/>
    <n v="7"/>
    <n v="37"/>
    <n v="2014"/>
    <s v="December"/>
    <s v="Q4"/>
  </r>
  <r>
    <n v="8340"/>
    <x v="4131"/>
    <x v="669"/>
    <d v="2017-04-17T00:00:00"/>
    <s v="Standard Class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x v="5163"/>
    <n v="6"/>
    <n v="0.2"/>
    <n v="-38.211599999999997"/>
    <n v="4"/>
    <n v="-8.75"/>
    <n v="2017"/>
    <s v="April"/>
    <s v="Q2"/>
  </r>
  <r>
    <n v="8341"/>
    <x v="4132"/>
    <x v="687"/>
    <d v="2014-11-20T00:00:00"/>
    <s v="Standard Class"/>
    <s v="CC-12220"/>
    <x v="417"/>
    <x v="0"/>
    <s v="United States"/>
    <s v="Chesapeake"/>
    <s v="Virginia"/>
    <n v="23320"/>
    <x v="0"/>
    <s v="OFF-PA-10002262"/>
    <x v="1"/>
    <s v="Paper"/>
    <s v="Xerox 192"/>
    <x v="56"/>
    <n v="5"/>
    <n v="0"/>
    <n v="15.552"/>
    <n v="6"/>
    <n v="48"/>
    <n v="2014"/>
    <s v="November"/>
    <s v="Q4"/>
  </r>
  <r>
    <n v="8342"/>
    <x v="4133"/>
    <x v="532"/>
    <d v="2017-06-14T00:00:00"/>
    <s v="First Class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x v="635"/>
    <n v="3"/>
    <n v="0"/>
    <n v="16.588799999999999"/>
    <n v="3"/>
    <n v="27"/>
    <n v="2017"/>
    <s v="June"/>
    <s v="Q2"/>
  </r>
  <r>
    <n v="8343"/>
    <x v="4134"/>
    <x v="881"/>
    <d v="2016-11-30T00:00:00"/>
    <s v="Standard Class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x v="5164"/>
    <n v="7"/>
    <n v="0"/>
    <n v="19.807200000000002"/>
    <n v="5"/>
    <n v="27"/>
    <n v="2016"/>
    <s v="November"/>
    <s v="Q4"/>
  </r>
  <r>
    <n v="8344"/>
    <x v="4135"/>
    <x v="90"/>
    <d v="2014-03-25T00:00:00"/>
    <s v="Standard Class"/>
    <s v="GM-14440"/>
    <x v="306"/>
    <x v="0"/>
    <s v="United States"/>
    <s v="Knoxville"/>
    <s v="Tennessee"/>
    <n v="37918"/>
    <x v="0"/>
    <s v="OFF-LA-10004544"/>
    <x v="1"/>
    <s v="Labels"/>
    <s v="Avery 505"/>
    <x v="2261"/>
    <n v="5"/>
    <n v="0.2"/>
    <n v="22.2"/>
    <n v="4"/>
    <n v="37.499999999999993"/>
    <n v="2014"/>
    <s v="March"/>
    <s v="Q1"/>
  </r>
  <r>
    <n v="8345"/>
    <x v="4135"/>
    <x v="90"/>
    <d v="2014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s v="DAX Wood Document Frame"/>
    <x v="2377"/>
    <n v="3"/>
    <n v="0.2"/>
    <n v="6.5903999999999998"/>
    <n v="4"/>
    <n v="20"/>
    <n v="2014"/>
    <s v="March"/>
    <s v="Q1"/>
  </r>
  <r>
    <n v="8346"/>
    <x v="4135"/>
    <x v="90"/>
    <d v="2014-03-25T00:00:00"/>
    <s v="Standard Class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x v="5165"/>
    <n v="3"/>
    <n v="0.2"/>
    <n v="-10.918799999999999"/>
    <n v="4"/>
    <n v="-5"/>
    <n v="2014"/>
    <s v="March"/>
    <s v="Q1"/>
  </r>
  <r>
    <n v="8347"/>
    <x v="4136"/>
    <x v="28"/>
    <d v="2015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x v="809"/>
    <n v="5"/>
    <n v="0"/>
    <n v="13.188000000000001"/>
    <n v="4"/>
    <n v="42.000000000000007"/>
    <n v="2015"/>
    <s v="April"/>
    <s v="Q2"/>
  </r>
  <r>
    <n v="8348"/>
    <x v="4136"/>
    <x v="28"/>
    <d v="2015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s v="DAX Two-Tone Rosewood/Black Document Frame, Desktop, 5 x 7"/>
    <x v="5166"/>
    <n v="1"/>
    <n v="0"/>
    <n v="3.7919999999999998"/>
    <n v="4"/>
    <n v="40"/>
    <n v="2015"/>
    <s v="April"/>
    <s v="Q2"/>
  </r>
  <r>
    <n v="8349"/>
    <x v="4136"/>
    <x v="28"/>
    <d v="2015-05-04T00:00:00"/>
    <s v="Standard Class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  <n v="10"/>
    <n v="0"/>
    <n v="58.66"/>
    <n v="4"/>
    <n v="27.999999999999996"/>
    <n v="2015"/>
    <s v="April"/>
    <s v="Q2"/>
  </r>
  <r>
    <n v="8350"/>
    <x v="4136"/>
    <x v="28"/>
    <d v="2015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s v="Eldon Imàge Series Desk Accessories, Clear"/>
    <x v="5168"/>
    <n v="5"/>
    <n v="0"/>
    <n v="10.449"/>
    <n v="4"/>
    <n v="43"/>
    <n v="2015"/>
    <s v="April"/>
    <s v="Q2"/>
  </r>
  <r>
    <n v="8351"/>
    <x v="4136"/>
    <x v="28"/>
    <d v="2015-05-04T00:00:00"/>
    <s v="Standard Class"/>
    <s v="JW-15220"/>
    <x v="478"/>
    <x v="1"/>
    <s v="United States"/>
    <s v="Lawrence"/>
    <s v="Massachusetts"/>
    <n v="1841"/>
    <x v="3"/>
    <s v="OFF-PA-10002689"/>
    <x v="1"/>
    <s v="Paper"/>
    <s v="Weyerhaeuser First Choice Laser/Copy Paper (20Lb. and 88 Bright)"/>
    <x v="90"/>
    <n v="1"/>
    <n v="0"/>
    <n v="3.1103999999999998"/>
    <n v="4"/>
    <n v="47.999999999999993"/>
    <n v="2015"/>
    <s v="April"/>
    <s v="Q2"/>
  </r>
  <r>
    <n v="8352"/>
    <x v="4137"/>
    <x v="898"/>
    <d v="2017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s v="Career Cubicle Clock, 8 1/4&quot;, Black"/>
    <x v="5169"/>
    <n v="2"/>
    <n v="0.2"/>
    <n v="7.3007999999999997"/>
    <n v="5"/>
    <n v="22.499999999999996"/>
    <n v="2017"/>
    <s v="May"/>
    <s v="Q2"/>
  </r>
  <r>
    <n v="8353"/>
    <x v="4137"/>
    <x v="898"/>
    <d v="2017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x v="5170"/>
    <n v="4"/>
    <n v="0.7"/>
    <n v="-17.591999999999999"/>
    <n v="5"/>
    <n v="-66.666666666666657"/>
    <n v="2017"/>
    <s v="May"/>
    <s v="Q2"/>
  </r>
  <r>
    <n v="8354"/>
    <x v="4137"/>
    <x v="898"/>
    <d v="2017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x v="5171"/>
    <n v="5"/>
    <n v="0.4"/>
    <n v="-112.041"/>
    <n v="5"/>
    <n v="-30"/>
    <n v="2017"/>
    <s v="May"/>
    <s v="Q2"/>
  </r>
  <r>
    <n v="8355"/>
    <x v="4137"/>
    <x v="898"/>
    <d v="2017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  <n v="5"/>
    <n v="0.7"/>
    <n v="-44.94"/>
    <n v="5"/>
    <n v="-70"/>
    <n v="2017"/>
    <s v="May"/>
    <s v="Q2"/>
  </r>
  <r>
    <n v="8356"/>
    <x v="4137"/>
    <x v="898"/>
    <d v="2017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x v="3778"/>
    <n v="2"/>
    <n v="0.2"/>
    <n v="2.8"/>
    <n v="5"/>
    <n v="35"/>
    <n v="2017"/>
    <s v="May"/>
    <s v="Q2"/>
  </r>
  <r>
    <n v="8357"/>
    <x v="4138"/>
    <x v="370"/>
    <d v="2016-08-30T00:00:00"/>
    <s v="Standard Class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x v="4519"/>
    <n v="3"/>
    <n v="0"/>
    <n v="41.038800000000002"/>
    <n v="4"/>
    <n v="22.000000000000004"/>
    <n v="2016"/>
    <s v="August"/>
    <s v="Q3"/>
  </r>
  <r>
    <n v="8358"/>
    <x v="4139"/>
    <x v="909"/>
    <d v="2014-04-18T00:00:00"/>
    <s v="Standard Class"/>
    <s v="MM-18055"/>
    <x v="514"/>
    <x v="0"/>
    <s v="United States"/>
    <s v="Great Falls"/>
    <s v="Montana"/>
    <n v="59405"/>
    <x v="1"/>
    <s v="OFF-ST-10000876"/>
    <x v="1"/>
    <s v="Storage"/>
    <s v="Eldon Simplefile Box Office"/>
    <x v="5172"/>
    <n v="7"/>
    <n v="0"/>
    <n v="24.382400000000001"/>
    <n v="7"/>
    <n v="28.000000000000004"/>
    <n v="2014"/>
    <s v="April"/>
    <s v="Q2"/>
  </r>
  <r>
    <n v="8359"/>
    <x v="4139"/>
    <x v="909"/>
    <d v="2014-04-18T00:00:00"/>
    <s v="Standard Class"/>
    <s v="MM-18055"/>
    <x v="514"/>
    <x v="0"/>
    <s v="United States"/>
    <s v="Great Falls"/>
    <s v="Montana"/>
    <n v="59405"/>
    <x v="1"/>
    <s v="TEC-PH-10000586"/>
    <x v="2"/>
    <s v="Phones"/>
    <s v="AT&amp;T SB67148 SynJ"/>
    <x v="550"/>
    <n v="2"/>
    <n v="0.2"/>
    <n v="9.2385999999999999"/>
    <n v="7"/>
    <n v="8.75"/>
    <n v="2014"/>
    <s v="April"/>
    <s v="Q2"/>
  </r>
  <r>
    <n v="8360"/>
    <x v="4139"/>
    <x v="909"/>
    <d v="2014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x v="5173"/>
    <n v="6"/>
    <n v="0"/>
    <n v="91.324799999999996"/>
    <n v="7"/>
    <n v="42"/>
    <n v="2014"/>
    <s v="April"/>
    <s v="Q2"/>
  </r>
  <r>
    <n v="8361"/>
    <x v="4140"/>
    <x v="460"/>
    <d v="2017-01-04T00:00:00"/>
    <s v="Second Class"/>
    <s v="TS-21655"/>
    <x v="772"/>
    <x v="0"/>
    <s v="United States"/>
    <s v="El Paso"/>
    <s v="Texas"/>
    <n v="79907"/>
    <x v="2"/>
    <s v="OFF-AR-10001955"/>
    <x v="1"/>
    <s v="Art"/>
    <s v="Newell 319"/>
    <x v="3993"/>
    <n v="2"/>
    <n v="0.2"/>
    <n v="3.968"/>
    <n v="2"/>
    <n v="12.5"/>
    <n v="2017"/>
    <s v="January"/>
    <s v="Q1"/>
  </r>
  <r>
    <n v="8362"/>
    <x v="4140"/>
    <x v="460"/>
    <d v="2017-01-04T00:00:00"/>
    <s v="Second Class"/>
    <s v="TS-21655"/>
    <x v="772"/>
    <x v="0"/>
    <s v="United States"/>
    <s v="El Paso"/>
    <s v="Texas"/>
    <n v="79907"/>
    <x v="2"/>
    <s v="OFF-AP-10000027"/>
    <x v="1"/>
    <s v="Appliances"/>
    <s v="Hoover Commercial SteamVac"/>
    <x v="5174"/>
    <n v="2"/>
    <n v="0.8"/>
    <n v="-13.58"/>
    <n v="2"/>
    <n v="-250"/>
    <n v="2017"/>
    <s v="January"/>
    <s v="Q1"/>
  </r>
  <r>
    <n v="8363"/>
    <x v="4140"/>
    <x v="460"/>
    <d v="2017-01-04T00:00:00"/>
    <s v="Second Class"/>
    <s v="TS-21655"/>
    <x v="772"/>
    <x v="0"/>
    <s v="United States"/>
    <s v="El Paso"/>
    <s v="Texas"/>
    <n v="79907"/>
    <x v="2"/>
    <s v="FUR-TA-10002958"/>
    <x v="0"/>
    <s v="Tables"/>
    <s v="Bevis Oval Conference Table, Walnut"/>
    <x v="3245"/>
    <n v="5"/>
    <n v="0.3"/>
    <n v="-169.637"/>
    <n v="2"/>
    <n v="-18.571428571428573"/>
    <n v="2017"/>
    <s v="January"/>
    <s v="Q1"/>
  </r>
  <r>
    <n v="8364"/>
    <x v="4140"/>
    <x v="460"/>
    <d v="2017-01-04T00:00:00"/>
    <s v="Second Class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x v="5175"/>
    <n v="3"/>
    <n v="0.2"/>
    <n v="27.910799999999998"/>
    <n v="2"/>
    <n v="7.5"/>
    <n v="2017"/>
    <s v="January"/>
    <s v="Q1"/>
  </r>
  <r>
    <n v="8365"/>
    <x v="4141"/>
    <x v="1045"/>
    <d v="2017-05-02T00:00:00"/>
    <s v="Standard Class"/>
    <s v="JL-15235"/>
    <x v="538"/>
    <x v="0"/>
    <s v="United States"/>
    <s v="Kissimmee"/>
    <s v="Florida"/>
    <n v="34741"/>
    <x v="0"/>
    <s v="TEC-PH-10002624"/>
    <x v="2"/>
    <s v="Phones"/>
    <s v="Samsung Galaxy S4 Mini"/>
    <x v="5176"/>
    <n v="2"/>
    <n v="0.2"/>
    <n v="84.598200000000006"/>
    <n v="4"/>
    <n v="11.25"/>
    <n v="2017"/>
    <s v="April"/>
    <s v="Q2"/>
  </r>
  <r>
    <n v="8366"/>
    <x v="4142"/>
    <x v="289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s v="Mitel 5320 IP Phone VoIP phone"/>
    <x v="5177"/>
    <n v="4"/>
    <n v="0.2"/>
    <n v="60.476799999999997"/>
    <n v="3"/>
    <n v="10"/>
    <n v="2017"/>
    <s v="January"/>
    <s v="Q1"/>
  </r>
  <r>
    <n v="8367"/>
    <x v="4143"/>
    <x v="557"/>
    <d v="2014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  <n v="4"/>
    <n v="0"/>
    <n v="7.3872"/>
    <n v="5"/>
    <n v="27"/>
    <n v="2014"/>
    <s v="September"/>
    <s v="Q3"/>
  </r>
  <r>
    <n v="8368"/>
    <x v="4143"/>
    <x v="557"/>
    <d v="2014-09-12T00:00:00"/>
    <s v="Second Class"/>
    <s v="LR-17035"/>
    <x v="756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  <n v="2"/>
    <n v="0"/>
    <n v="9.6631999999999998"/>
    <n v="5"/>
    <n v="47"/>
    <n v="2014"/>
    <s v="September"/>
    <s v="Q3"/>
  </r>
  <r>
    <n v="8369"/>
    <x v="4143"/>
    <x v="557"/>
    <d v="2014-09-12T00:00:00"/>
    <s v="Second Class"/>
    <s v="LR-17035"/>
    <x v="756"/>
    <x v="1"/>
    <s v="United States"/>
    <s v="Santa Clara"/>
    <s v="California"/>
    <n v="95051"/>
    <x v="1"/>
    <s v="OFF-BI-10004308"/>
    <x v="1"/>
    <s v="Binders"/>
    <s v="Avery Legal 4-Ring Binder"/>
    <x v="202"/>
    <n v="5"/>
    <n v="0.2"/>
    <n v="31.47"/>
    <n v="5"/>
    <n v="37.5"/>
    <n v="2014"/>
    <s v="September"/>
    <s v="Q3"/>
  </r>
  <r>
    <n v="8370"/>
    <x v="4144"/>
    <x v="725"/>
    <d v="2016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x v="3359"/>
    <n v="3"/>
    <n v="0.2"/>
    <n v="33.851700000000001"/>
    <n v="5"/>
    <n v="3.75"/>
    <n v="2016"/>
    <s v="June"/>
    <s v="Q2"/>
  </r>
  <r>
    <n v="8371"/>
    <x v="4145"/>
    <x v="508"/>
    <d v="2016-10-21T00:00:00"/>
    <s v="Standard Class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x v="2446"/>
    <n v="2"/>
    <n v="0.15"/>
    <n v="21.294"/>
    <n v="4"/>
    <n v="17.647058823529413"/>
    <n v="2016"/>
    <s v="October"/>
    <s v="Q4"/>
  </r>
  <r>
    <n v="8372"/>
    <x v="4146"/>
    <x v="422"/>
    <d v="2014-12-30T00:00:00"/>
    <s v="First Class"/>
    <s v="NC-18415"/>
    <x v="720"/>
    <x v="0"/>
    <s v="United States"/>
    <s v="Fort Worth"/>
    <s v="Texas"/>
    <n v="76106"/>
    <x v="2"/>
    <s v="OFF-BI-10001658"/>
    <x v="1"/>
    <s v="Binders"/>
    <s v="GBC Standard Therm-A-Bind Covers"/>
    <x v="5179"/>
    <n v="1"/>
    <n v="0.8"/>
    <n v="-8.4727999999999994"/>
    <n v="3"/>
    <n v="-170"/>
    <n v="2014"/>
    <s v="December"/>
    <s v="Q4"/>
  </r>
  <r>
    <n v="8373"/>
    <x v="4147"/>
    <x v="390"/>
    <d v="2016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x v="4303"/>
    <n v="3"/>
    <n v="0"/>
    <n v="33.726599999999998"/>
    <n v="7"/>
    <n v="40.999999999999993"/>
    <n v="2016"/>
    <s v="November"/>
    <s v="Q4"/>
  </r>
  <r>
    <n v="8374"/>
    <x v="4148"/>
    <x v="338"/>
    <d v="2016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x v="5180"/>
    <n v="1"/>
    <n v="0"/>
    <n v="4.4610000000000003"/>
    <n v="3"/>
    <n v="15.000000000000002"/>
    <n v="2016"/>
    <s v="November"/>
    <s v="Q4"/>
  </r>
  <r>
    <n v="8375"/>
    <x v="4149"/>
    <x v="956"/>
    <d v="2015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x v="5181"/>
    <n v="6"/>
    <n v="0"/>
    <n v="23.587199999999999"/>
    <n v="5"/>
    <n v="27"/>
    <n v="2015"/>
    <s v="January"/>
    <s v="Q1"/>
  </r>
  <r>
    <n v="8376"/>
    <x v="4149"/>
    <x v="956"/>
    <d v="2015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s v="Fellowes Binding Cases"/>
    <x v="5182"/>
    <n v="6"/>
    <n v="0.2"/>
    <n v="17.55"/>
    <n v="5"/>
    <n v="31.250000000000007"/>
    <n v="2015"/>
    <s v="January"/>
    <s v="Q1"/>
  </r>
  <r>
    <n v="8377"/>
    <x v="4150"/>
    <x v="708"/>
    <d v="2017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x v="5183"/>
    <n v="1"/>
    <n v="0.2"/>
    <n v="8.048"/>
    <n v="6"/>
    <n v="12.5"/>
    <n v="2017"/>
    <s v="March"/>
    <s v="Q1"/>
  </r>
  <r>
    <n v="8378"/>
    <x v="4151"/>
    <x v="768"/>
    <d v="2015-11-18T00:00:00"/>
    <s v="Standard Class"/>
    <s v="MF-18250"/>
    <x v="751"/>
    <x v="1"/>
    <s v="United States"/>
    <s v="Houston"/>
    <s v="Texas"/>
    <n v="77095"/>
    <x v="2"/>
    <s v="OFF-ST-10002344"/>
    <x v="1"/>
    <s v="Storage"/>
    <s v="Carina 42&quot;Hx23 3/4&quot;W Media Storage Unit"/>
    <x v="1445"/>
    <n v="1"/>
    <n v="0.2"/>
    <n v="-14.5764"/>
    <n v="6"/>
    <n v="-22.499999999999996"/>
    <n v="2015"/>
    <s v="November"/>
    <s v="Q4"/>
  </r>
  <r>
    <n v="8379"/>
    <x v="4151"/>
    <x v="768"/>
    <d v="2015-11-18T00:00:00"/>
    <s v="Standard Class"/>
    <s v="MF-18250"/>
    <x v="751"/>
    <x v="1"/>
    <s v="United States"/>
    <s v="Houston"/>
    <s v="Texas"/>
    <n v="77095"/>
    <x v="2"/>
    <s v="OFF-PA-10003349"/>
    <x v="1"/>
    <s v="Paper"/>
    <s v="Xerox 1957"/>
    <x v="12"/>
    <n v="3"/>
    <n v="0.2"/>
    <n v="5.6375999999999999"/>
    <n v="6"/>
    <n v="36.25"/>
    <n v="2015"/>
    <s v="November"/>
    <s v="Q4"/>
  </r>
  <r>
    <n v="8380"/>
    <x v="4151"/>
    <x v="768"/>
    <d v="2015-11-18T00:00:00"/>
    <s v="Standard Class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x v="5184"/>
    <n v="7"/>
    <n v="0.2"/>
    <n v="69.965000000000003"/>
    <n v="6"/>
    <n v="31.25"/>
    <n v="2015"/>
    <s v="November"/>
    <s v="Q4"/>
  </r>
  <r>
    <n v="8381"/>
    <x v="4152"/>
    <x v="340"/>
    <d v="2014-09-14T00:00:00"/>
    <s v="Second Class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  <n v="3"/>
    <n v="0.2"/>
    <n v="3.4049999999999998"/>
    <n v="5"/>
    <n v="31.249999999999993"/>
    <n v="2014"/>
    <s v="September"/>
    <s v="Q3"/>
  </r>
  <r>
    <n v="8382"/>
    <x v="4153"/>
    <x v="716"/>
    <d v="2016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x v="556"/>
    <n v="2"/>
    <n v="0.2"/>
    <n v="-20.136199999999999"/>
    <n v="2"/>
    <n v="-23.749999999999996"/>
    <n v="2016"/>
    <s v="March"/>
    <s v="Q1"/>
  </r>
  <r>
    <n v="8383"/>
    <x v="4154"/>
    <x v="597"/>
    <d v="2016-02-15T00:00:00"/>
    <s v="Standard Class"/>
    <s v="MH-17440"/>
    <x v="775"/>
    <x v="1"/>
    <s v="United States"/>
    <s v="Houston"/>
    <s v="Texas"/>
    <n v="77036"/>
    <x v="2"/>
    <s v="FUR-CH-10001270"/>
    <x v="0"/>
    <s v="Chairs"/>
    <s v="Harbour Creations Steel Folding Chair"/>
    <x v="5185"/>
    <n v="4"/>
    <n v="0.3"/>
    <n v="0"/>
    <n v="7"/>
    <n v="0"/>
    <n v="2016"/>
    <s v="February"/>
    <s v="Q1"/>
  </r>
  <r>
    <n v="8384"/>
    <x v="4155"/>
    <x v="491"/>
    <d v="2016-11-28T00:00:00"/>
    <s v="First Class"/>
    <s v="CD-12790"/>
    <x v="522"/>
    <x v="2"/>
    <s v="United States"/>
    <s v="Shelton"/>
    <s v="Connecticut"/>
    <n v="6484"/>
    <x v="3"/>
    <s v="TEC-AC-10003447"/>
    <x v="2"/>
    <s v="Accessories"/>
    <s v="Micropad Numeric Keypads"/>
    <x v="127"/>
    <n v="3"/>
    <n v="0"/>
    <n v="14.9925"/>
    <n v="2"/>
    <n v="25"/>
    <n v="2016"/>
    <s v="November"/>
    <s v="Q4"/>
  </r>
  <r>
    <n v="8385"/>
    <x v="4155"/>
    <x v="491"/>
    <d v="2016-11-28T00:00:00"/>
    <s v="First Class"/>
    <s v="CD-12790"/>
    <x v="522"/>
    <x v="2"/>
    <s v="United States"/>
    <s v="Shelton"/>
    <s v="Connecticut"/>
    <n v="6484"/>
    <x v="3"/>
    <s v="OFF-PA-10004285"/>
    <x v="1"/>
    <s v="Paper"/>
    <s v="Xerox 1959"/>
    <x v="518"/>
    <n v="2"/>
    <n v="0"/>
    <n v="6.4127999999999998"/>
    <n v="2"/>
    <n v="48"/>
    <n v="2016"/>
    <s v="November"/>
    <s v="Q4"/>
  </r>
  <r>
    <n v="8386"/>
    <x v="4156"/>
    <x v="507"/>
    <d v="2017-09-08T00:00:00"/>
    <s v="Standard Class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x v="921"/>
    <n v="3"/>
    <n v="0.2"/>
    <n v="4.1327999999999996"/>
    <n v="4"/>
    <n v="35"/>
    <n v="2017"/>
    <s v="September"/>
    <s v="Q3"/>
  </r>
  <r>
    <n v="8387"/>
    <x v="4157"/>
    <x v="71"/>
    <d v="2015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x v="5186"/>
    <n v="1"/>
    <n v="0"/>
    <n v="2.4359999999999999"/>
    <n v="6"/>
    <n v="15.000000000000002"/>
    <n v="2015"/>
    <s v="May"/>
    <s v="Q2"/>
  </r>
  <r>
    <n v="8388"/>
    <x v="4157"/>
    <x v="71"/>
    <d v="2015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s v="Personal Filing Tote with Lid, Black/Gray"/>
    <x v="3378"/>
    <n v="5"/>
    <n v="0"/>
    <n v="21.713999999999999"/>
    <n v="6"/>
    <n v="27.999999999999996"/>
    <n v="2015"/>
    <s v="May"/>
    <s v="Q2"/>
  </r>
  <r>
    <n v="8389"/>
    <x v="4158"/>
    <x v="301"/>
    <d v="2014-11-05T00:00:00"/>
    <s v="Standard Class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x v="562"/>
    <n v="2"/>
    <n v="0"/>
    <n v="22.0748"/>
    <n v="4"/>
    <n v="28.999999999999996"/>
    <n v="2014"/>
    <s v="November"/>
    <s v="Q4"/>
  </r>
  <r>
    <n v="8390"/>
    <x v="4159"/>
    <x v="797"/>
    <d v="2016-12-30T00:00:00"/>
    <s v="First Class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x v="5187"/>
    <n v="6"/>
    <n v="0.2"/>
    <n v="6.2291999999999996"/>
    <n v="3"/>
    <n v="36.249999999999993"/>
    <n v="2016"/>
    <s v="December"/>
    <s v="Q4"/>
  </r>
  <r>
    <n v="8391"/>
    <x v="4160"/>
    <x v="769"/>
    <d v="2017-12-06T00:00:00"/>
    <s v="First Class"/>
    <s v="CS-12250"/>
    <x v="294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2"/>
    <n v="49.000000000000007"/>
    <n v="2017"/>
    <s v="December"/>
    <s v="Q4"/>
  </r>
  <r>
    <n v="8392"/>
    <x v="4161"/>
    <x v="331"/>
    <d v="2017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s v="DAX Wood Document Frame"/>
    <x v="1287"/>
    <n v="2"/>
    <n v="0"/>
    <n v="9.8856000000000002"/>
    <n v="7"/>
    <n v="36"/>
    <n v="2017"/>
    <s v="December"/>
    <s v="Q4"/>
  </r>
  <r>
    <n v="8393"/>
    <x v="4162"/>
    <x v="49"/>
    <d v="2016-12-06T00:00:00"/>
    <s v="Second Class"/>
    <s v="EJ-14155"/>
    <x v="412"/>
    <x v="0"/>
    <s v="United States"/>
    <s v="Franklin"/>
    <s v="Massachusetts"/>
    <n v="2038"/>
    <x v="3"/>
    <s v="TEC-PH-10000193"/>
    <x v="2"/>
    <s v="Phones"/>
    <s v="Jensen SMPS-640 - speaker phone"/>
    <x v="4658"/>
    <n v="3"/>
    <n v="0"/>
    <n v="35.864400000000003"/>
    <n v="5"/>
    <n v="26"/>
    <n v="2016"/>
    <s v="December"/>
    <s v="Q4"/>
  </r>
  <r>
    <n v="8394"/>
    <x v="4162"/>
    <x v="49"/>
    <d v="2016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x v="4623"/>
    <n v="5"/>
    <n v="0"/>
    <n v="48.905999999999999"/>
    <n v="5"/>
    <n v="43.999999999999993"/>
    <n v="2016"/>
    <s v="December"/>
    <s v="Q4"/>
  </r>
  <r>
    <n v="8395"/>
    <x v="4162"/>
    <x v="49"/>
    <d v="2016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  <n v="3"/>
    <n v="0"/>
    <n v="297.64350000000002"/>
    <n v="5"/>
    <n v="33"/>
    <n v="2016"/>
    <s v="December"/>
    <s v="Q4"/>
  </r>
  <r>
    <n v="8396"/>
    <x v="4162"/>
    <x v="49"/>
    <d v="2016-12-06T00:00:00"/>
    <s v="Second Class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x v="5188"/>
    <n v="3"/>
    <n v="0.3"/>
    <n v="-47.058300000000003"/>
    <n v="5"/>
    <n v="-12.857142857142859"/>
    <n v="2016"/>
    <s v="December"/>
    <s v="Q4"/>
  </r>
  <r>
    <n v="8397"/>
    <x v="4163"/>
    <x v="479"/>
    <d v="2014-06-30T00:00:00"/>
    <s v="Same Day"/>
    <s v="BD-11620"/>
    <x v="379"/>
    <x v="0"/>
    <s v="United States"/>
    <s v="Wilmington"/>
    <s v="North Carolina"/>
    <n v="28403"/>
    <x v="0"/>
    <s v="OFF-PA-10001144"/>
    <x v="1"/>
    <s v="Paper"/>
    <s v="Xerox 1913"/>
    <x v="5189"/>
    <n v="7"/>
    <n v="0.2"/>
    <n v="108.74079999999999"/>
    <n v="0"/>
    <n v="35"/>
    <n v="2014"/>
    <s v="June"/>
    <s v="Q2"/>
  </r>
  <r>
    <n v="8398"/>
    <x v="4164"/>
    <x v="1010"/>
    <d v="2014-09-04T00:00:00"/>
    <s v="First Class"/>
    <s v="MR-17545"/>
    <x v="280"/>
    <x v="2"/>
    <s v="United States"/>
    <s v="Houston"/>
    <s v="Texas"/>
    <n v="77095"/>
    <x v="2"/>
    <s v="OFF-BI-10004099"/>
    <x v="1"/>
    <s v="Binders"/>
    <s v="GBC VeloBinder Strips"/>
    <x v="5190"/>
    <n v="5"/>
    <n v="0.8"/>
    <n v="-11.52"/>
    <n v="1"/>
    <n v="-150"/>
    <n v="2014"/>
    <s v="September"/>
    <s v="Q3"/>
  </r>
  <r>
    <n v="8399"/>
    <x v="4165"/>
    <x v="808"/>
    <d v="2017-11-07T00:00:00"/>
    <s v="Second Class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x v="1165"/>
    <n v="2"/>
    <n v="0.3"/>
    <n v="-35.513599999999997"/>
    <n v="5"/>
    <n v="-22.857142857142854"/>
    <n v="2017"/>
    <s v="November"/>
    <s v="Q4"/>
  </r>
  <r>
    <n v="8400"/>
    <x v="4166"/>
    <x v="657"/>
    <d v="2015-04-18T00:00:00"/>
    <s v="Standard Class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x v="1340"/>
    <n v="1"/>
    <n v="0.2"/>
    <n v="0.80579999999999996"/>
    <n v="5"/>
    <n v="7.5"/>
    <n v="2015"/>
    <s v="April"/>
    <s v="Q2"/>
  </r>
  <r>
    <n v="8401"/>
    <x v="4167"/>
    <x v="901"/>
    <d v="2015-12-09T00:00:00"/>
    <s v="Second Class"/>
    <s v="BD-11635"/>
    <x v="631"/>
    <x v="0"/>
    <s v="United States"/>
    <s v="New York City"/>
    <s v="New York"/>
    <n v="10009"/>
    <x v="3"/>
    <s v="OFF-BI-10002026"/>
    <x v="1"/>
    <s v="Binders"/>
    <s v="Avery Arch Ring Binders"/>
    <x v="2595"/>
    <n v="5"/>
    <n v="0.2"/>
    <n v="78.435000000000002"/>
    <n v="4"/>
    <n v="33.75"/>
    <n v="2015"/>
    <s v="December"/>
    <s v="Q4"/>
  </r>
  <r>
    <n v="8402"/>
    <x v="4167"/>
    <x v="901"/>
    <d v="2015-12-09T00:00:00"/>
    <s v="Second Class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x v="5191"/>
    <n v="3"/>
    <n v="0.1"/>
    <n v="12.8058"/>
    <n v="4"/>
    <n v="7.7777777777777777"/>
    <n v="2015"/>
    <s v="December"/>
    <s v="Q4"/>
  </r>
  <r>
    <n v="8403"/>
    <x v="4167"/>
    <x v="901"/>
    <d v="2015-12-09T00:00:00"/>
    <s v="Second Class"/>
    <s v="BD-11635"/>
    <x v="631"/>
    <x v="0"/>
    <s v="United States"/>
    <s v="New York City"/>
    <s v="New York"/>
    <n v="10009"/>
    <x v="3"/>
    <s v="OFF-PA-10004156"/>
    <x v="1"/>
    <s v="Paper"/>
    <s v="Xerox 188"/>
    <x v="5192"/>
    <n v="2"/>
    <n v="0"/>
    <n v="11.113200000000001"/>
    <n v="4"/>
    <n v="49.000000000000007"/>
    <n v="2015"/>
    <s v="December"/>
    <s v="Q4"/>
  </r>
  <r>
    <n v="8404"/>
    <x v="4168"/>
    <x v="854"/>
    <d v="2016-02-07T00:00:00"/>
    <s v="Standard Class"/>
    <s v="SM-20950"/>
    <x v="416"/>
    <x v="1"/>
    <s v="United States"/>
    <s v="Los Angeles"/>
    <s v="California"/>
    <n v="90036"/>
    <x v="1"/>
    <s v="OFF-PA-10002254"/>
    <x v="1"/>
    <s v="Paper"/>
    <s v="Xerox 1883"/>
    <x v="151"/>
    <n v="4"/>
    <n v="0"/>
    <n v="48.539200000000001"/>
    <n v="6"/>
    <n v="46"/>
    <n v="2016"/>
    <s v="February"/>
    <s v="Q1"/>
  </r>
  <r>
    <n v="8405"/>
    <x v="4169"/>
    <x v="141"/>
    <d v="2017-07-12T00:00:00"/>
    <s v="Standard Class"/>
    <s v="HE-14800"/>
    <x v="785"/>
    <x v="1"/>
    <s v="United States"/>
    <s v="Newark"/>
    <s v="Delaware"/>
    <n v="19711"/>
    <x v="3"/>
    <s v="FUR-FU-10003247"/>
    <x v="0"/>
    <s v="Furnishings"/>
    <s v="36X48 HARDFLOOR CHAIRMAT"/>
    <x v="202"/>
    <n v="4"/>
    <n v="0"/>
    <n v="5.8743999999999996"/>
    <n v="4"/>
    <n v="6.9999999999999991"/>
    <n v="2017"/>
    <s v="July"/>
    <s v="Q3"/>
  </r>
  <r>
    <n v="8406"/>
    <x v="4169"/>
    <x v="141"/>
    <d v="2017-07-12T00:00:00"/>
    <s v="Standard Class"/>
    <s v="HE-14800"/>
    <x v="785"/>
    <x v="1"/>
    <s v="United States"/>
    <s v="Newark"/>
    <s v="Delaware"/>
    <n v="19711"/>
    <x v="3"/>
    <s v="TEC-AC-10002473"/>
    <x v="2"/>
    <s v="Accessories"/>
    <s v="Maxell 4.7GB DVD-R"/>
    <x v="5193"/>
    <n v="5"/>
    <n v="0"/>
    <n v="58.179000000000002"/>
    <n v="4"/>
    <n v="41"/>
    <n v="2017"/>
    <s v="July"/>
    <s v="Q3"/>
  </r>
  <r>
    <n v="8407"/>
    <x v="4169"/>
    <x v="141"/>
    <d v="2017-07-12T00:00:00"/>
    <s v="Standard Class"/>
    <s v="HE-14800"/>
    <x v="785"/>
    <x v="1"/>
    <s v="United States"/>
    <s v="Newark"/>
    <s v="Delaware"/>
    <n v="19711"/>
    <x v="3"/>
    <s v="FUR-FU-10001057"/>
    <x v="0"/>
    <s v="Furnishings"/>
    <s v="Tensor Track Tree Floor Lamp"/>
    <x v="369"/>
    <n v="2"/>
    <n v="0"/>
    <n v="9.1953999999999994"/>
    <n v="4"/>
    <n v="23"/>
    <n v="2017"/>
    <s v="July"/>
    <s v="Q3"/>
  </r>
  <r>
    <n v="8408"/>
    <x v="4169"/>
    <x v="141"/>
    <d v="2017-07-12T00:00:00"/>
    <s v="Standard Class"/>
    <s v="HE-14800"/>
    <x v="785"/>
    <x v="1"/>
    <s v="United States"/>
    <s v="Newark"/>
    <s v="Delaware"/>
    <n v="19711"/>
    <x v="3"/>
    <s v="OFF-AR-10001419"/>
    <x v="1"/>
    <s v="Art"/>
    <s v="Newell 325"/>
    <x v="1301"/>
    <n v="7"/>
    <n v="0"/>
    <n v="8.673"/>
    <n v="4"/>
    <n v="30"/>
    <n v="2017"/>
    <s v="July"/>
    <s v="Q3"/>
  </r>
  <r>
    <n v="8409"/>
    <x v="4169"/>
    <x v="141"/>
    <d v="2017-07-12T00:00:00"/>
    <s v="Standard Class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x v="5130"/>
    <n v="5"/>
    <n v="0"/>
    <n v="45.487000000000002"/>
    <n v="4"/>
    <n v="26"/>
    <n v="2017"/>
    <s v="July"/>
    <s v="Q3"/>
  </r>
  <r>
    <n v="8410"/>
    <x v="4170"/>
    <x v="555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x v="5194"/>
    <n v="4"/>
    <n v="0.2"/>
    <n v="38.684800000000003"/>
    <n v="6"/>
    <n v="35"/>
    <n v="2015"/>
    <s v="December"/>
    <s v="Q4"/>
  </r>
  <r>
    <n v="8411"/>
    <x v="4171"/>
    <x v="625"/>
    <d v="2016-11-15T00:00:00"/>
    <s v="Same Day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x v="5195"/>
    <n v="4"/>
    <n v="0.4"/>
    <n v="-199.5076"/>
    <n v="0"/>
    <n v="-31.666666666666664"/>
    <n v="2016"/>
    <s v="November"/>
    <s v="Q4"/>
  </r>
  <r>
    <n v="8412"/>
    <x v="4172"/>
    <x v="195"/>
    <d v="2016-05-12T00:00:00"/>
    <s v="Second Class"/>
    <s v="TH-21100"/>
    <x v="513"/>
    <x v="0"/>
    <s v="United States"/>
    <s v="Salem"/>
    <s v="Virginia"/>
    <n v="24153"/>
    <x v="0"/>
    <s v="OFF-AR-10003514"/>
    <x v="1"/>
    <s v="Art"/>
    <s v="4009 Highlighters by Sanford"/>
    <x v="5196"/>
    <n v="7"/>
    <n v="0"/>
    <n v="9.1937999999999995"/>
    <n v="3"/>
    <n v="33"/>
    <n v="2016"/>
    <s v="May"/>
    <s v="Q2"/>
  </r>
  <r>
    <n v="8413"/>
    <x v="4173"/>
    <x v="434"/>
    <d v="2017-03-14T00:00:00"/>
    <s v="Standard Class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x v="5197"/>
    <n v="4"/>
    <n v="0.3"/>
    <n v="-173.34719999999999"/>
    <n v="4"/>
    <n v="-18.571428571428569"/>
    <n v="2017"/>
    <s v="March"/>
    <s v="Q1"/>
  </r>
  <r>
    <n v="8414"/>
    <x v="4174"/>
    <x v="907"/>
    <d v="2016-12-21T00:00:00"/>
    <s v="Standard Class"/>
    <s v="AH-10075"/>
    <x v="340"/>
    <x v="1"/>
    <s v="United States"/>
    <s v="Arlington"/>
    <s v="Texas"/>
    <n v="76017"/>
    <x v="2"/>
    <s v="OFF-PA-10001972"/>
    <x v="1"/>
    <s v="Paper"/>
    <s v="Xerox 214"/>
    <x v="187"/>
    <n v="10"/>
    <n v="0.2"/>
    <n v="18.143999999999998"/>
    <n v="4"/>
    <n v="34.999999999999993"/>
    <n v="2016"/>
    <s v="December"/>
    <s v="Q4"/>
  </r>
  <r>
    <n v="8415"/>
    <x v="4174"/>
    <x v="907"/>
    <d v="2016-12-21T00:00:00"/>
    <s v="Standard Class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x v="5198"/>
    <n v="3"/>
    <n v="0.2"/>
    <n v="-6.21"/>
    <n v="4"/>
    <n v="-3.75"/>
    <n v="2016"/>
    <s v="December"/>
    <s v="Q4"/>
  </r>
  <r>
    <n v="8416"/>
    <x v="4175"/>
    <x v="1191"/>
    <d v="2017-04-12T00:00:00"/>
    <s v="Standard Class"/>
    <s v="ML-17755"/>
    <x v="529"/>
    <x v="2"/>
    <s v="United States"/>
    <s v="Marion"/>
    <s v="Iowa"/>
    <n v="52302"/>
    <x v="2"/>
    <s v="OFF-PA-10000474"/>
    <x v="1"/>
    <s v="Paper"/>
    <s v="Easy-staple paper"/>
    <x v="1907"/>
    <n v="3"/>
    <n v="0"/>
    <n v="49.970399999999998"/>
    <n v="6"/>
    <n v="47"/>
    <n v="2017"/>
    <s v="April"/>
    <s v="Q2"/>
  </r>
  <r>
    <n v="8417"/>
    <x v="4176"/>
    <x v="1188"/>
    <d v="2017-05-11T00:00:00"/>
    <s v="First Class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x v="5199"/>
    <n v="5"/>
    <n v="0.2"/>
    <n v="46.225000000000001"/>
    <n v="2"/>
    <n v="31.250000000000007"/>
    <n v="2017"/>
    <s v="May"/>
    <s v="Q2"/>
  </r>
  <r>
    <n v="8418"/>
    <x v="4176"/>
    <x v="1188"/>
    <d v="2017-05-11T00:00:00"/>
    <s v="First Class"/>
    <s v="LB-16795"/>
    <x v="697"/>
    <x v="2"/>
    <s v="United States"/>
    <s v="Seattle"/>
    <s v="Washington"/>
    <n v="98105"/>
    <x v="1"/>
    <s v="OFF-ST-10000604"/>
    <x v="1"/>
    <s v="Storage"/>
    <s v="Home/Office Personal File Carts"/>
    <x v="1443"/>
    <n v="3"/>
    <n v="0"/>
    <n v="26.07"/>
    <n v="2"/>
    <n v="25"/>
    <n v="2017"/>
    <s v="May"/>
    <s v="Q2"/>
  </r>
  <r>
    <n v="8419"/>
    <x v="4176"/>
    <x v="1188"/>
    <d v="2017-05-11T00:00:00"/>
    <s v="First Class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  <n v="1"/>
    <n v="0"/>
    <n v="63.106999999999999"/>
    <n v="2"/>
    <n v="21.999999999999996"/>
    <n v="2017"/>
    <s v="May"/>
    <s v="Q2"/>
  </r>
  <r>
    <n v="8420"/>
    <x v="4176"/>
    <x v="1188"/>
    <d v="2017-05-11T00:00:00"/>
    <s v="First Class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x v="5003"/>
    <n v="4"/>
    <n v="0"/>
    <n v="2.6783999999999999"/>
    <n v="2"/>
    <n v="4"/>
    <n v="2017"/>
    <s v="May"/>
    <s v="Q2"/>
  </r>
  <r>
    <n v="8421"/>
    <x v="4176"/>
    <x v="1188"/>
    <d v="2017-05-11T00:00:00"/>
    <s v="First Class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x v="1636"/>
    <n v="2"/>
    <n v="0"/>
    <n v="87.991200000000006"/>
    <n v="2"/>
    <n v="44.000000000000007"/>
    <n v="2017"/>
    <s v="May"/>
    <s v="Q2"/>
  </r>
  <r>
    <n v="8422"/>
    <x v="4177"/>
    <x v="386"/>
    <d v="2017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s v="Imation 8gb Micro Traveldrive Usb 2.0 Flash Drive"/>
    <x v="47"/>
    <n v="3"/>
    <n v="0"/>
    <n v="4.95"/>
    <n v="4"/>
    <n v="11"/>
    <n v="2017"/>
    <s v="October"/>
    <s v="Q4"/>
  </r>
  <r>
    <n v="8423"/>
    <x v="4177"/>
    <x v="386"/>
    <d v="2017-10-16T00:00:00"/>
    <s v="Standard Class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x v="1488"/>
    <n v="5"/>
    <n v="0"/>
    <n v="8.7710000000000008"/>
    <n v="4"/>
    <n v="49.000000000000007"/>
    <n v="2017"/>
    <s v="October"/>
    <s v="Q4"/>
  </r>
  <r>
    <n v="8424"/>
    <x v="4177"/>
    <x v="386"/>
    <d v="2017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x v="582"/>
    <n v="2"/>
    <n v="0"/>
    <n v="17.406400000000001"/>
    <n v="4"/>
    <n v="43.000000000000007"/>
    <n v="2017"/>
    <s v="October"/>
    <s v="Q4"/>
  </r>
  <r>
    <n v="8425"/>
    <x v="4177"/>
    <x v="386"/>
    <d v="2017-10-16T00:00:00"/>
    <s v="Standard Class"/>
    <s v="NP-18670"/>
    <x v="73"/>
    <x v="0"/>
    <s v="United States"/>
    <s v="Lakewood"/>
    <s v="New Jersey"/>
    <n v="8701"/>
    <x v="3"/>
    <s v="FUR-BO-10003404"/>
    <x v="0"/>
    <s v="Bookcases"/>
    <s v="Global Adaptabilites Bookcase, Cherry/Storm Gray Finish"/>
    <x v="5201"/>
    <n v="5"/>
    <n v="0"/>
    <n v="129.29400000000001"/>
    <n v="4"/>
    <n v="6.0000000000000009"/>
    <n v="2017"/>
    <s v="October"/>
    <s v="Q4"/>
  </r>
  <r>
    <n v="8426"/>
    <x v="4178"/>
    <x v="770"/>
    <d v="2016-08-30T00:00:00"/>
    <s v="First Class"/>
    <s v="EB-13750"/>
    <x v="494"/>
    <x v="1"/>
    <s v="United States"/>
    <s v="Cincinnati"/>
    <s v="Ohio"/>
    <n v="45231"/>
    <x v="3"/>
    <s v="OFF-BI-10004099"/>
    <x v="1"/>
    <s v="Binders"/>
    <s v="GBC VeloBinder Strips"/>
    <x v="3584"/>
    <n v="8"/>
    <n v="0.7"/>
    <n v="-12.288"/>
    <n v="2"/>
    <n v="-66.666666666666671"/>
    <n v="2016"/>
    <s v="August"/>
    <s v="Q3"/>
  </r>
  <r>
    <n v="8427"/>
    <x v="4179"/>
    <x v="653"/>
    <d v="2015-10-07T00:00:00"/>
    <s v="Standard Class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  <n v="2"/>
    <n v="0.2"/>
    <n v="0.95760000000000001"/>
    <n v="5"/>
    <n v="8.75"/>
    <n v="2015"/>
    <s v="October"/>
    <s v="Q4"/>
  </r>
  <r>
    <n v="8428"/>
    <x v="4180"/>
    <x v="51"/>
    <d v="2017-11-25T00:00:00"/>
    <s v="First Class"/>
    <s v="DC-12850"/>
    <x v="419"/>
    <x v="0"/>
    <s v="United States"/>
    <s v="Roseville"/>
    <s v="Michigan"/>
    <n v="48066"/>
    <x v="2"/>
    <s v="OFF-SU-10001935"/>
    <x v="1"/>
    <s v="Supplies"/>
    <s v="Staple remover"/>
    <x v="1001"/>
    <n v="2"/>
    <n v="0"/>
    <n v="0.1744"/>
    <n v="2"/>
    <n v="3.9999999999999996"/>
    <n v="2017"/>
    <s v="November"/>
    <s v="Q4"/>
  </r>
  <r>
    <n v="8429"/>
    <x v="4181"/>
    <x v="105"/>
    <d v="2017-11-16T00:00:00"/>
    <s v="Standard Class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x v="5203"/>
    <n v="6"/>
    <n v="0.2"/>
    <n v="-10.9116"/>
    <n v="4"/>
    <n v="-17.5"/>
    <n v="2017"/>
    <s v="November"/>
    <s v="Q4"/>
  </r>
  <r>
    <n v="8430"/>
    <x v="4182"/>
    <x v="1054"/>
    <d v="2016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x v="5204"/>
    <n v="5"/>
    <n v="0.2"/>
    <n v="-30.391999999999999"/>
    <n v="2"/>
    <n v="-10"/>
    <n v="2016"/>
    <s v="December"/>
    <s v="Q4"/>
  </r>
  <r>
    <n v="8431"/>
    <x v="4183"/>
    <x v="809"/>
    <d v="2014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x v="2349"/>
    <n v="2"/>
    <n v="0"/>
    <n v="6.4649999999999999"/>
    <n v="6"/>
    <n v="5"/>
    <n v="2014"/>
    <s v="March"/>
    <s v="Q1"/>
  </r>
  <r>
    <n v="8432"/>
    <x v="4184"/>
    <x v="1183"/>
    <d v="2017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x v="5205"/>
    <n v="10"/>
    <n v="0"/>
    <n v="112.422"/>
    <n v="5"/>
    <n v="41"/>
    <n v="2017"/>
    <s v="November"/>
    <s v="Q4"/>
  </r>
  <r>
    <n v="8433"/>
    <x v="4185"/>
    <x v="80"/>
    <d v="2014-09-18T00:00:00"/>
    <s v="Second Class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x v="192"/>
    <n v="4"/>
    <n v="0.2"/>
    <n v="-1.3608"/>
    <n v="4"/>
    <n v="-22.5"/>
    <n v="2014"/>
    <s v="September"/>
    <s v="Q3"/>
  </r>
  <r>
    <n v="8434"/>
    <x v="4185"/>
    <x v="80"/>
    <d v="2014-09-18T00:00:00"/>
    <s v="Second Class"/>
    <s v="SC-20260"/>
    <x v="609"/>
    <x v="1"/>
    <s v="United States"/>
    <s v="Corpus Christi"/>
    <s v="Texas"/>
    <n v="78415"/>
    <x v="2"/>
    <s v="OFF-PA-10004610"/>
    <x v="1"/>
    <s v="Paper"/>
    <s v="Xerox 1900"/>
    <x v="1297"/>
    <n v="2"/>
    <n v="0.2"/>
    <n v="2.14"/>
    <n v="4"/>
    <n v="31.25"/>
    <n v="2014"/>
    <s v="September"/>
    <s v="Q3"/>
  </r>
  <r>
    <n v="8435"/>
    <x v="4185"/>
    <x v="80"/>
    <d v="2014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s v="Stacking Trays by OIC"/>
    <x v="739"/>
    <n v="5"/>
    <n v="0.6"/>
    <n v="-6.7229999999999999"/>
    <n v="4"/>
    <n v="-67.5"/>
    <n v="2014"/>
    <s v="September"/>
    <s v="Q3"/>
  </r>
  <r>
    <n v="8436"/>
    <x v="4185"/>
    <x v="80"/>
    <d v="2014-09-18T00:00:00"/>
    <s v="Second Class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x v="5206"/>
    <n v="2"/>
    <n v="0.8"/>
    <n v="-13.683199999999999"/>
    <n v="4"/>
    <n v="-160"/>
    <n v="2014"/>
    <s v="September"/>
    <s v="Q3"/>
  </r>
  <r>
    <n v="8437"/>
    <x v="4186"/>
    <x v="1181"/>
    <d v="2015-09-26T00:00:00"/>
    <s v="Standard Class"/>
    <s v="AM-10705"/>
    <x v="562"/>
    <x v="0"/>
    <s v="United States"/>
    <s v="Las Vegas"/>
    <s v="Nevada"/>
    <n v="89115"/>
    <x v="1"/>
    <s v="OFF-BI-10004040"/>
    <x v="1"/>
    <s v="Binders"/>
    <s v="Wilson Jones Impact Binders"/>
    <x v="678"/>
    <n v="11"/>
    <n v="0.2"/>
    <n v="16.5242"/>
    <n v="6"/>
    <n v="36.25"/>
    <n v="2015"/>
    <s v="September"/>
    <s v="Q3"/>
  </r>
  <r>
    <n v="8438"/>
    <x v="4187"/>
    <x v="895"/>
    <d v="2015-12-16T00:00:00"/>
    <s v="Standard Class"/>
    <s v="RA-19945"/>
    <x v="362"/>
    <x v="0"/>
    <s v="United States"/>
    <s v="Cleveland"/>
    <s v="Ohio"/>
    <n v="44105"/>
    <x v="3"/>
    <s v="TEC-AC-10002550"/>
    <x v="2"/>
    <s v="Accessories"/>
    <s v="Maxell 4.7GB DVD-RW 3/Pack"/>
    <x v="2079"/>
    <n v="2"/>
    <n v="0.2"/>
    <n v="4.4603999999999999"/>
    <n v="6"/>
    <n v="17.5"/>
    <n v="2015"/>
    <s v="December"/>
    <s v="Q4"/>
  </r>
  <r>
    <n v="8439"/>
    <x v="4188"/>
    <x v="1061"/>
    <d v="2014-06-01T00:00:00"/>
    <s v="Standard Class"/>
    <s v="MM-17260"/>
    <x v="570"/>
    <x v="0"/>
    <s v="United States"/>
    <s v="Seattle"/>
    <s v="Washington"/>
    <n v="98105"/>
    <x v="1"/>
    <s v="OFF-BI-10003876"/>
    <x v="1"/>
    <s v="Binders"/>
    <s v="Green Canvas Binder for 8-1/2&quot; x 14&quot; Sheets"/>
    <x v="5207"/>
    <n v="4"/>
    <n v="0.2"/>
    <n v="51.36"/>
    <n v="4"/>
    <n v="37.5"/>
    <n v="2014"/>
    <s v="May"/>
    <s v="Q2"/>
  </r>
  <r>
    <n v="8440"/>
    <x v="4189"/>
    <x v="1192"/>
    <d v="2017-03-17T00:00:00"/>
    <s v="Second Class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  <n v="2"/>
    <n v="0.2"/>
    <n v="4.9615999999999998"/>
    <n v="3"/>
    <n v="10"/>
    <n v="2017"/>
    <s v="March"/>
    <s v="Q1"/>
  </r>
  <r>
    <n v="8441"/>
    <x v="4190"/>
    <x v="16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x v="1785"/>
    <n v="3"/>
    <n v="0.2"/>
    <n v="3.4398"/>
    <n v="4"/>
    <n v="32.5"/>
    <n v="2016"/>
    <s v="December"/>
    <s v="Q4"/>
  </r>
  <r>
    <n v="8442"/>
    <x v="4191"/>
    <x v="636"/>
    <d v="2017-05-10T00:00:00"/>
    <s v="Standard Class"/>
    <s v="DB-13615"/>
    <x v="140"/>
    <x v="0"/>
    <s v="United States"/>
    <s v="Tucson"/>
    <s v="Arizona"/>
    <n v="85705"/>
    <x v="1"/>
    <s v="OFF-PA-10002254"/>
    <x v="1"/>
    <s v="Paper"/>
    <s v="Xerox 1883"/>
    <x v="5208"/>
    <n v="4"/>
    <n v="0.2"/>
    <n v="27.435199999999998"/>
    <n v="4"/>
    <n v="32.5"/>
    <n v="2017"/>
    <s v="May"/>
    <s v="Q2"/>
  </r>
  <r>
    <n v="8443"/>
    <x v="4192"/>
    <x v="1193"/>
    <d v="2016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x v="5209"/>
    <n v="2"/>
    <n v="0.4"/>
    <n v="-71.989999999999995"/>
    <n v="4"/>
    <n v="-16.666666666666664"/>
    <n v="2016"/>
    <s v="March"/>
    <s v="Q1"/>
  </r>
  <r>
    <n v="8444"/>
    <x v="4192"/>
    <x v="1193"/>
    <d v="2016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x v="5210"/>
    <n v="1"/>
    <n v="0.7"/>
    <n v="-1.4982"/>
    <n v="4"/>
    <n v="-73.333333333333329"/>
    <n v="2016"/>
    <s v="March"/>
    <s v="Q1"/>
  </r>
  <r>
    <n v="8445"/>
    <x v="4192"/>
    <x v="1193"/>
    <d v="2016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x v="5211"/>
    <n v="3"/>
    <n v="0.4"/>
    <n v="-12.510300000000001"/>
    <n v="4"/>
    <n v="-18.333333333333336"/>
    <n v="2016"/>
    <s v="March"/>
    <s v="Q1"/>
  </r>
  <r>
    <n v="8446"/>
    <x v="4193"/>
    <x v="436"/>
    <d v="2017-10-24T00:00:00"/>
    <s v="First Class"/>
    <s v="AH-10075"/>
    <x v="340"/>
    <x v="1"/>
    <s v="United States"/>
    <s v="Cranston"/>
    <s v="Rhode Island"/>
    <n v="2920"/>
    <x v="3"/>
    <s v="FUR-TA-10001039"/>
    <x v="0"/>
    <s v="Tables"/>
    <s v="KI Adjustable-Height Table"/>
    <x v="5212"/>
    <n v="4"/>
    <n v="0.3"/>
    <n v="-13.7568"/>
    <n v="1"/>
    <n v="-5.7142857142857144"/>
    <n v="2017"/>
    <s v="October"/>
    <s v="Q4"/>
  </r>
  <r>
    <n v="8447"/>
    <x v="4193"/>
    <x v="436"/>
    <d v="2017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x v="762"/>
    <n v="4"/>
    <n v="0"/>
    <n v="14.7"/>
    <n v="1"/>
    <n v="42"/>
    <n v="2017"/>
    <s v="October"/>
    <s v="Q4"/>
  </r>
  <r>
    <n v="8448"/>
    <x v="4193"/>
    <x v="436"/>
    <d v="2017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  <n v="2"/>
    <n v="0"/>
    <n v="50.563200000000002"/>
    <n v="1"/>
    <n v="24"/>
    <n v="2017"/>
    <s v="October"/>
    <s v="Q4"/>
  </r>
  <r>
    <n v="8449"/>
    <x v="4193"/>
    <x v="436"/>
    <d v="2017-10-24T00:00:00"/>
    <s v="First Class"/>
    <s v="AH-10075"/>
    <x v="340"/>
    <x v="1"/>
    <s v="United States"/>
    <s v="Cranston"/>
    <s v="Rhode Island"/>
    <n v="2920"/>
    <x v="3"/>
    <s v="FUR-TA-10004915"/>
    <x v="0"/>
    <s v="Tables"/>
    <s v="Office Impressions End Table, 20-1/2&quot;H x 24&quot;W x 20&quot;D"/>
    <x v="3029"/>
    <n v="3"/>
    <n v="0.3"/>
    <n v="-127.5792"/>
    <n v="1"/>
    <n v="-20"/>
    <n v="2017"/>
    <s v="October"/>
    <s v="Q4"/>
  </r>
  <r>
    <n v="8450"/>
    <x v="4193"/>
    <x v="436"/>
    <d v="2017-10-24T00:00:00"/>
    <s v="First Class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x v="5213"/>
    <n v="8"/>
    <n v="0"/>
    <n v="21.285599999999999"/>
    <n v="1"/>
    <n v="49"/>
    <n v="2017"/>
    <s v="October"/>
    <s v="Q4"/>
  </r>
  <r>
    <n v="8451"/>
    <x v="4193"/>
    <x v="436"/>
    <d v="2017-10-24T00:00:00"/>
    <s v="First Class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  <n v="1"/>
    <n v="0"/>
    <n v="0.66600000000000004"/>
    <n v="1"/>
    <n v="30"/>
    <n v="2017"/>
    <s v="October"/>
    <s v="Q4"/>
  </r>
  <r>
    <n v="8452"/>
    <x v="4194"/>
    <x v="582"/>
    <d v="2014-04-30T00:00:00"/>
    <s v="First Class"/>
    <s v="AI-10855"/>
    <x v="482"/>
    <x v="0"/>
    <s v="United States"/>
    <s v="San Francisco"/>
    <s v="California"/>
    <n v="94122"/>
    <x v="1"/>
    <s v="TEC-PH-10001459"/>
    <x v="2"/>
    <s v="Phones"/>
    <s v="Samsung Galaxy Mega 6.3"/>
    <x v="5215"/>
    <n v="5"/>
    <n v="0.2"/>
    <n v="125.997"/>
    <n v="2"/>
    <n v="7.5"/>
    <n v="2014"/>
    <s v="April"/>
    <s v="Q2"/>
  </r>
  <r>
    <n v="8453"/>
    <x v="4195"/>
    <x v="724"/>
    <d v="2016-04-23T00:00:00"/>
    <s v="Standard Class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x v="4988"/>
    <n v="4"/>
    <n v="0.3"/>
    <n v="-93.472399999999993"/>
    <n v="5"/>
    <n v="-27.142857142857142"/>
    <n v="2016"/>
    <s v="April"/>
    <s v="Q2"/>
  </r>
  <r>
    <n v="8454"/>
    <x v="4195"/>
    <x v="724"/>
    <d v="2016-04-23T00:00:00"/>
    <s v="Standard Class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x v="5216"/>
    <n v="3"/>
    <n v="0.2"/>
    <n v="77.746799999999993"/>
    <n v="5"/>
    <n v="5"/>
    <n v="2016"/>
    <s v="April"/>
    <s v="Q2"/>
  </r>
  <r>
    <n v="8455"/>
    <x v="4195"/>
    <x v="724"/>
    <d v="2016-04-23T00:00:00"/>
    <s v="Standard Class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x v="1952"/>
    <n v="5"/>
    <n v="0.6"/>
    <n v="-67.137"/>
    <n v="5"/>
    <n v="-52.5"/>
    <n v="2016"/>
    <s v="April"/>
    <s v="Q2"/>
  </r>
  <r>
    <n v="8456"/>
    <x v="4196"/>
    <x v="730"/>
    <d v="2016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x v="2643"/>
    <n v="2"/>
    <n v="0.2"/>
    <n v="22.238399999999999"/>
    <n v="7"/>
    <n v="10"/>
    <n v="2016"/>
    <s v="May"/>
    <s v="Q2"/>
  </r>
  <r>
    <n v="8457"/>
    <x v="4197"/>
    <x v="39"/>
    <d v="2017-06-02T00:00:00"/>
    <s v="Second Class"/>
    <s v="TH-21235"/>
    <x v="260"/>
    <x v="1"/>
    <s v="United States"/>
    <s v="Chicago"/>
    <s v="Illinois"/>
    <n v="60653"/>
    <x v="2"/>
    <s v="FUR-CH-10001146"/>
    <x v="0"/>
    <s v="Chairs"/>
    <s v="Global Task Chair, Black"/>
    <x v="5217"/>
    <n v="3"/>
    <n v="0.3"/>
    <n v="-29.007300000000001"/>
    <n v="5"/>
    <n v="-27.142857142857146"/>
    <n v="2017"/>
    <s v="May"/>
    <s v="Q2"/>
  </r>
  <r>
    <n v="8458"/>
    <x v="4197"/>
    <x v="39"/>
    <d v="2017-06-02T00:00:00"/>
    <s v="Second Class"/>
    <s v="TH-21235"/>
    <x v="260"/>
    <x v="1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  <n v="5"/>
    <n v="-175"/>
    <n v="2017"/>
    <s v="May"/>
    <s v="Q2"/>
  </r>
  <r>
    <n v="8459"/>
    <x v="4198"/>
    <x v="55"/>
    <d v="2014-08-29T00:00:00"/>
    <s v="Standard Class"/>
    <s v="JE-15715"/>
    <x v="555"/>
    <x v="0"/>
    <s v="United States"/>
    <s v="Houston"/>
    <s v="Texas"/>
    <n v="77070"/>
    <x v="2"/>
    <s v="OFF-BI-10002133"/>
    <x v="1"/>
    <s v="Binders"/>
    <s v="Wilson Jones Elliptical Ring 3 1/2&quot; Capacity Binders, 800 sheets"/>
    <x v="2274"/>
    <n v="3"/>
    <n v="0.8"/>
    <n v="-39.804000000000002"/>
    <n v="4"/>
    <n v="-155"/>
    <n v="2014"/>
    <s v="August"/>
    <s v="Q3"/>
  </r>
  <r>
    <n v="8460"/>
    <x v="4198"/>
    <x v="55"/>
    <d v="2014-08-29T00:00:00"/>
    <s v="Standard Class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/8&quot;"/>
    <x v="5218"/>
    <n v="3"/>
    <n v="0.8"/>
    <n v="-19.814399999999999"/>
    <n v="4"/>
    <n v="-160"/>
    <n v="2014"/>
    <s v="August"/>
    <s v="Q3"/>
  </r>
  <r>
    <n v="8461"/>
    <x v="4199"/>
    <x v="1194"/>
    <d v="2014-09-04T00:00:00"/>
    <s v="Standard Class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x v="3186"/>
    <n v="5"/>
    <n v="0"/>
    <n v="11.891"/>
    <n v="5"/>
    <n v="47"/>
    <n v="2014"/>
    <s v="August"/>
    <s v="Q3"/>
  </r>
  <r>
    <n v="8462"/>
    <x v="4199"/>
    <x v="1194"/>
    <d v="2014-09-04T00:00:00"/>
    <s v="Standard Class"/>
    <s v="AT-10735"/>
    <x v="247"/>
    <x v="0"/>
    <s v="United States"/>
    <s v="Bristol"/>
    <s v="Connecticut"/>
    <n v="6010"/>
    <x v="3"/>
    <s v="OFF-ST-10000563"/>
    <x v="1"/>
    <s v="Storage"/>
    <s v="Fellowes Bankers Box Stor/Drawer Steel Plus"/>
    <x v="1429"/>
    <n v="3"/>
    <n v="0"/>
    <n v="9.5939999999999994"/>
    <n v="5"/>
    <n v="10"/>
    <n v="2014"/>
    <s v="August"/>
    <s v="Q3"/>
  </r>
  <r>
    <n v="8463"/>
    <x v="4200"/>
    <x v="37"/>
    <d v="2015-09-07T00:00:00"/>
    <s v="Second Class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x v="5219"/>
    <n v="2"/>
    <n v="0"/>
    <n v="3.6"/>
    <n v="4"/>
    <n v="48.000000000000007"/>
    <n v="2015"/>
    <s v="September"/>
    <s v="Q3"/>
  </r>
  <r>
    <n v="8464"/>
    <x v="4201"/>
    <x v="1176"/>
    <d v="2014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s v="AT&amp;T TR1909W"/>
    <x v="214"/>
    <n v="3"/>
    <n v="0.2"/>
    <n v="22.6782"/>
    <n v="4"/>
    <n v="7.5000000000000009"/>
    <n v="2014"/>
    <s v="March"/>
    <s v="Q1"/>
  </r>
  <r>
    <n v="8465"/>
    <x v="4202"/>
    <x v="1187"/>
    <d v="2015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x v="3728"/>
    <n v="4"/>
    <n v="0.2"/>
    <n v="-2.9180000000000001"/>
    <n v="5"/>
    <n v="-6.25"/>
    <n v="2015"/>
    <s v="May"/>
    <s v="Q2"/>
  </r>
  <r>
    <n v="8466"/>
    <x v="4203"/>
    <x v="265"/>
    <d v="2015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  <n v="3"/>
    <n v="0"/>
    <n v="3.0497999999999998"/>
    <n v="5"/>
    <n v="17"/>
    <n v="2015"/>
    <s v="April"/>
    <s v="Q2"/>
  </r>
  <r>
    <n v="8467"/>
    <x v="4204"/>
    <x v="265"/>
    <d v="2015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  <n v="3"/>
    <n v="0"/>
    <n v="144.3546"/>
    <n v="5"/>
    <n v="39"/>
    <n v="2015"/>
    <s v="April"/>
    <s v="Q2"/>
  </r>
  <r>
    <n v="8468"/>
    <x v="4205"/>
    <x v="251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x v="433"/>
    <n v="2"/>
    <n v="0.2"/>
    <n v="3.1248"/>
    <n v="4"/>
    <n v="35"/>
    <n v="2016"/>
    <s v="September"/>
    <s v="Q3"/>
  </r>
  <r>
    <n v="8469"/>
    <x v="4206"/>
    <x v="583"/>
    <d v="2016-11-17T00:00:00"/>
    <s v="Standard Class"/>
    <s v="AS-10285"/>
    <x v="155"/>
    <x v="1"/>
    <s v="United States"/>
    <s v="Noblesville"/>
    <s v="Indiana"/>
    <n v="46060"/>
    <x v="2"/>
    <s v="FUR-TA-10001950"/>
    <x v="0"/>
    <s v="Tables"/>
    <s v="Balt Solid Wood Round Tables"/>
    <x v="5221"/>
    <n v="6"/>
    <n v="0"/>
    <n v="241.1046"/>
    <n v="6"/>
    <n v="9"/>
    <n v="2016"/>
    <s v="November"/>
    <s v="Q4"/>
  </r>
  <r>
    <n v="8470"/>
    <x v="4207"/>
    <x v="756"/>
    <d v="2017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x v="2342"/>
    <n v="4"/>
    <n v="0.2"/>
    <n v="-14.5176"/>
    <n v="4"/>
    <n v="-3.75"/>
    <n v="2017"/>
    <s v="April"/>
    <s v="Q2"/>
  </r>
  <r>
    <n v="8471"/>
    <x v="4207"/>
    <x v="756"/>
    <d v="2017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s v="Maxell 4.7GB DVD-R"/>
    <x v="5222"/>
    <n v="2"/>
    <n v="0.2"/>
    <n v="11.919600000000001"/>
    <n v="4"/>
    <n v="26.25"/>
    <n v="2017"/>
    <s v="April"/>
    <s v="Q2"/>
  </r>
  <r>
    <n v="8472"/>
    <x v="4207"/>
    <x v="756"/>
    <d v="2017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x v="2486"/>
    <n v="3"/>
    <n v="0.2"/>
    <n v="-11.6928"/>
    <n v="4"/>
    <n v="-15"/>
    <n v="2017"/>
    <s v="April"/>
    <s v="Q2"/>
  </r>
  <r>
    <n v="8473"/>
    <x v="4207"/>
    <x v="756"/>
    <d v="2017-04-27T00:00:00"/>
    <s v="Standard Class"/>
    <s v="PN-18775"/>
    <x v="43"/>
    <x v="2"/>
    <s v="United States"/>
    <s v="Clarksville"/>
    <s v="Tennessee"/>
    <n v="37042"/>
    <x v="0"/>
    <s v="OFF-LA-10000081"/>
    <x v="1"/>
    <s v="Labels"/>
    <s v="Avery 496"/>
    <x v="3399"/>
    <n v="1"/>
    <n v="0.2"/>
    <n v="1.05"/>
    <n v="4"/>
    <n v="35"/>
    <n v="2017"/>
    <s v="April"/>
    <s v="Q2"/>
  </r>
  <r>
    <n v="8474"/>
    <x v="4208"/>
    <x v="420"/>
    <d v="2015-10-26T00:00:00"/>
    <s v="Second Class"/>
    <s v="GM-14500"/>
    <x v="421"/>
    <x v="0"/>
    <s v="United States"/>
    <s v="Hollywood"/>
    <s v="Florida"/>
    <n v="33021"/>
    <x v="0"/>
    <s v="OFF-ST-10000876"/>
    <x v="1"/>
    <s v="Storage"/>
    <s v="Eldon Simplefile Box Office"/>
    <x v="5223"/>
    <n v="1"/>
    <n v="0.2"/>
    <n v="0.99519999999999997"/>
    <n v="4"/>
    <n v="10"/>
    <n v="2015"/>
    <s v="October"/>
    <s v="Q4"/>
  </r>
  <r>
    <n v="8475"/>
    <x v="4209"/>
    <x v="359"/>
    <d v="2017-04-14T00:00:00"/>
    <s v="Standard Class"/>
    <s v="NC-18625"/>
    <x v="544"/>
    <x v="1"/>
    <s v="United States"/>
    <s v="York"/>
    <s v="Pennsylvania"/>
    <n v="17403"/>
    <x v="3"/>
    <s v="OFF-BI-10004492"/>
    <x v="1"/>
    <s v="Binders"/>
    <s v="Tuf-Vin Binders"/>
    <x v="5224"/>
    <n v="4"/>
    <n v="0.7"/>
    <n v="-29.053599999999999"/>
    <n v="5"/>
    <n v="-76.666666666666657"/>
    <n v="2017"/>
    <s v="April"/>
    <s v="Q2"/>
  </r>
  <r>
    <n v="8476"/>
    <x v="4209"/>
    <x v="359"/>
    <d v="2017-04-14T00:00:00"/>
    <s v="Standard Class"/>
    <s v="NC-18625"/>
    <x v="544"/>
    <x v="1"/>
    <s v="United States"/>
    <s v="York"/>
    <s v="Pennsylvania"/>
    <n v="17403"/>
    <x v="3"/>
    <s v="OFF-PA-10001033"/>
    <x v="1"/>
    <s v="Paper"/>
    <s v="Xerox 1893"/>
    <x v="4771"/>
    <n v="2"/>
    <n v="0.2"/>
    <n v="23.7742"/>
    <n v="5"/>
    <n v="36.25"/>
    <n v="2017"/>
    <s v="April"/>
    <s v="Q2"/>
  </r>
  <r>
    <n v="8477"/>
    <x v="4210"/>
    <x v="855"/>
    <d v="2017-11-01T00:00:00"/>
    <s v="Standard Class"/>
    <s v="TW-21025"/>
    <x v="69"/>
    <x v="2"/>
    <s v="United States"/>
    <s v="Mesa"/>
    <s v="Arizona"/>
    <n v="85204"/>
    <x v="1"/>
    <s v="OFF-PA-10004039"/>
    <x v="1"/>
    <s v="Paper"/>
    <s v="Xerox 1882"/>
    <x v="2488"/>
    <n v="1"/>
    <n v="0.2"/>
    <n v="16.234200000000001"/>
    <n v="5"/>
    <n v="36.250000000000007"/>
    <n v="2017"/>
    <s v="October"/>
    <s v="Q4"/>
  </r>
  <r>
    <n v="8478"/>
    <x v="4211"/>
    <x v="628"/>
    <d v="2015-10-30T00:00:00"/>
    <s v="Same Day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x v="5225"/>
    <n v="4"/>
    <n v="0"/>
    <n v="269.30799999999999"/>
    <n v="0"/>
    <n v="26"/>
    <n v="2015"/>
    <s v="October"/>
    <s v="Q4"/>
  </r>
  <r>
    <n v="8479"/>
    <x v="4212"/>
    <x v="404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s v="Art"/>
    <s v="Newell 335"/>
    <x v="1755"/>
    <n v="2"/>
    <n v="0"/>
    <n v="1.6704000000000001"/>
    <n v="6"/>
    <n v="29.000000000000004"/>
    <n v="2017"/>
    <s v="December"/>
    <s v="Q4"/>
  </r>
  <r>
    <n v="8480"/>
    <x v="4213"/>
    <x v="299"/>
    <d v="2016-03-16T00:00:00"/>
    <s v="Standard Class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x v="1016"/>
    <n v="2"/>
    <n v="0"/>
    <n v="8.9909999999999997"/>
    <n v="4"/>
    <n v="44.999999999999993"/>
    <n v="2016"/>
    <s v="March"/>
    <s v="Q1"/>
  </r>
  <r>
    <n v="8481"/>
    <x v="4214"/>
    <x v="609"/>
    <d v="2014-07-27T00:00:00"/>
    <s v="Standard Class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x v="5226"/>
    <n v="2"/>
    <n v="0"/>
    <n v="10.074400000000001"/>
    <n v="6"/>
    <n v="28.000000000000004"/>
    <n v="2014"/>
    <s v="July"/>
    <s v="Q3"/>
  </r>
  <r>
    <n v="8482"/>
    <x v="4215"/>
    <x v="1012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s v="BIC Liqua Brite Liner"/>
    <x v="3866"/>
    <n v="3"/>
    <n v="0.2"/>
    <n v="3.3311999999999999"/>
    <n v="4"/>
    <n v="20"/>
    <n v="2016"/>
    <s v="May"/>
    <s v="Q2"/>
  </r>
  <r>
    <n v="8483"/>
    <x v="4216"/>
    <x v="512"/>
    <d v="2017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s v="Avery 473"/>
    <x v="343"/>
    <n v="2"/>
    <n v="0"/>
    <n v="9.9359999999999999"/>
    <n v="4"/>
    <n v="48.000000000000007"/>
    <n v="2017"/>
    <s v="February"/>
    <s v="Q1"/>
  </r>
  <r>
    <n v="8484"/>
    <x v="4217"/>
    <x v="873"/>
    <d v="2016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x v="4013"/>
    <n v="5"/>
    <n v="0"/>
    <n v="41.012999999999998"/>
    <n v="4"/>
    <n v="48.999999999999993"/>
    <n v="2016"/>
    <s v="September"/>
    <s v="Q3"/>
  </r>
  <r>
    <n v="8485"/>
    <x v="4218"/>
    <x v="241"/>
    <d v="2017-09-24T00:00:00"/>
    <s v="Same Day"/>
    <s v="PB-19150"/>
    <x v="171"/>
    <x v="0"/>
    <s v="United States"/>
    <s v="Seattle"/>
    <s v="Washington"/>
    <n v="98115"/>
    <x v="1"/>
    <s v="FUR-FU-10002759"/>
    <x v="0"/>
    <s v="Furnishings"/>
    <s v="12-1/2 Diameter Round Wall Clock"/>
    <x v="5227"/>
    <n v="10"/>
    <n v="0"/>
    <n v="71.927999999999997"/>
    <n v="0"/>
    <n v="36"/>
    <n v="2017"/>
    <s v="September"/>
    <s v="Q3"/>
  </r>
  <r>
    <n v="8486"/>
    <x v="4219"/>
    <x v="996"/>
    <d v="2017-03-31T00:00:00"/>
    <s v="Standard Class"/>
    <s v="BD-11560"/>
    <x v="786"/>
    <x v="2"/>
    <s v="United States"/>
    <s v="Fresno"/>
    <s v="California"/>
    <n v="93727"/>
    <x v="1"/>
    <s v="OFF-PA-10000740"/>
    <x v="1"/>
    <s v="Paper"/>
    <s v="Xerox 1982"/>
    <x v="1816"/>
    <n v="2"/>
    <n v="0"/>
    <n v="21.012799999999999"/>
    <n v="4"/>
    <n v="46"/>
    <n v="2017"/>
    <s v="March"/>
    <s v="Q1"/>
  </r>
  <r>
    <n v="8487"/>
    <x v="4219"/>
    <x v="996"/>
    <d v="2017-03-31T00:00:00"/>
    <s v="Standard Class"/>
    <s v="BD-11560"/>
    <x v="786"/>
    <x v="2"/>
    <s v="United States"/>
    <s v="Fresno"/>
    <s v="California"/>
    <n v="93727"/>
    <x v="1"/>
    <s v="OFF-PA-10001144"/>
    <x v="1"/>
    <s v="Paper"/>
    <s v="Xerox 1913"/>
    <x v="168"/>
    <n v="2"/>
    <n v="0"/>
    <n v="53.260800000000003"/>
    <n v="4"/>
    <n v="48.000000000000007"/>
    <n v="2017"/>
    <s v="March"/>
    <s v="Q1"/>
  </r>
  <r>
    <n v="8488"/>
    <x v="4219"/>
    <x v="996"/>
    <d v="2017-03-31T00:00:00"/>
    <s v="Standard Class"/>
    <s v="BD-11560"/>
    <x v="786"/>
    <x v="2"/>
    <s v="United States"/>
    <s v="Fresno"/>
    <s v="California"/>
    <n v="93727"/>
    <x v="1"/>
    <s v="OFF-PA-10000859"/>
    <x v="1"/>
    <s v="Paper"/>
    <s v="Unpadded Memo Slips"/>
    <x v="5228"/>
    <n v="3"/>
    <n v="0"/>
    <n v="5.97"/>
    <n v="4"/>
    <n v="50"/>
    <n v="2017"/>
    <s v="March"/>
    <s v="Q1"/>
  </r>
  <r>
    <n v="8489"/>
    <x v="4220"/>
    <x v="1056"/>
    <d v="2016-02-04T00:00:00"/>
    <s v="Second Class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x v="5229"/>
    <n v="5"/>
    <n v="0"/>
    <n v="2799.9839999999999"/>
    <n v="2"/>
    <n v="31.999999999999996"/>
    <n v="2016"/>
    <s v="February"/>
    <s v="Q1"/>
  </r>
  <r>
    <n v="8490"/>
    <x v="4220"/>
    <x v="1056"/>
    <d v="2016-02-04T00:00:00"/>
    <s v="Second Class"/>
    <s v="SE-20110"/>
    <x v="339"/>
    <x v="0"/>
    <s v="United States"/>
    <s v="Arlington"/>
    <s v="Virginia"/>
    <n v="22204"/>
    <x v="0"/>
    <s v="OFF-BI-10002557"/>
    <x v="1"/>
    <s v="Binders"/>
    <s v="Presstex Flexible Ring Binders"/>
    <x v="3343"/>
    <n v="8"/>
    <n v="0"/>
    <n v="18.2"/>
    <n v="2"/>
    <n v="50"/>
    <n v="2016"/>
    <s v="February"/>
    <s v="Q1"/>
  </r>
  <r>
    <n v="8491"/>
    <x v="4220"/>
    <x v="1056"/>
    <d v="2016-02-04T00:00:00"/>
    <s v="Second Class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x v="3450"/>
    <n v="7"/>
    <n v="0"/>
    <n v="7.1021999999999998"/>
    <n v="2"/>
    <n v="37.999999999999993"/>
    <n v="2016"/>
    <s v="February"/>
    <s v="Q1"/>
  </r>
  <r>
    <n v="8492"/>
    <x v="4221"/>
    <x v="437"/>
    <d v="2017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s v="Brites Rubber Bands, 1 1/2 oz. Box"/>
    <x v="3949"/>
    <n v="3"/>
    <n v="0"/>
    <n v="0.1188"/>
    <n v="4"/>
    <n v="2"/>
    <n v="2017"/>
    <s v="July"/>
    <s v="Q3"/>
  </r>
  <r>
    <n v="8493"/>
    <x v="4222"/>
    <x v="924"/>
    <d v="2015-10-28T00:00:00"/>
    <s v="Standard Class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x v="5230"/>
    <n v="8"/>
    <n v="0.2"/>
    <n v="20.4984"/>
    <n v="5"/>
    <n v="33.75"/>
    <n v="2015"/>
    <s v="October"/>
    <s v="Q4"/>
  </r>
  <r>
    <n v="8494"/>
    <x v="4222"/>
    <x v="924"/>
    <d v="2015-10-28T00:00:00"/>
    <s v="Standard Class"/>
    <s v="CC-12685"/>
    <x v="530"/>
    <x v="0"/>
    <s v="United States"/>
    <s v="Lubbock"/>
    <s v="Texas"/>
    <n v="79424"/>
    <x v="2"/>
    <s v="TEC-CO-10001943"/>
    <x v="2"/>
    <s v="Copiers"/>
    <s v="Canon PC-428 Personal Copier"/>
    <x v="5231"/>
    <n v="3"/>
    <n v="0.2"/>
    <n v="161.99189999999999"/>
    <n v="5"/>
    <n v="33.75"/>
    <n v="2015"/>
    <s v="October"/>
    <s v="Q4"/>
  </r>
  <r>
    <n v="8495"/>
    <x v="4222"/>
    <x v="924"/>
    <d v="2015-10-28T00:00:00"/>
    <s v="Standard Class"/>
    <s v="CC-12685"/>
    <x v="530"/>
    <x v="0"/>
    <s v="United States"/>
    <s v="Lubbock"/>
    <s v="Texas"/>
    <n v="79424"/>
    <x v="2"/>
    <s v="OFF-BI-10000977"/>
    <x v="1"/>
    <s v="Binders"/>
    <s v="Ibico Plastic Spiral Binding Combs"/>
    <x v="2351"/>
    <n v="1"/>
    <n v="0.8"/>
    <n v="-10.336"/>
    <n v="5"/>
    <n v="-170"/>
    <n v="2015"/>
    <s v="October"/>
    <s v="Q4"/>
  </r>
  <r>
    <n v="8496"/>
    <x v="4223"/>
    <x v="499"/>
    <d v="2016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x v="5198"/>
    <n v="3"/>
    <n v="0.2"/>
    <n v="-6.21"/>
    <n v="6"/>
    <n v="-3.75"/>
    <n v="2016"/>
    <s v="December"/>
    <s v="Q4"/>
  </r>
  <r>
    <n v="8497"/>
    <x v="4224"/>
    <x v="1195"/>
    <d v="2014-03-08T00:00:00"/>
    <s v="Second Class"/>
    <s v="AB-10150"/>
    <x v="492"/>
    <x v="0"/>
    <s v="United States"/>
    <s v="Yonkers"/>
    <s v="New York"/>
    <n v="10701"/>
    <x v="3"/>
    <s v="OFF-AR-10000588"/>
    <x v="1"/>
    <s v="Art"/>
    <s v="Newell 345"/>
    <x v="423"/>
    <n v="3"/>
    <n v="0"/>
    <n v="15.475199999999999"/>
    <n v="3"/>
    <n v="25.999999999999996"/>
    <n v="2014"/>
    <s v="March"/>
    <s v="Q1"/>
  </r>
  <r>
    <n v="8498"/>
    <x v="4224"/>
    <x v="1195"/>
    <d v="2014-03-08T00:00:00"/>
    <s v="Second Class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x v="647"/>
    <n v="3"/>
    <n v="0"/>
    <n v="177.5889"/>
    <n v="3"/>
    <n v="37"/>
    <n v="2014"/>
    <s v="March"/>
    <s v="Q1"/>
  </r>
  <r>
    <n v="8499"/>
    <x v="4224"/>
    <x v="1195"/>
    <d v="2014-03-08T00:00:00"/>
    <s v="Second Class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x v="5232"/>
    <n v="2"/>
    <n v="0"/>
    <n v="5.3997999999999999"/>
    <n v="3"/>
    <n v="28.999999999999996"/>
    <n v="2014"/>
    <s v="March"/>
    <s v="Q1"/>
  </r>
  <r>
    <n v="8500"/>
    <x v="4224"/>
    <x v="1195"/>
    <d v="2014-03-08T00:00:00"/>
    <s v="Second Class"/>
    <s v="AB-10150"/>
    <x v="492"/>
    <x v="0"/>
    <s v="United States"/>
    <s v="Yonkers"/>
    <s v="New York"/>
    <n v="10701"/>
    <x v="3"/>
    <s v="OFF-BI-10001617"/>
    <x v="1"/>
    <s v="Binders"/>
    <s v="GBC Wire Binding Combs"/>
    <x v="1587"/>
    <n v="6"/>
    <n v="0.2"/>
    <n v="16.750800000000002"/>
    <n v="3"/>
    <n v="33.75"/>
    <n v="2014"/>
    <s v="March"/>
    <s v="Q1"/>
  </r>
  <r>
    <n v="8501"/>
    <x v="4224"/>
    <x v="1195"/>
    <d v="2014-03-08T00:00:00"/>
    <s v="Second Class"/>
    <s v="AB-10150"/>
    <x v="492"/>
    <x v="0"/>
    <s v="United States"/>
    <s v="Yonkers"/>
    <s v="New York"/>
    <n v="10701"/>
    <x v="3"/>
    <s v="OFF-PA-10001878"/>
    <x v="1"/>
    <s v="Paper"/>
    <s v="Xerox 1891"/>
    <x v="615"/>
    <n v="2"/>
    <n v="0"/>
    <n v="45.9754"/>
    <n v="3"/>
    <n v="47"/>
    <n v="2014"/>
    <s v="March"/>
    <s v="Q1"/>
  </r>
  <r>
    <n v="8502"/>
    <x v="4225"/>
    <x v="879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s v="Square Credit Card Reader"/>
    <x v="2913"/>
    <n v="2"/>
    <n v="0.2"/>
    <n v="1.1988000000000001"/>
    <n v="2"/>
    <n v="7.5000000000000009"/>
    <n v="2015"/>
    <s v="March"/>
    <s v="Q1"/>
  </r>
  <r>
    <n v="8503"/>
    <x v="4225"/>
    <x v="879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s v="Global Deluxe Steno Chair"/>
    <x v="4086"/>
    <n v="3"/>
    <n v="0.2"/>
    <n v="-20.784600000000001"/>
    <n v="2"/>
    <n v="-11.25"/>
    <n v="2015"/>
    <s v="March"/>
    <s v="Q1"/>
  </r>
  <r>
    <n v="8504"/>
    <x v="4226"/>
    <x v="980"/>
    <d v="2014-02-24T00:00:00"/>
    <s v="Standard Class"/>
    <s v="SR-20740"/>
    <x v="256"/>
    <x v="2"/>
    <s v="United States"/>
    <s v="Los Angeles"/>
    <s v="California"/>
    <n v="90049"/>
    <x v="1"/>
    <s v="OFF-PA-10003363"/>
    <x v="1"/>
    <s v="Paper"/>
    <s v="Xerox 204"/>
    <x v="91"/>
    <n v="2"/>
    <n v="0"/>
    <n v="6.2207999999999997"/>
    <n v="4"/>
    <n v="47.999999999999993"/>
    <n v="2014"/>
    <s v="February"/>
    <s v="Q1"/>
  </r>
  <r>
    <n v="8505"/>
    <x v="4227"/>
    <x v="440"/>
    <d v="2016-05-06T00:00:00"/>
    <s v="Standard Class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x v="4565"/>
    <n v="4"/>
    <n v="0.3"/>
    <n v="-110.0232"/>
    <n v="4"/>
    <n v="-30"/>
    <n v="2016"/>
    <s v="May"/>
    <s v="Q2"/>
  </r>
  <r>
    <n v="8506"/>
    <x v="4228"/>
    <x v="387"/>
    <d v="2016-03-12T00:00:00"/>
    <s v="Standard Class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x v="3096"/>
    <n v="9"/>
    <n v="0.8"/>
    <n v="-14.169600000000001"/>
    <n v="4"/>
    <n v="-160"/>
    <n v="2016"/>
    <s v="March"/>
    <s v="Q1"/>
  </r>
  <r>
    <n v="8507"/>
    <x v="4228"/>
    <x v="387"/>
    <d v="2016-03-12T00:00:00"/>
    <s v="Standard Class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/Pack"/>
    <x v="5233"/>
    <n v="5"/>
    <n v="0.2"/>
    <n v="8.3879999999999999"/>
    <n v="4"/>
    <n v="30"/>
    <n v="2016"/>
    <s v="March"/>
    <s v="Q1"/>
  </r>
  <r>
    <n v="8508"/>
    <x v="4228"/>
    <x v="387"/>
    <d v="2016-03-12T00:00:00"/>
    <s v="Standard Class"/>
    <s v="SJ-20125"/>
    <x v="319"/>
    <x v="2"/>
    <s v="United States"/>
    <s v="Dallas"/>
    <s v="Texas"/>
    <n v="75217"/>
    <x v="2"/>
    <s v="OFF-EN-10001453"/>
    <x v="1"/>
    <s v="Envelopes"/>
    <s v="Tyvek Interoffice Envelopes, 9 1/2&quot; x 12 1/2&quot;, 100/Box"/>
    <x v="1741"/>
    <n v="3"/>
    <n v="0.2"/>
    <n v="49.393799999999999"/>
    <n v="4"/>
    <n v="33.75"/>
    <n v="2016"/>
    <s v="March"/>
    <s v="Q1"/>
  </r>
  <r>
    <n v="8509"/>
    <x v="4229"/>
    <x v="555"/>
    <d v="2015-12-14T00:00:00"/>
    <s v="First Class"/>
    <s v="CA-12775"/>
    <x v="222"/>
    <x v="0"/>
    <s v="United States"/>
    <s v="Detroit"/>
    <s v="Michigan"/>
    <n v="48205"/>
    <x v="2"/>
    <s v="TEC-AC-10004761"/>
    <x v="2"/>
    <s v="Accessories"/>
    <s v="Maxell 4.7GB DVD+RW 3/Pack"/>
    <x v="5234"/>
    <n v="11"/>
    <n v="0"/>
    <n v="61.330500000000001"/>
    <n v="3"/>
    <n v="35"/>
    <n v="2015"/>
    <s v="December"/>
    <s v="Q4"/>
  </r>
  <r>
    <n v="8510"/>
    <x v="4229"/>
    <x v="555"/>
    <d v="2015-12-14T00:00:00"/>
    <s v="First Class"/>
    <s v="CA-12775"/>
    <x v="222"/>
    <x v="0"/>
    <s v="United States"/>
    <s v="Detroit"/>
    <s v="Michigan"/>
    <n v="48205"/>
    <x v="2"/>
    <s v="TEC-PH-10003691"/>
    <x v="2"/>
    <s v="Phones"/>
    <s v="BlackBerry Q10"/>
    <x v="4675"/>
    <n v="1"/>
    <n v="0"/>
    <n v="31.497499999999999"/>
    <n v="3"/>
    <n v="25"/>
    <n v="2015"/>
    <s v="December"/>
    <s v="Q4"/>
  </r>
  <r>
    <n v="8511"/>
    <x v="4229"/>
    <x v="555"/>
    <d v="2015-12-14T00:00:00"/>
    <s v="First Class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x v="5235"/>
    <n v="2"/>
    <n v="0"/>
    <n v="10.35"/>
    <n v="3"/>
    <n v="45"/>
    <n v="2015"/>
    <s v="December"/>
    <s v="Q4"/>
  </r>
  <r>
    <n v="8512"/>
    <x v="4230"/>
    <x v="596"/>
    <d v="2016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  <n v="2"/>
    <n v="0.2"/>
    <n v="8.9543999999999997"/>
    <n v="4"/>
    <n v="35"/>
    <n v="2016"/>
    <s v="December"/>
    <s v="Q4"/>
  </r>
  <r>
    <n v="8513"/>
    <x v="4231"/>
    <x v="1056"/>
    <d v="2016-02-08T00:00:00"/>
    <s v="Standard Class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x v="5236"/>
    <n v="2"/>
    <n v="0.6"/>
    <n v="-77.473200000000006"/>
    <n v="6"/>
    <n v="-105"/>
    <n v="2016"/>
    <s v="February"/>
    <s v="Q1"/>
  </r>
  <r>
    <n v="8514"/>
    <x v="4232"/>
    <x v="929"/>
    <d v="2017-06-09T00:00:00"/>
    <s v="Standard Class"/>
    <s v="NS-18640"/>
    <x v="374"/>
    <x v="1"/>
    <s v="United States"/>
    <s v="Orlando"/>
    <s v="Florida"/>
    <n v="32839"/>
    <x v="0"/>
    <s v="OFF-PA-10002787"/>
    <x v="1"/>
    <s v="Paper"/>
    <s v="Xerox 227"/>
    <x v="557"/>
    <n v="4"/>
    <n v="0.2"/>
    <n v="7.2576000000000001"/>
    <n v="4"/>
    <n v="35"/>
    <n v="2017"/>
    <s v="June"/>
    <s v="Q2"/>
  </r>
  <r>
    <n v="8515"/>
    <x v="4233"/>
    <x v="291"/>
    <d v="2015-08-26T00:00:00"/>
    <s v="Standard Class"/>
    <s v="HG-14965"/>
    <x v="428"/>
    <x v="1"/>
    <s v="United States"/>
    <s v="Florence"/>
    <s v="Kentucky"/>
    <n v="41042"/>
    <x v="0"/>
    <s v="OFF-AR-10003602"/>
    <x v="1"/>
    <s v="Art"/>
    <s v="Quartet Omega Colored Chalk, 12/Pack"/>
    <x v="254"/>
    <n v="3"/>
    <n v="0"/>
    <n v="8.2344000000000008"/>
    <n v="5"/>
    <n v="47.000000000000007"/>
    <n v="2015"/>
    <s v="August"/>
    <s v="Q3"/>
  </r>
  <r>
    <n v="8516"/>
    <x v="4233"/>
    <x v="291"/>
    <d v="2015-08-26T00:00:00"/>
    <s v="Standard Class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x v="5237"/>
    <n v="12"/>
    <n v="0"/>
    <n v="10.0128"/>
    <n v="5"/>
    <n v="28.000000000000004"/>
    <n v="2015"/>
    <s v="August"/>
    <s v="Q3"/>
  </r>
  <r>
    <n v="8517"/>
    <x v="4234"/>
    <x v="281"/>
    <d v="2016-04-11T00:00:00"/>
    <s v="Standard Class"/>
    <s v="SF-20200"/>
    <x v="227"/>
    <x v="0"/>
    <s v="United States"/>
    <s v="New York City"/>
    <s v="New York"/>
    <n v="10009"/>
    <x v="3"/>
    <s v="OFF-AR-10002833"/>
    <x v="1"/>
    <s v="Art"/>
    <s v="Newell 322"/>
    <x v="1026"/>
    <n v="2"/>
    <n v="0"/>
    <n v="0.98280000000000001"/>
    <n v="4"/>
    <n v="27"/>
    <n v="2016"/>
    <s v="April"/>
    <s v="Q2"/>
  </r>
  <r>
    <n v="8518"/>
    <x v="4235"/>
    <x v="400"/>
    <d v="2017-06-07T00:00:00"/>
    <s v="Second Class"/>
    <s v="EM-14065"/>
    <x v="191"/>
    <x v="0"/>
    <s v="United States"/>
    <s v="Frisco"/>
    <s v="Texas"/>
    <n v="75034"/>
    <x v="2"/>
    <s v="FUR-FU-10002501"/>
    <x v="0"/>
    <s v="Furnishings"/>
    <s v="Nu-Dell Executive Frame"/>
    <x v="5238"/>
    <n v="6"/>
    <n v="0.6"/>
    <n v="-17.443200000000001"/>
    <n v="3"/>
    <n v="-57.500000000000007"/>
    <n v="2017"/>
    <s v="June"/>
    <s v="Q2"/>
  </r>
  <r>
    <n v="8519"/>
    <x v="4236"/>
    <x v="769"/>
    <d v="2017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x v="2391"/>
    <n v="1"/>
    <n v="0"/>
    <n v="1.5588"/>
    <n v="6"/>
    <n v="12"/>
    <n v="2017"/>
    <s v="December"/>
    <s v="Q4"/>
  </r>
  <r>
    <n v="8520"/>
    <x v="4236"/>
    <x v="769"/>
    <d v="2017-12-10T00:00:00"/>
    <s v="Standard Class"/>
    <s v="DO-13645"/>
    <x v="770"/>
    <x v="0"/>
    <s v="United States"/>
    <s v="Paterson"/>
    <s v="New Jersey"/>
    <n v="7501"/>
    <x v="3"/>
    <s v="FUR-CH-10003817"/>
    <x v="0"/>
    <s v="Chairs"/>
    <s v="Global Value Steno Chair, Gray"/>
    <x v="5239"/>
    <n v="3"/>
    <n v="0"/>
    <n v="45.555"/>
    <n v="6"/>
    <n v="25"/>
    <n v="2017"/>
    <s v="December"/>
    <s v="Q4"/>
  </r>
  <r>
    <n v="8521"/>
    <x v="4236"/>
    <x v="769"/>
    <d v="2017-12-10T00:00:00"/>
    <s v="Standard Class"/>
    <s v="DO-13645"/>
    <x v="770"/>
    <x v="0"/>
    <s v="United States"/>
    <s v="Paterson"/>
    <s v="New Jersey"/>
    <n v="7501"/>
    <x v="3"/>
    <s v="FUR-CH-10004860"/>
    <x v="0"/>
    <s v="Chairs"/>
    <s v="Global Low Back Tilter Chair"/>
    <x v="3271"/>
    <n v="3"/>
    <n v="0"/>
    <n v="18.176400000000001"/>
    <n v="6"/>
    <n v="6.0000000000000009"/>
    <n v="2017"/>
    <s v="December"/>
    <s v="Q4"/>
  </r>
  <r>
    <n v="8522"/>
    <x v="4237"/>
    <x v="383"/>
    <d v="2016-01-15T00:00:00"/>
    <s v="Standard Class"/>
    <s v="MP-17470"/>
    <x v="88"/>
    <x v="2"/>
    <s v="United States"/>
    <s v="Columbus"/>
    <s v="Ohio"/>
    <n v="43229"/>
    <x v="3"/>
    <s v="FUR-FU-10002268"/>
    <x v="0"/>
    <s v="Furnishings"/>
    <s v="Ultra Door Push Plate"/>
    <x v="5240"/>
    <n v="14"/>
    <n v="0.2"/>
    <n v="8.9361999999999995"/>
    <n v="4"/>
    <n v="16.25"/>
    <n v="2016"/>
    <s v="January"/>
    <s v="Q1"/>
  </r>
  <r>
    <n v="8523"/>
    <x v="4238"/>
    <x v="178"/>
    <d v="2016-04-07T00:00:00"/>
    <s v="Standard Class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x v="2391"/>
    <n v="1"/>
    <n v="0"/>
    <n v="0.25979999999999998"/>
    <n v="6"/>
    <n v="1.9999999999999998"/>
    <n v="2016"/>
    <s v="April"/>
    <s v="Q2"/>
  </r>
  <r>
    <n v="8524"/>
    <x v="4239"/>
    <x v="296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  <n v="7"/>
    <n v="0"/>
    <n v="27.93"/>
    <n v="4"/>
    <n v="50"/>
    <n v="2017"/>
    <s v="September"/>
    <s v="Q3"/>
  </r>
  <r>
    <n v="8525"/>
    <x v="4240"/>
    <x v="633"/>
    <d v="2017-03-16T00:00:00"/>
    <s v="Same Day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x v="5242"/>
    <n v="2"/>
    <n v="0.4"/>
    <n v="-7.3959999999999999"/>
    <n v="0"/>
    <n v="-16.666666666666668"/>
    <n v="2017"/>
    <s v="March"/>
    <s v="Q1"/>
  </r>
  <r>
    <n v="8526"/>
    <x v="4240"/>
    <x v="633"/>
    <d v="2017-03-16T00:00:00"/>
    <s v="Same Day"/>
    <s v="SP-20920"/>
    <x v="727"/>
    <x v="0"/>
    <s v="United States"/>
    <s v="Columbus"/>
    <s v="Ohio"/>
    <n v="43229"/>
    <x v="3"/>
    <s v="FUR-FU-10003424"/>
    <x v="0"/>
    <s v="Furnishings"/>
    <s v="Nu-Dell Oak Frame"/>
    <x v="5243"/>
    <n v="6"/>
    <n v="0.2"/>
    <n v="7.6896000000000004"/>
    <n v="0"/>
    <n v="15"/>
    <n v="2017"/>
    <s v="March"/>
    <s v="Q1"/>
  </r>
  <r>
    <n v="8527"/>
    <x v="4240"/>
    <x v="633"/>
    <d v="2017-03-16T00:00:00"/>
    <s v="Same Day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x v="5244"/>
    <n v="3"/>
    <n v="0.7"/>
    <n v="-3.4620000000000002"/>
    <n v="0"/>
    <n v="-66.666666666666671"/>
    <n v="2017"/>
    <s v="March"/>
    <s v="Q1"/>
  </r>
  <r>
    <n v="8528"/>
    <x v="4240"/>
    <x v="633"/>
    <d v="2017-03-16T00:00:00"/>
    <s v="Same Day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x v="1290"/>
    <n v="2"/>
    <n v="0.2"/>
    <n v="43.995600000000003"/>
    <n v="0"/>
    <n v="27.500000000000004"/>
    <n v="2017"/>
    <s v="March"/>
    <s v="Q1"/>
  </r>
  <r>
    <n v="8529"/>
    <x v="4240"/>
    <x v="633"/>
    <d v="2017-03-16T00:00:00"/>
    <s v="Same Day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x v="314"/>
    <n v="2"/>
    <n v="0.2"/>
    <n v="3.3889999999999998"/>
    <n v="0"/>
    <n v="6.25"/>
    <n v="2017"/>
    <s v="March"/>
    <s v="Q1"/>
  </r>
  <r>
    <n v="8530"/>
    <x v="4241"/>
    <x v="468"/>
    <d v="2017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x v="5245"/>
    <n v="2"/>
    <n v="0.2"/>
    <n v="-36.2136"/>
    <n v="7"/>
    <n v="-15"/>
    <n v="2017"/>
    <s v="November"/>
    <s v="Q4"/>
  </r>
  <r>
    <n v="8531"/>
    <x v="4242"/>
    <x v="885"/>
    <d v="2016-12-06T00:00:00"/>
    <s v="Standard Class"/>
    <s v="BS-11755"/>
    <x v="94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  <n v="4"/>
    <n v="0"/>
    <n v="16.68"/>
    <n v="6"/>
    <n v="50"/>
    <n v="2016"/>
    <s v="November"/>
    <s v="Q4"/>
  </r>
  <r>
    <n v="8532"/>
    <x v="4242"/>
    <x v="885"/>
    <d v="2016-12-06T00:00:00"/>
    <s v="Standard Class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/16” x 11”"/>
    <x v="1273"/>
    <n v="2"/>
    <n v="0"/>
    <n v="6.3296000000000001"/>
    <n v="6"/>
    <n v="46"/>
    <n v="2016"/>
    <s v="November"/>
    <s v="Q4"/>
  </r>
  <r>
    <n v="8533"/>
    <x v="4242"/>
    <x v="885"/>
    <d v="2016-12-06T00:00:00"/>
    <s v="Standard Class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x v="5246"/>
    <n v="7"/>
    <n v="0"/>
    <n v="24.843"/>
    <n v="6"/>
    <n v="5"/>
    <n v="2016"/>
    <s v="November"/>
    <s v="Q4"/>
  </r>
  <r>
    <n v="8534"/>
    <x v="4242"/>
    <x v="885"/>
    <d v="2016-12-06T00:00:00"/>
    <s v="Standard Class"/>
    <s v="BS-11755"/>
    <x v="94"/>
    <x v="0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  <n v="6"/>
    <n v="8.9999999999999982"/>
    <n v="2016"/>
    <s v="November"/>
    <s v="Q4"/>
  </r>
  <r>
    <n v="8535"/>
    <x v="4243"/>
    <x v="1004"/>
    <d v="2015-01-15T00:00:00"/>
    <s v="Second Class"/>
    <s v="KS-16300"/>
    <x v="754"/>
    <x v="1"/>
    <s v="United States"/>
    <s v="Columbus"/>
    <s v="Georgia"/>
    <n v="31907"/>
    <x v="0"/>
    <s v="OFF-LA-10003223"/>
    <x v="1"/>
    <s v="Labels"/>
    <s v="Avery 508"/>
    <x v="759"/>
    <n v="2"/>
    <n v="0"/>
    <n v="4.8117999999999999"/>
    <n v="2"/>
    <n v="49"/>
    <n v="2015"/>
    <s v="January"/>
    <s v="Q1"/>
  </r>
  <r>
    <n v="8536"/>
    <x v="4244"/>
    <x v="1174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s v="Imation Clip USB flash drive - 8 GB"/>
    <x v="5247"/>
    <n v="3"/>
    <n v="0"/>
    <n v="3.3839999999999999"/>
    <n v="4"/>
    <n v="6"/>
    <n v="2014"/>
    <s v="May"/>
    <s v="Q2"/>
  </r>
  <r>
    <n v="8537"/>
    <x v="4245"/>
    <x v="722"/>
    <d v="2015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s v="Aluminum Screw Posts"/>
    <x v="4475"/>
    <n v="4"/>
    <n v="0.7"/>
    <n v="-12.208"/>
    <n v="4"/>
    <n v="-66.666666666666657"/>
    <n v="2015"/>
    <s v="June"/>
    <s v="Q2"/>
  </r>
  <r>
    <n v="8538"/>
    <x v="4245"/>
    <x v="722"/>
    <d v="2015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s v="Xerox 200"/>
    <x v="233"/>
    <n v="5"/>
    <n v="0.2"/>
    <n v="9.0719999999999992"/>
    <n v="4"/>
    <n v="34.999999999999993"/>
    <n v="2015"/>
    <s v="June"/>
    <s v="Q2"/>
  </r>
  <r>
    <n v="8539"/>
    <x v="4245"/>
    <x v="722"/>
    <d v="2015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x v="2204"/>
    <n v="3"/>
    <n v="0.2"/>
    <n v="1.002"/>
    <n v="4"/>
    <n v="12.5"/>
    <n v="2015"/>
    <s v="June"/>
    <s v="Q2"/>
  </r>
  <r>
    <n v="8540"/>
    <x v="4246"/>
    <x v="631"/>
    <d v="2017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x v="1973"/>
    <n v="2"/>
    <n v="0.2"/>
    <n v="59.997999999999998"/>
    <n v="4"/>
    <n v="12.5"/>
    <n v="2017"/>
    <s v="March"/>
    <s v="Q1"/>
  </r>
  <r>
    <n v="8541"/>
    <x v="4246"/>
    <x v="631"/>
    <d v="2017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x v="117"/>
    <n v="5"/>
    <n v="0.2"/>
    <n v="9.6374999999999993"/>
    <n v="4"/>
    <n v="31.25"/>
    <n v="2017"/>
    <s v="March"/>
    <s v="Q1"/>
  </r>
  <r>
    <n v="8542"/>
    <x v="4247"/>
    <x v="937"/>
    <d v="2015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s v="Tennsco Lockers, Sand"/>
    <x v="2939"/>
    <n v="2"/>
    <n v="0.2"/>
    <n v="1.6783999999999999"/>
    <n v="1"/>
    <n v="5"/>
    <n v="2015"/>
    <s v="December"/>
    <s v="Q4"/>
  </r>
  <r>
    <n v="8543"/>
    <x v="4247"/>
    <x v="937"/>
    <d v="2015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x v="5248"/>
    <n v="7"/>
    <n v="0.3"/>
    <n v="0"/>
    <n v="1"/>
    <n v="0"/>
    <n v="2015"/>
    <s v="December"/>
    <s v="Q4"/>
  </r>
  <r>
    <n v="8544"/>
    <x v="4248"/>
    <x v="908"/>
    <d v="2014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x v="1636"/>
    <n v="2"/>
    <n v="0"/>
    <n v="83.991600000000005"/>
    <n v="5"/>
    <n v="42.000000000000007"/>
    <n v="2014"/>
    <s v="August"/>
    <s v="Q3"/>
  </r>
  <r>
    <n v="8545"/>
    <x v="4249"/>
    <x v="1196"/>
    <d v="2016-03-31T00:00:00"/>
    <s v="Standard Class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x v="4693"/>
    <n v="1"/>
    <n v="0"/>
    <n v="8.7032000000000007"/>
    <n v="4"/>
    <n v="43.000000000000007"/>
    <n v="2016"/>
    <s v="March"/>
    <s v="Q1"/>
  </r>
  <r>
    <n v="8546"/>
    <x v="4249"/>
    <x v="1196"/>
    <d v="2016-03-31T00:00:00"/>
    <s v="Standard Class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x v="3009"/>
    <n v="4"/>
    <n v="0"/>
    <n v="11.1776"/>
    <n v="4"/>
    <n v="27.999999999999996"/>
    <n v="2016"/>
    <s v="March"/>
    <s v="Q1"/>
  </r>
  <r>
    <n v="8547"/>
    <x v="4249"/>
    <x v="1196"/>
    <d v="2016-03-31T00:00:00"/>
    <s v="Standard Class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  <n v="2"/>
    <n v="0"/>
    <n v="15.944599999999999"/>
    <n v="4"/>
    <n v="49"/>
    <n v="2016"/>
    <s v="March"/>
    <s v="Q1"/>
  </r>
  <r>
    <n v="8548"/>
    <x v="4250"/>
    <x v="901"/>
    <d v="2015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x v="3798"/>
    <n v="3"/>
    <n v="0"/>
    <n v="17.55"/>
    <n v="5"/>
    <n v="45"/>
    <n v="2015"/>
    <s v="December"/>
    <s v="Q4"/>
  </r>
  <r>
    <n v="8549"/>
    <x v="4250"/>
    <x v="901"/>
    <d v="2015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s v="Avery 488"/>
    <x v="2336"/>
    <n v="4"/>
    <n v="0"/>
    <n v="6.048"/>
    <n v="5"/>
    <n v="48.000000000000007"/>
    <n v="2015"/>
    <s v="December"/>
    <s v="Q4"/>
  </r>
  <r>
    <n v="8550"/>
    <x v="4251"/>
    <x v="861"/>
    <d v="2015-09-12T00:00:00"/>
    <s v="First Class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x v="4282"/>
    <n v="4"/>
    <n v="0.2"/>
    <n v="4.0039999999999996"/>
    <n v="1"/>
    <n v="16.249999999999996"/>
    <n v="2015"/>
    <s v="September"/>
    <s v="Q3"/>
  </r>
  <r>
    <n v="8551"/>
    <x v="4252"/>
    <x v="789"/>
    <d v="2015-07-24T00:00:00"/>
    <s v="Standard Class"/>
    <s v="VB-21745"/>
    <x v="146"/>
    <x v="1"/>
    <s v="United States"/>
    <s v="Houston"/>
    <s v="Texas"/>
    <n v="77041"/>
    <x v="2"/>
    <s v="OFF-LA-10002368"/>
    <x v="1"/>
    <s v="Labels"/>
    <s v="Avery 479"/>
    <x v="301"/>
    <n v="3"/>
    <n v="0.2"/>
    <n v="2.0358000000000001"/>
    <n v="7"/>
    <n v="32.5"/>
    <n v="2015"/>
    <s v="July"/>
    <s v="Q3"/>
  </r>
  <r>
    <n v="8552"/>
    <x v="4252"/>
    <x v="789"/>
    <d v="2015-07-24T00:00:00"/>
    <s v="Standard Class"/>
    <s v="VB-21745"/>
    <x v="146"/>
    <x v="1"/>
    <s v="United States"/>
    <s v="Houston"/>
    <s v="Texas"/>
    <n v="77041"/>
    <x v="2"/>
    <s v="OFF-FA-10004248"/>
    <x v="1"/>
    <s v="Fasteners"/>
    <s v="Advantus T-Pin Paper Clips"/>
    <x v="5249"/>
    <n v="4"/>
    <n v="0.2"/>
    <n v="3.4276"/>
    <n v="7"/>
    <n v="23.75"/>
    <n v="2015"/>
    <s v="July"/>
    <s v="Q3"/>
  </r>
  <r>
    <n v="8553"/>
    <x v="4253"/>
    <x v="992"/>
    <d v="2014-06-03T00:00:00"/>
    <s v="Standard Class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x v="5250"/>
    <n v="3"/>
    <n v="0.2"/>
    <n v="134.99549999999999"/>
    <n v="4"/>
    <n v="18.75"/>
    <n v="2014"/>
    <s v="May"/>
    <s v="Q2"/>
  </r>
  <r>
    <n v="8554"/>
    <x v="4254"/>
    <x v="38"/>
    <d v="2017-11-20T00:00:00"/>
    <s v="Standard Class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x v="5251"/>
    <n v="8"/>
    <n v="0"/>
    <n v="23.992000000000001"/>
    <n v="7"/>
    <n v="10"/>
    <n v="2017"/>
    <s v="November"/>
    <s v="Q4"/>
  </r>
  <r>
    <n v="8555"/>
    <x v="4255"/>
    <x v="10"/>
    <d v="2016-12-11T00:00:00"/>
    <s v="First Class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x v="2914"/>
    <n v="7"/>
    <n v="0"/>
    <n v="158.529"/>
    <n v="2"/>
    <n v="15.000000000000002"/>
    <n v="2016"/>
    <s v="December"/>
    <s v="Q4"/>
  </r>
  <r>
    <n v="8556"/>
    <x v="4256"/>
    <x v="204"/>
    <d v="2015-03-22T00:00:00"/>
    <s v="Same Day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x v="2941"/>
    <n v="7"/>
    <n v="0.2"/>
    <n v="89.588800000000006"/>
    <n v="0"/>
    <n v="20"/>
    <n v="2015"/>
    <s v="March"/>
    <s v="Q1"/>
  </r>
  <r>
    <n v="8557"/>
    <x v="4256"/>
    <x v="204"/>
    <d v="2015-03-22T00:00:00"/>
    <s v="Same Day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x v="5252"/>
    <n v="9"/>
    <n v="0.2"/>
    <n v="-33.841799999999999"/>
    <n v="0"/>
    <n v="-22.5"/>
    <n v="2015"/>
    <s v="March"/>
    <s v="Q1"/>
  </r>
  <r>
    <n v="8558"/>
    <x v="4257"/>
    <x v="443"/>
    <d v="2016-12-26T00:00:00"/>
    <s v="Second Class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x v="1368"/>
    <n v="3"/>
    <n v="0.2"/>
    <n v="39.687899999999999"/>
    <n v="3"/>
    <n v="8.75"/>
    <n v="2016"/>
    <s v="December"/>
    <s v="Q4"/>
  </r>
  <r>
    <n v="8559"/>
    <x v="4257"/>
    <x v="443"/>
    <d v="2016-12-26T00:00:00"/>
    <s v="Second Class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  <n v="9"/>
    <n v="0.2"/>
    <n v="14.742000000000001"/>
    <n v="3"/>
    <n v="32.5"/>
    <n v="2016"/>
    <s v="December"/>
    <s v="Q4"/>
  </r>
  <r>
    <n v="8560"/>
    <x v="4257"/>
    <x v="443"/>
    <d v="2016-12-26T00:00:00"/>
    <s v="Second Class"/>
    <s v="LA-16780"/>
    <x v="156"/>
    <x v="1"/>
    <s v="United States"/>
    <s v="Houston"/>
    <s v="Texas"/>
    <n v="77041"/>
    <x v="2"/>
    <s v="TEC-PH-10004345"/>
    <x v="2"/>
    <s v="Phones"/>
    <s v="Cisco SPA 502G IP Phone"/>
    <x v="4095"/>
    <n v="3"/>
    <n v="0.2"/>
    <n v="35.984999999999999"/>
    <n v="3"/>
    <n v="12.5"/>
    <n v="2016"/>
    <s v="December"/>
    <s v="Q4"/>
  </r>
  <r>
    <n v="8561"/>
    <x v="4257"/>
    <x v="443"/>
    <d v="2016-12-26T00:00:00"/>
    <s v="Second Class"/>
    <s v="LA-16780"/>
    <x v="156"/>
    <x v="1"/>
    <s v="United States"/>
    <s v="Houston"/>
    <s v="Texas"/>
    <n v="77041"/>
    <x v="2"/>
    <s v="TEC-PH-10004912"/>
    <x v="2"/>
    <s v="Phones"/>
    <s v="Cisco SPA112 2 Port Phone Adapter"/>
    <x v="5253"/>
    <n v="3"/>
    <n v="0.2"/>
    <n v="14.836499999999999"/>
    <n v="3"/>
    <n v="11.25"/>
    <n v="2016"/>
    <s v="December"/>
    <s v="Q4"/>
  </r>
  <r>
    <n v="8562"/>
    <x v="4257"/>
    <x v="443"/>
    <d v="2016-12-26T00:00:00"/>
    <s v="Second Class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  <n v="3"/>
    <n v="-32.500000000000007"/>
    <n v="2016"/>
    <s v="December"/>
    <s v="Q4"/>
  </r>
  <r>
    <n v="8563"/>
    <x v="4258"/>
    <x v="1197"/>
    <d v="2016-04-06T00:00:00"/>
    <s v="Second Class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x v="5254"/>
    <n v="5"/>
    <n v="0"/>
    <n v="378.274"/>
    <n v="4"/>
    <n v="26"/>
    <n v="2016"/>
    <s v="April"/>
    <s v="Q2"/>
  </r>
  <r>
    <n v="8564"/>
    <x v="4259"/>
    <x v="504"/>
    <d v="2017-05-04T00:00:00"/>
    <s v="Standard Class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  <n v="3"/>
    <n v="0.7"/>
    <n v="-3.5508000000000002"/>
    <n v="4"/>
    <n v="-73.333333333333343"/>
    <n v="2017"/>
    <s v="April"/>
    <s v="Q2"/>
  </r>
  <r>
    <n v="8565"/>
    <x v="4259"/>
    <x v="504"/>
    <d v="2017-05-04T00:00:00"/>
    <s v="Standard Class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x v="5255"/>
    <n v="6"/>
    <n v="0.2"/>
    <n v="-8.2764000000000006"/>
    <n v="4"/>
    <n v="-3.75"/>
    <n v="2017"/>
    <s v="April"/>
    <s v="Q2"/>
  </r>
  <r>
    <n v="8566"/>
    <x v="4260"/>
    <x v="1019"/>
    <d v="2016-11-18T00:00:00"/>
    <s v="First Class"/>
    <s v="BG-11035"/>
    <x v="767"/>
    <x v="0"/>
    <s v="United States"/>
    <s v="The Colony"/>
    <s v="Texas"/>
    <n v="75056"/>
    <x v="2"/>
    <s v="TEC-PH-10002350"/>
    <x v="2"/>
    <s v="Phones"/>
    <s v="Apple EarPods with Remote and Mic"/>
    <x v="3061"/>
    <n v="3"/>
    <n v="0.2"/>
    <n v="6.7176"/>
    <n v="1"/>
    <n v="10"/>
    <n v="2016"/>
    <s v="November"/>
    <s v="Q4"/>
  </r>
  <r>
    <n v="8567"/>
    <x v="4260"/>
    <x v="1019"/>
    <d v="2016-11-18T00:00:00"/>
    <s v="First Class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x v="300"/>
    <n v="4"/>
    <n v="0.2"/>
    <n v="5.5216000000000003"/>
    <n v="1"/>
    <n v="36.250000000000007"/>
    <n v="2016"/>
    <s v="November"/>
    <s v="Q4"/>
  </r>
  <r>
    <n v="8568"/>
    <x v="4261"/>
    <x v="338"/>
    <d v="2016-11-12T00:00:00"/>
    <s v="First Class"/>
    <s v="SV-20365"/>
    <x v="277"/>
    <x v="0"/>
    <s v="United States"/>
    <s v="Troy"/>
    <s v="Ohio"/>
    <n v="45373"/>
    <x v="3"/>
    <s v="OFF-PA-10002787"/>
    <x v="1"/>
    <s v="Paper"/>
    <s v="Xerox 227"/>
    <x v="276"/>
    <n v="6"/>
    <n v="0.2"/>
    <n v="10.8864"/>
    <n v="2"/>
    <n v="35"/>
    <n v="2016"/>
    <s v="November"/>
    <s v="Q4"/>
  </r>
  <r>
    <n v="8569"/>
    <x v="4262"/>
    <x v="409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x v="5256"/>
    <n v="7"/>
    <n v="0.2"/>
    <n v="314.84179999999998"/>
    <n v="6"/>
    <n v="32.499999999999993"/>
    <n v="2016"/>
    <s v="December"/>
    <s v="Q4"/>
  </r>
  <r>
    <n v="8570"/>
    <x v="4262"/>
    <x v="409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s v="Trimflex Flexible Post Binders"/>
    <x v="5257"/>
    <n v="13"/>
    <n v="0.2"/>
    <n v="77.8232"/>
    <n v="6"/>
    <n v="35"/>
    <n v="2016"/>
    <s v="December"/>
    <s v="Q4"/>
  </r>
  <r>
    <n v="8571"/>
    <x v="4262"/>
    <x v="409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x v="1973"/>
    <n v="2"/>
    <n v="0.2"/>
    <n v="89.997"/>
    <n v="6"/>
    <n v="18.75"/>
    <n v="2016"/>
    <s v="December"/>
    <s v="Q4"/>
  </r>
  <r>
    <n v="8572"/>
    <x v="4263"/>
    <x v="1015"/>
    <d v="2016-04-03T00:00:00"/>
    <s v="Same Day"/>
    <s v="SR-20740"/>
    <x v="256"/>
    <x v="2"/>
    <s v="United States"/>
    <s v="Dallas"/>
    <s v="Texas"/>
    <n v="75081"/>
    <x v="2"/>
    <s v="OFF-PA-10003893"/>
    <x v="1"/>
    <s v="Paper"/>
    <s v="Xerox 1962"/>
    <x v="1495"/>
    <n v="3"/>
    <n v="0.2"/>
    <n v="3.21"/>
    <n v="0"/>
    <n v="31.25"/>
    <n v="2016"/>
    <s v="April"/>
    <s v="Q2"/>
  </r>
  <r>
    <n v="8573"/>
    <x v="4264"/>
    <x v="683"/>
    <d v="2014-12-02T00:00:00"/>
    <s v="Standard Class"/>
    <s v="BT-11680"/>
    <x v="537"/>
    <x v="0"/>
    <s v="United States"/>
    <s v="Houston"/>
    <s v="Texas"/>
    <n v="77041"/>
    <x v="2"/>
    <s v="TEC-MA-10004679"/>
    <x v="2"/>
    <s v="Machines"/>
    <s v="StarTech.com 10/100 VDSL2 Ethernet Extender Kit"/>
    <x v="5258"/>
    <n v="5"/>
    <n v="0.4"/>
    <n v="-199.77"/>
    <n v="4"/>
    <n v="-20"/>
    <n v="2014"/>
    <s v="November"/>
    <s v="Q4"/>
  </r>
  <r>
    <n v="8574"/>
    <x v="4265"/>
    <x v="1182"/>
    <d v="2015-10-22T00:00:00"/>
    <s v="First Class"/>
    <s v="MS-17770"/>
    <x v="474"/>
    <x v="0"/>
    <s v="United States"/>
    <s v="New York City"/>
    <s v="New York"/>
    <n v="10035"/>
    <x v="3"/>
    <s v="OFF-PA-10000249"/>
    <x v="1"/>
    <s v="Paper"/>
    <s v="Easy-staple paper"/>
    <x v="332"/>
    <n v="2"/>
    <n v="0"/>
    <n v="11.543200000000001"/>
    <n v="2"/>
    <n v="47"/>
    <n v="2015"/>
    <s v="October"/>
    <s v="Q4"/>
  </r>
  <r>
    <n v="8575"/>
    <x v="4266"/>
    <x v="111"/>
    <d v="2014-09-19T00:00:00"/>
    <s v="Same Day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x v="1962"/>
    <n v="3"/>
    <n v="0"/>
    <n v="0.1134"/>
    <n v="0"/>
    <n v="2"/>
    <n v="2014"/>
    <s v="September"/>
    <s v="Q3"/>
  </r>
  <r>
    <n v="8576"/>
    <x v="4267"/>
    <x v="151"/>
    <d v="2017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x v="5259"/>
    <n v="4"/>
    <n v="0.2"/>
    <n v="0.89600000000000002"/>
    <n v="3"/>
    <n v="6.25"/>
    <n v="2017"/>
    <s v="August"/>
    <s v="Q3"/>
  </r>
  <r>
    <n v="8577"/>
    <x v="4268"/>
    <x v="445"/>
    <d v="2017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x v="787"/>
    <n v="1"/>
    <n v="0"/>
    <n v="26.597999999999999"/>
    <n v="1"/>
    <n v="26"/>
    <n v="2017"/>
    <s v="July"/>
    <s v="Q3"/>
  </r>
  <r>
    <n v="8578"/>
    <x v="4269"/>
    <x v="66"/>
    <d v="2017-12-26T00:00:00"/>
    <s v="Standard Class"/>
    <s v="CM-12190"/>
    <x v="496"/>
    <x v="0"/>
    <s v="United States"/>
    <s v="Rochester"/>
    <s v="Minnesota"/>
    <n v="55901"/>
    <x v="2"/>
    <s v="FUR-TA-10004915"/>
    <x v="0"/>
    <s v="Tables"/>
    <s v="Office Impressions End Table, 20-1/2&quot;H x 24&quot;W x 20&quot;D"/>
    <x v="5260"/>
    <n v="2"/>
    <n v="0"/>
    <n v="97.203199999999995"/>
    <n v="4"/>
    <n v="16"/>
    <n v="2017"/>
    <s v="December"/>
    <s v="Q4"/>
  </r>
  <r>
    <n v="8579"/>
    <x v="4269"/>
    <x v="66"/>
    <d v="2017-12-26T00:00:00"/>
    <s v="Standard Class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x v="5261"/>
    <n v="2"/>
    <n v="0"/>
    <n v="7.79"/>
    <n v="4"/>
    <n v="25"/>
    <n v="2017"/>
    <s v="December"/>
    <s v="Q4"/>
  </r>
  <r>
    <n v="8580"/>
    <x v="4270"/>
    <x v="797"/>
    <d v="2017-01-02T00:00:00"/>
    <s v="Standard Class"/>
    <s v="JW-15955"/>
    <x v="527"/>
    <x v="0"/>
    <s v="United States"/>
    <s v="Louisville"/>
    <s v="Kentucky"/>
    <n v="40214"/>
    <x v="0"/>
    <s v="OFF-LA-10002368"/>
    <x v="1"/>
    <s v="Labels"/>
    <s v="Avery 479"/>
    <x v="533"/>
    <n v="1"/>
    <n v="0"/>
    <n v="1.2005999999999999"/>
    <n v="6"/>
    <n v="46"/>
    <n v="2016"/>
    <s v="December"/>
    <s v="Q4"/>
  </r>
  <r>
    <n v="8581"/>
    <x v="4271"/>
    <x v="671"/>
    <d v="2014-05-22T00:00:00"/>
    <s v="Second Class"/>
    <s v="MC-17590"/>
    <x v="565"/>
    <x v="1"/>
    <s v="United States"/>
    <s v="San Marcos"/>
    <s v="Texas"/>
    <n v="78666"/>
    <x v="2"/>
    <s v="FUR-FU-10003489"/>
    <x v="0"/>
    <s v="Furnishings"/>
    <s v="Contemporary Borderless Frame"/>
    <x v="2250"/>
    <n v="3"/>
    <n v="0.6"/>
    <n v="-5.9409000000000001"/>
    <n v="2"/>
    <n v="-57.499999999999993"/>
    <n v="2014"/>
    <s v="May"/>
    <s v="Q2"/>
  </r>
  <r>
    <n v="8582"/>
    <x v="4271"/>
    <x v="671"/>
    <d v="2014-05-22T00:00:00"/>
    <s v="Second Class"/>
    <s v="MC-17590"/>
    <x v="565"/>
    <x v="1"/>
    <s v="United States"/>
    <s v="San Marcos"/>
    <s v="Texas"/>
    <n v="78666"/>
    <x v="2"/>
    <s v="OFF-PA-10000289"/>
    <x v="1"/>
    <s v="Paper"/>
    <s v="Xerox 213"/>
    <x v="559"/>
    <n v="2"/>
    <n v="0.2"/>
    <n v="3.6288"/>
    <n v="2"/>
    <n v="35"/>
    <n v="2014"/>
    <s v="May"/>
    <s v="Q2"/>
  </r>
  <r>
    <n v="8583"/>
    <x v="4271"/>
    <x v="671"/>
    <d v="2014-05-22T00:00:00"/>
    <s v="Second Class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x v="4225"/>
    <n v="2"/>
    <n v="0.2"/>
    <n v="-3.6372"/>
    <n v="2"/>
    <n v="-17.5"/>
    <n v="2014"/>
    <s v="May"/>
    <s v="Q2"/>
  </r>
  <r>
    <n v="8584"/>
    <x v="4271"/>
    <x v="671"/>
    <d v="2014-05-22T00:00:00"/>
    <s v="Second Class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x v="5003"/>
    <n v="5"/>
    <n v="0.2"/>
    <n v="-13.391999999999999"/>
    <n v="2"/>
    <n v="-20"/>
    <n v="2014"/>
    <s v="May"/>
    <s v="Q2"/>
  </r>
  <r>
    <n v="8585"/>
    <x v="4272"/>
    <x v="519"/>
    <d v="2014-02-08T00:00:00"/>
    <s v="Second Class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x v="2995"/>
    <n v="2"/>
    <n v="0.2"/>
    <n v="6.0368000000000004"/>
    <n v="4"/>
    <n v="35"/>
    <n v="2014"/>
    <s v="February"/>
    <s v="Q1"/>
  </r>
  <r>
    <n v="8586"/>
    <x v="4273"/>
    <x v="34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x v="2186"/>
    <n v="7"/>
    <n v="0.7"/>
    <n v="-8.1311999999999998"/>
    <n v="6"/>
    <n v="-73.333333333333343"/>
    <n v="2017"/>
    <s v="December"/>
    <s v="Q4"/>
  </r>
  <r>
    <n v="8587"/>
    <x v="4274"/>
    <x v="497"/>
    <d v="2017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s v="Logitech P710e Mobile Speakerphone"/>
    <x v="2632"/>
    <n v="5"/>
    <n v="0"/>
    <n v="244.6155"/>
    <n v="7"/>
    <n v="19"/>
    <n v="2017"/>
    <s v="July"/>
    <s v="Q3"/>
  </r>
  <r>
    <n v="8588"/>
    <x v="4274"/>
    <x v="497"/>
    <d v="2017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  <n v="5"/>
    <n v="0"/>
    <n v="43.706000000000003"/>
    <n v="7"/>
    <n v="26"/>
    <n v="2017"/>
    <s v="July"/>
    <s v="Q3"/>
  </r>
  <r>
    <n v="8589"/>
    <x v="4275"/>
    <x v="106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x v="3417"/>
    <n v="2"/>
    <n v="0.2"/>
    <n v="-10.393599999999999"/>
    <n v="7"/>
    <n v="-20"/>
    <n v="2015"/>
    <s v="May"/>
    <s v="Q2"/>
  </r>
  <r>
    <n v="8590"/>
    <x v="4276"/>
    <x v="926"/>
    <d v="2017-02-01T00:00:00"/>
    <s v="First Class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  <n v="2"/>
    <n v="0.2"/>
    <n v="0.4768"/>
    <n v="3"/>
    <n v="10"/>
    <n v="2017"/>
    <s v="January"/>
    <s v="Q1"/>
  </r>
  <r>
    <n v="8591"/>
    <x v="4277"/>
    <x v="365"/>
    <d v="2017-10-01T00:00:00"/>
    <s v="First Class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x v="3277"/>
    <n v="3"/>
    <n v="0"/>
    <n v="3.9102000000000001"/>
    <n v="2"/>
    <n v="49"/>
    <n v="2017"/>
    <s v="September"/>
    <s v="Q3"/>
  </r>
  <r>
    <n v="8592"/>
    <x v="4278"/>
    <x v="756"/>
    <d v="2017-04-26T00:00:00"/>
    <s v="First Class"/>
    <s v="SO-20335"/>
    <x v="2"/>
    <x v="0"/>
    <s v="United States"/>
    <s v="Greeley"/>
    <s v="Colorado"/>
    <n v="80634"/>
    <x v="1"/>
    <s v="OFF-EN-10003134"/>
    <x v="1"/>
    <s v="Envelopes"/>
    <s v="Staple envelope"/>
    <x v="3917"/>
    <n v="2"/>
    <n v="0.2"/>
    <n v="7.008"/>
    <n v="3"/>
    <n v="37.5"/>
    <n v="2017"/>
    <s v="April"/>
    <s v="Q2"/>
  </r>
  <r>
    <n v="8593"/>
    <x v="4278"/>
    <x v="756"/>
    <d v="2017-04-26T00:00:00"/>
    <s v="First Class"/>
    <s v="SO-20335"/>
    <x v="2"/>
    <x v="0"/>
    <s v="United States"/>
    <s v="Greeley"/>
    <s v="Colorado"/>
    <n v="80634"/>
    <x v="1"/>
    <s v="FUR-FU-10001025"/>
    <x v="0"/>
    <s v="Furnishings"/>
    <s v="Eldon Imàge Series Desk Accessories, Clear"/>
    <x v="5262"/>
    <n v="3"/>
    <n v="0.2"/>
    <n v="3.3534000000000002"/>
    <n v="3"/>
    <n v="28.750000000000004"/>
    <n v="2017"/>
    <s v="April"/>
    <s v="Q2"/>
  </r>
  <r>
    <n v="8594"/>
    <x v="4279"/>
    <x v="45"/>
    <d v="2017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x v="1807"/>
    <n v="3"/>
    <n v="0.2"/>
    <n v="38.395200000000003"/>
    <n v="4"/>
    <n v="20"/>
    <n v="2017"/>
    <s v="November"/>
    <s v="Q4"/>
  </r>
  <r>
    <n v="8595"/>
    <x v="4279"/>
    <x v="45"/>
    <d v="2017-11-13T00:00:00"/>
    <s v="Standard Class"/>
    <s v="PM-19135"/>
    <x v="327"/>
    <x v="2"/>
    <s v="United States"/>
    <s v="Jacksonville"/>
    <s v="Florida"/>
    <n v="32216"/>
    <x v="0"/>
    <s v="TEC-PH-10004094"/>
    <x v="2"/>
    <s v="Phones"/>
    <s v="Motorola L703CM"/>
    <x v="5263"/>
    <n v="4"/>
    <n v="0.2"/>
    <n v="31.198"/>
    <n v="4"/>
    <n v="6.25"/>
    <n v="2017"/>
    <s v="November"/>
    <s v="Q4"/>
  </r>
  <r>
    <n v="8596"/>
    <x v="4280"/>
    <x v="952"/>
    <d v="2014-05-07T00:00:00"/>
    <s v="First Class"/>
    <s v="GD-14590"/>
    <x v="241"/>
    <x v="1"/>
    <s v="United States"/>
    <s v="Arlington"/>
    <s v="Virginia"/>
    <n v="22204"/>
    <x v="0"/>
    <s v="OFF-BI-10004364"/>
    <x v="1"/>
    <s v="Binders"/>
    <s v="Storex Dura Pro Binders"/>
    <x v="5264"/>
    <n v="2"/>
    <n v="0"/>
    <n v="5.3460000000000001"/>
    <n v="2"/>
    <n v="44.999999999999993"/>
    <n v="2014"/>
    <s v="May"/>
    <s v="Q2"/>
  </r>
  <r>
    <n v="8597"/>
    <x v="4280"/>
    <x v="952"/>
    <d v="2014-05-07T00:00:00"/>
    <s v="First Class"/>
    <s v="GD-14590"/>
    <x v="241"/>
    <x v="1"/>
    <s v="United States"/>
    <s v="Arlington"/>
    <s v="Virginia"/>
    <n v="22204"/>
    <x v="0"/>
    <s v="OFF-PA-10000474"/>
    <x v="1"/>
    <s v="Paper"/>
    <s v="Easy-staple paper"/>
    <x v="131"/>
    <n v="1"/>
    <n v="0"/>
    <n v="16.6568"/>
    <n v="2"/>
    <n v="47"/>
    <n v="2014"/>
    <s v="May"/>
    <s v="Q2"/>
  </r>
  <r>
    <n v="8598"/>
    <x v="4281"/>
    <x v="189"/>
    <d v="2016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s v="Avery Legal 4-Ring Binder"/>
    <x v="1715"/>
    <n v="4"/>
    <n v="0.2"/>
    <n v="25.175999999999998"/>
    <n v="4"/>
    <n v="37.5"/>
    <n v="2016"/>
    <s v="October"/>
    <s v="Q4"/>
  </r>
  <r>
    <n v="8599"/>
    <x v="4282"/>
    <x v="35"/>
    <d v="2014-12-01T00:00:00"/>
    <s v="Standard Class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x v="5265"/>
    <n v="3"/>
    <n v="0.2"/>
    <n v="1.512"/>
    <n v="5"/>
    <n v="35"/>
    <n v="2014"/>
    <s v="November"/>
    <s v="Q4"/>
  </r>
  <r>
    <n v="8600"/>
    <x v="4282"/>
    <x v="35"/>
    <d v="2014-12-01T00:00:00"/>
    <s v="Standard Class"/>
    <s v="LS-17200"/>
    <x v="624"/>
    <x v="1"/>
    <s v="United States"/>
    <s v="Fresno"/>
    <s v="California"/>
    <n v="93727"/>
    <x v="1"/>
    <s v="OFF-PA-10002586"/>
    <x v="1"/>
    <s v="Paper"/>
    <s v="Xerox 1970"/>
    <x v="1801"/>
    <n v="3"/>
    <n v="0"/>
    <n v="7.0217999999999998"/>
    <n v="5"/>
    <n v="47"/>
    <n v="2014"/>
    <s v="November"/>
    <s v="Q4"/>
  </r>
  <r>
    <n v="8601"/>
    <x v="4282"/>
    <x v="35"/>
    <d v="2014-12-01T00:00:00"/>
    <s v="Standard Class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x v="5266"/>
    <n v="2"/>
    <n v="0"/>
    <n v="11.3512"/>
    <n v="5"/>
    <n v="28.000000000000004"/>
    <n v="2014"/>
    <s v="November"/>
    <s v="Q4"/>
  </r>
  <r>
    <n v="8602"/>
    <x v="4282"/>
    <x v="35"/>
    <d v="2014-12-01T00:00:00"/>
    <s v="Standard Class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x v="1746"/>
    <n v="1"/>
    <n v="0.2"/>
    <n v="2.5592000000000001"/>
    <n v="5"/>
    <n v="35"/>
    <n v="2014"/>
    <s v="November"/>
    <s v="Q4"/>
  </r>
  <r>
    <n v="8603"/>
    <x v="4283"/>
    <x v="520"/>
    <d v="2014-12-31T00:00:00"/>
    <s v="Same Day"/>
    <s v="JL-15175"/>
    <x v="311"/>
    <x v="2"/>
    <s v="United States"/>
    <s v="Reno"/>
    <s v="Nevada"/>
    <n v="89502"/>
    <x v="1"/>
    <s v="TEC-PH-10004908"/>
    <x v="2"/>
    <s v="Phones"/>
    <s v="Panasonic KX TS3282W Corded phone"/>
    <x v="5267"/>
    <n v="7"/>
    <n v="0.2"/>
    <n v="59.493000000000002"/>
    <n v="0"/>
    <n v="12.5"/>
    <n v="2014"/>
    <s v="December"/>
    <s v="Q4"/>
  </r>
  <r>
    <n v="8604"/>
    <x v="4284"/>
    <x v="835"/>
    <d v="2016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s v="Imation Clip USB flash drive - 8 GB"/>
    <x v="5268"/>
    <n v="2"/>
    <n v="0.2"/>
    <n v="-5.2640000000000002"/>
    <n v="5"/>
    <n v="-17.5"/>
    <n v="2016"/>
    <s v="January"/>
    <s v="Q1"/>
  </r>
  <r>
    <n v="8605"/>
    <x v="4284"/>
    <x v="835"/>
    <d v="2016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x v="5198"/>
    <n v="3"/>
    <n v="0.2"/>
    <n v="-6.21"/>
    <n v="5"/>
    <n v="-3.75"/>
    <n v="2016"/>
    <s v="January"/>
    <s v="Q1"/>
  </r>
  <r>
    <n v="8606"/>
    <x v="4284"/>
    <x v="835"/>
    <d v="2016-01-08T00:00:00"/>
    <s v="Standard Class"/>
    <s v="CA-12310"/>
    <x v="119"/>
    <x v="1"/>
    <s v="United States"/>
    <s v="San Antonio"/>
    <s v="Texas"/>
    <n v="78207"/>
    <x v="2"/>
    <s v="TEC-PH-10002890"/>
    <x v="2"/>
    <s v="Phones"/>
    <s v="AT&amp;T 17929 Lendline Telephone"/>
    <x v="2131"/>
    <n v="5"/>
    <n v="0.2"/>
    <n v="13.571999999999999"/>
    <n v="5"/>
    <n v="7.5"/>
    <n v="2016"/>
    <s v="January"/>
    <s v="Q1"/>
  </r>
  <r>
    <n v="8607"/>
    <x v="4285"/>
    <x v="238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  <n v="2"/>
    <n v="0"/>
    <n v="7.6494"/>
    <n v="4"/>
    <n v="33"/>
    <n v="2017"/>
    <s v="August"/>
    <s v="Q3"/>
  </r>
  <r>
    <n v="8608"/>
    <x v="4286"/>
    <x v="611"/>
    <d v="2014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s v="Seth Thomas 14&quot; Day/Date Wall Clock"/>
    <x v="5270"/>
    <n v="2"/>
    <n v="0"/>
    <n v="21.075199999999999"/>
    <n v="5"/>
    <n v="37"/>
    <n v="2014"/>
    <s v="June"/>
    <s v="Q2"/>
  </r>
  <r>
    <n v="8609"/>
    <x v="4286"/>
    <x v="611"/>
    <d v="2014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  <n v="4"/>
    <n v="0"/>
    <n v="4.0456000000000003"/>
    <n v="5"/>
    <n v="26"/>
    <n v="2014"/>
    <s v="June"/>
    <s v="Q2"/>
  </r>
  <r>
    <n v="8610"/>
    <x v="4286"/>
    <x v="611"/>
    <d v="2014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x v="3710"/>
    <n v="2"/>
    <n v="0.2"/>
    <n v="-44.195999999999998"/>
    <n v="5"/>
    <n v="-12.5"/>
    <n v="2014"/>
    <s v="June"/>
    <s v="Q2"/>
  </r>
  <r>
    <n v="8611"/>
    <x v="4286"/>
    <x v="611"/>
    <d v="2014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x v="540"/>
    <n v="2"/>
    <n v="0"/>
    <n v="6.7008000000000001"/>
    <n v="5"/>
    <n v="48"/>
    <n v="2014"/>
    <s v="June"/>
    <s v="Q2"/>
  </r>
  <r>
    <n v="8612"/>
    <x v="4287"/>
    <x v="38"/>
    <d v="2017-11-17T00:00:00"/>
    <s v="Second Class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x v="2040"/>
    <n v="5"/>
    <n v="0"/>
    <n v="29.032499999999999"/>
    <n v="4"/>
    <n v="35"/>
    <n v="2017"/>
    <s v="November"/>
    <s v="Q4"/>
  </r>
  <r>
    <n v="8613"/>
    <x v="4288"/>
    <x v="1198"/>
    <d v="2016-02-01T00:00:00"/>
    <s v="Second Class"/>
    <s v="HG-14965"/>
    <x v="428"/>
    <x v="1"/>
    <s v="United States"/>
    <s v="Los Angeles"/>
    <s v="California"/>
    <n v="90036"/>
    <x v="1"/>
    <s v="OFF-AR-10000588"/>
    <x v="1"/>
    <s v="Art"/>
    <s v="Newell 345"/>
    <x v="1977"/>
    <n v="2"/>
    <n v="0"/>
    <n v="10.316800000000001"/>
    <n v="4"/>
    <n v="26"/>
    <n v="2016"/>
    <s v="January"/>
    <s v="Q1"/>
  </r>
  <r>
    <n v="8614"/>
    <x v="4289"/>
    <x v="1199"/>
    <d v="2016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x v="647"/>
    <n v="3"/>
    <n v="0"/>
    <n v="177.5889"/>
    <n v="5"/>
    <n v="37"/>
    <n v="2016"/>
    <s v="November"/>
    <s v="Q4"/>
  </r>
  <r>
    <n v="8615"/>
    <x v="4290"/>
    <x v="545"/>
    <d v="2016-09-14T00:00:00"/>
    <s v="Standard Class"/>
    <s v="BD-11770"/>
    <x v="420"/>
    <x v="0"/>
    <s v="United States"/>
    <s v="Edmonds"/>
    <s v="Washington"/>
    <n v="98026"/>
    <x v="1"/>
    <s v="OFF-LA-10003720"/>
    <x v="1"/>
    <s v="Labels"/>
    <s v="Avery 487"/>
    <x v="1552"/>
    <n v="2"/>
    <n v="0"/>
    <n v="3.4685999999999999"/>
    <n v="4"/>
    <n v="47"/>
    <n v="2016"/>
    <s v="September"/>
    <s v="Q3"/>
  </r>
  <r>
    <n v="8616"/>
    <x v="4290"/>
    <x v="545"/>
    <d v="2016-09-14T00:00:00"/>
    <s v="Standard Class"/>
    <s v="BD-11770"/>
    <x v="420"/>
    <x v="0"/>
    <s v="United States"/>
    <s v="Edmonds"/>
    <s v="Washington"/>
    <n v="98026"/>
    <x v="1"/>
    <s v="OFF-BI-10004364"/>
    <x v="1"/>
    <s v="Binders"/>
    <s v="Storex Dura Pro Binders"/>
    <x v="5271"/>
    <n v="3"/>
    <n v="0.2"/>
    <n v="4.4550000000000001"/>
    <n v="4"/>
    <n v="31.25"/>
    <n v="2016"/>
    <s v="September"/>
    <s v="Q3"/>
  </r>
  <r>
    <n v="8617"/>
    <x v="4290"/>
    <x v="545"/>
    <d v="2016-09-14T00:00:00"/>
    <s v="Standard Class"/>
    <s v="BD-11770"/>
    <x v="420"/>
    <x v="0"/>
    <s v="United States"/>
    <s v="Edmonds"/>
    <s v="Washington"/>
    <n v="98026"/>
    <x v="1"/>
    <s v="OFF-PA-10000100"/>
    <x v="1"/>
    <s v="Paper"/>
    <s v="Xerox 1945"/>
    <x v="2597"/>
    <n v="2"/>
    <n v="0"/>
    <n v="40.170200000000001"/>
    <n v="4"/>
    <n v="49"/>
    <n v="2016"/>
    <s v="September"/>
    <s v="Q3"/>
  </r>
  <r>
    <n v="8618"/>
    <x v="4290"/>
    <x v="545"/>
    <d v="2016-09-14T00:00:00"/>
    <s v="Standard Class"/>
    <s v="BD-11770"/>
    <x v="420"/>
    <x v="0"/>
    <s v="United States"/>
    <s v="Edmonds"/>
    <s v="Washington"/>
    <n v="98026"/>
    <x v="1"/>
    <s v="OFF-BI-10004826"/>
    <x v="1"/>
    <s v="Binders"/>
    <s v="JM Magazine Binder"/>
    <x v="5272"/>
    <n v="3"/>
    <n v="0.2"/>
    <n v="13.868399999999999"/>
    <n v="4"/>
    <n v="35"/>
    <n v="2016"/>
    <s v="September"/>
    <s v="Q3"/>
  </r>
  <r>
    <n v="8619"/>
    <x v="4291"/>
    <x v="448"/>
    <d v="2017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  <n v="7"/>
    <n v="0.2"/>
    <n v="-14.9877"/>
    <n v="5"/>
    <n v="-3.75"/>
    <n v="2017"/>
    <s v="March"/>
    <s v="Q1"/>
  </r>
  <r>
    <n v="8620"/>
    <x v="4292"/>
    <x v="565"/>
    <d v="2017-09-13T00:00:00"/>
    <s v="Second Class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x v="5273"/>
    <n v="4"/>
    <n v="0"/>
    <n v="16.9312"/>
    <n v="5"/>
    <n v="26"/>
    <n v="2017"/>
    <s v="September"/>
    <s v="Q3"/>
  </r>
  <r>
    <n v="8621"/>
    <x v="4293"/>
    <x v="44"/>
    <d v="2017-11-09T00:00:00"/>
    <s v="Second Class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x v="2433"/>
    <n v="5"/>
    <n v="0.6"/>
    <n v="-19.864000000000001"/>
    <n v="3"/>
    <n v="-65"/>
    <n v="2017"/>
    <s v="November"/>
    <s v="Q4"/>
  </r>
  <r>
    <n v="8622"/>
    <x v="4294"/>
    <x v="726"/>
    <d v="2017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s v="Fellowes Basic Home/Office Series Surge Protectors"/>
    <x v="3721"/>
    <n v="2"/>
    <n v="0.2"/>
    <n v="2.3363999999999998"/>
    <n v="5"/>
    <n v="11.249999999999998"/>
    <n v="2017"/>
    <s v="May"/>
    <s v="Q2"/>
  </r>
  <r>
    <n v="8623"/>
    <x v="4295"/>
    <x v="581"/>
    <d v="2016-12-01T00:00:00"/>
    <s v="Standard Class"/>
    <s v="CM-12235"/>
    <x v="632"/>
    <x v="0"/>
    <s v="United States"/>
    <s v="Phoenix"/>
    <s v="Arizona"/>
    <n v="85023"/>
    <x v="1"/>
    <s v="OFF-ST-10000876"/>
    <x v="1"/>
    <s v="Storage"/>
    <s v="Eldon Simplefile Box Office"/>
    <x v="5274"/>
    <n v="4"/>
    <n v="0.2"/>
    <n v="3.9807999999999999"/>
    <n v="4"/>
    <n v="10"/>
    <n v="2016"/>
    <s v="November"/>
    <s v="Q4"/>
  </r>
  <r>
    <n v="8624"/>
    <x v="4296"/>
    <x v="50"/>
    <d v="2015-11-18T00:00:00"/>
    <s v="Standard Class"/>
    <s v="FM-14380"/>
    <x v="248"/>
    <x v="0"/>
    <s v="United States"/>
    <s v="Miami"/>
    <s v="Florida"/>
    <n v="33178"/>
    <x v="0"/>
    <s v="OFF-BI-10004224"/>
    <x v="1"/>
    <s v="Binders"/>
    <s v="Catalog Binders with Expanding Posts"/>
    <x v="1425"/>
    <n v="6"/>
    <n v="0.7"/>
    <n v="-100.92"/>
    <n v="5"/>
    <n v="-83.333333333333343"/>
    <n v="2015"/>
    <s v="November"/>
    <s v="Q4"/>
  </r>
  <r>
    <n v="8625"/>
    <x v="4296"/>
    <x v="50"/>
    <d v="2015-11-18T00:00:00"/>
    <s v="Standard Class"/>
    <s v="FM-14380"/>
    <x v="248"/>
    <x v="0"/>
    <s v="United States"/>
    <s v="Miami"/>
    <s v="Florida"/>
    <n v="33178"/>
    <x v="0"/>
    <s v="TEC-AC-10004568"/>
    <x v="2"/>
    <s v="Accessories"/>
    <s v="Maxell LTO Ultrium - 800 GB"/>
    <x v="1359"/>
    <n v="5"/>
    <n v="0.2"/>
    <n v="-1.3995"/>
    <n v="5"/>
    <n v="-1.25"/>
    <n v="2015"/>
    <s v="November"/>
    <s v="Q4"/>
  </r>
  <r>
    <n v="8626"/>
    <x v="4297"/>
    <x v="575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x v="929"/>
    <n v="3"/>
    <n v="0.2"/>
    <n v="5.1012000000000004"/>
    <n v="4"/>
    <n v="32.5"/>
    <n v="2015"/>
    <s v="December"/>
    <s v="Q4"/>
  </r>
  <r>
    <n v="8627"/>
    <x v="4298"/>
    <x v="67"/>
    <d v="2015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s v="Mobile Personal File Cube"/>
    <x v="3702"/>
    <n v="3"/>
    <n v="0"/>
    <n v="18.970199999999998"/>
    <n v="5"/>
    <n v="26.999999999999996"/>
    <n v="2015"/>
    <s v="September"/>
    <s v="Q3"/>
  </r>
  <r>
    <n v="8628"/>
    <x v="4298"/>
    <x v="67"/>
    <d v="2015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s v="KeyTronic E03601U1 - Keyboard - Beige"/>
    <x v="2540"/>
    <n v="5"/>
    <n v="0"/>
    <n v="16.2"/>
    <n v="5"/>
    <n v="18"/>
    <n v="2015"/>
    <s v="September"/>
    <s v="Q3"/>
  </r>
  <r>
    <n v="8629"/>
    <x v="4298"/>
    <x v="67"/>
    <d v="2015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  <n v="2"/>
    <n v="0.2"/>
    <n v="2.0573999999999999"/>
    <n v="5"/>
    <n v="33.75"/>
    <n v="2015"/>
    <s v="September"/>
    <s v="Q3"/>
  </r>
  <r>
    <n v="8630"/>
    <x v="4298"/>
    <x v="67"/>
    <d v="2015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x v="5275"/>
    <n v="2"/>
    <n v="0.4"/>
    <n v="-120.294"/>
    <n v="5"/>
    <n v="-25"/>
    <n v="2015"/>
    <s v="September"/>
    <s v="Q3"/>
  </r>
  <r>
    <n v="8631"/>
    <x v="4298"/>
    <x v="67"/>
    <d v="2015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s v="Assorted Color Push Pins"/>
    <x v="3578"/>
    <n v="4"/>
    <n v="0"/>
    <n v="2.3892000000000002"/>
    <n v="5"/>
    <n v="33"/>
    <n v="2015"/>
    <s v="September"/>
    <s v="Q3"/>
  </r>
  <r>
    <n v="8632"/>
    <x v="4299"/>
    <x v="1062"/>
    <d v="2016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  <n v="5"/>
    <n v="0.5"/>
    <n v="-78.078000000000003"/>
    <n v="1"/>
    <n v="-44.000000000000007"/>
    <n v="2016"/>
    <s v="July"/>
    <s v="Q3"/>
  </r>
  <r>
    <n v="8633"/>
    <x v="4299"/>
    <x v="1062"/>
    <d v="2016-07-29T00:00:00"/>
    <s v="First Class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x v="5108"/>
    <n v="6"/>
    <n v="0.7"/>
    <n v="-913.17600000000004"/>
    <n v="1"/>
    <n v="-66.666666666666671"/>
    <n v="2016"/>
    <s v="July"/>
    <s v="Q3"/>
  </r>
  <r>
    <n v="8634"/>
    <x v="4299"/>
    <x v="1062"/>
    <d v="2016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  <n v="3"/>
    <n v="0.2"/>
    <n v="0.71099999999999997"/>
    <n v="1"/>
    <n v="7.5"/>
    <n v="2016"/>
    <s v="July"/>
    <s v="Q3"/>
  </r>
  <r>
    <n v="8635"/>
    <x v="4300"/>
    <x v="326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x v="5277"/>
    <n v="2"/>
    <n v="0.5"/>
    <n v="-89.066400000000002"/>
    <n v="4"/>
    <n v="-68"/>
    <n v="2017"/>
    <s v="August"/>
    <s v="Q3"/>
  </r>
  <r>
    <n v="8636"/>
    <x v="4301"/>
    <x v="1013"/>
    <d v="2014-05-02T00:00:00"/>
    <s v="First Class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x v="5130"/>
    <n v="5"/>
    <n v="0"/>
    <n v="45.487000000000002"/>
    <n v="2"/>
    <n v="26"/>
    <n v="2014"/>
    <s v="April"/>
    <s v="Q2"/>
  </r>
  <r>
    <n v="8637"/>
    <x v="4301"/>
    <x v="1013"/>
    <d v="2014-05-02T00:00:00"/>
    <s v="First Class"/>
    <s v="JM-16195"/>
    <x v="594"/>
    <x v="0"/>
    <s v="United States"/>
    <s v="Louisville"/>
    <s v="Kentucky"/>
    <n v="40214"/>
    <x v="0"/>
    <s v="OFF-ST-10000585"/>
    <x v="1"/>
    <s v="Storage"/>
    <s v="Economy Rollaway Files"/>
    <x v="5278"/>
    <n v="5"/>
    <n v="0"/>
    <n v="214.76"/>
    <n v="2"/>
    <n v="26"/>
    <n v="2014"/>
    <s v="April"/>
    <s v="Q2"/>
  </r>
  <r>
    <n v="8638"/>
    <x v="4302"/>
    <x v="842"/>
    <d v="2017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s v="Luxo Economy Swing Arm Lamp"/>
    <x v="5279"/>
    <n v="7"/>
    <n v="0"/>
    <n v="39.0824"/>
    <n v="5"/>
    <n v="27.999999999999996"/>
    <n v="2017"/>
    <s v="April"/>
    <s v="Q2"/>
  </r>
  <r>
    <n v="8639"/>
    <x v="4303"/>
    <x v="283"/>
    <d v="2017-07-24T00:00:00"/>
    <s v="First Class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x v="4349"/>
    <n v="5"/>
    <n v="0"/>
    <n v="143.982"/>
    <n v="1"/>
    <n v="36"/>
    <n v="2017"/>
    <s v="July"/>
    <s v="Q3"/>
  </r>
  <r>
    <n v="8640"/>
    <x v="4304"/>
    <x v="736"/>
    <d v="2014-12-15T00:00:00"/>
    <s v="Second Class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x v="708"/>
    <n v="3"/>
    <n v="0"/>
    <n v="5.8232999999999997"/>
    <n v="2"/>
    <n v="47"/>
    <n v="2014"/>
    <s v="December"/>
    <s v="Q4"/>
  </r>
  <r>
    <n v="8641"/>
    <x v="4305"/>
    <x v="602"/>
    <d v="2017-01-16T00:00:00"/>
    <s v="Standard Class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x v="5280"/>
    <n v="5"/>
    <n v="0.8"/>
    <n v="-1141.47"/>
    <n v="4"/>
    <n v="-150"/>
    <n v="2017"/>
    <s v="January"/>
    <s v="Q1"/>
  </r>
  <r>
    <n v="8642"/>
    <x v="4306"/>
    <x v="574"/>
    <d v="2017-12-02T00:00:00"/>
    <s v="Same Day"/>
    <s v="SV-20935"/>
    <x v="603"/>
    <x v="0"/>
    <s v="United States"/>
    <s v="Peoria"/>
    <s v="Arizona"/>
    <n v="85345"/>
    <x v="1"/>
    <s v="OFF-BI-10001670"/>
    <x v="1"/>
    <s v="Binders"/>
    <s v="Vinyl Sectional Post Binders"/>
    <x v="5281"/>
    <n v="6"/>
    <n v="0.7"/>
    <n v="-45.24"/>
    <n v="0"/>
    <n v="-66.666666666666671"/>
    <n v="2017"/>
    <s v="December"/>
    <s v="Q4"/>
  </r>
  <r>
    <n v="8643"/>
    <x v="4307"/>
    <x v="627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s v="OIC Binder Clips"/>
    <x v="5077"/>
    <n v="11"/>
    <n v="0.2"/>
    <n v="11.814"/>
    <n v="7"/>
    <n v="37.5"/>
    <n v="2015"/>
    <s v="November"/>
    <s v="Q4"/>
  </r>
  <r>
    <n v="8644"/>
    <x v="4307"/>
    <x v="627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  <n v="1"/>
    <n v="0.2"/>
    <n v="1.6379999999999999"/>
    <n v="7"/>
    <n v="32.499999999999993"/>
    <n v="2015"/>
    <s v="November"/>
    <s v="Q4"/>
  </r>
  <r>
    <n v="8645"/>
    <x v="4307"/>
    <x v="627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x v="5282"/>
    <n v="7"/>
    <n v="0.7"/>
    <n v="-29.244599999999998"/>
    <n v="7"/>
    <n v="-73.333333333333329"/>
    <n v="2015"/>
    <s v="November"/>
    <s v="Q4"/>
  </r>
  <r>
    <n v="8646"/>
    <x v="4307"/>
    <x v="627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x v="5127"/>
    <n v="1"/>
    <n v="0.2"/>
    <n v="1.4136"/>
    <n v="7"/>
    <n v="30"/>
    <n v="2015"/>
    <s v="November"/>
    <s v="Q4"/>
  </r>
  <r>
    <n v="8647"/>
    <x v="4308"/>
    <x v="881"/>
    <d v="2016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s v="Padded Folding Chairs, Black, 4/Carton"/>
    <x v="4732"/>
    <n v="3"/>
    <n v="0.2"/>
    <n v="19.435199999999998"/>
    <n v="4"/>
    <n v="10"/>
    <n v="2016"/>
    <s v="November"/>
    <s v="Q4"/>
  </r>
  <r>
    <n v="8648"/>
    <x v="4309"/>
    <x v="901"/>
    <d v="2015-12-08T00:00:00"/>
    <s v="First Class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x v="5283"/>
    <n v="2"/>
    <n v="0.2"/>
    <n v="10.9602"/>
    <n v="3"/>
    <n v="11.25"/>
    <n v="2015"/>
    <s v="December"/>
    <s v="Q4"/>
  </r>
  <r>
    <n v="8649"/>
    <x v="4310"/>
    <x v="875"/>
    <d v="2016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x v="3232"/>
    <n v="5"/>
    <n v="0.2"/>
    <n v="26.4285"/>
    <n v="5"/>
    <n v="3.75"/>
    <n v="2016"/>
    <s v="July"/>
    <s v="Q3"/>
  </r>
  <r>
    <n v="8650"/>
    <x v="4310"/>
    <x v="875"/>
    <d v="2016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x v="3940"/>
    <n v="3"/>
    <n v="0.7"/>
    <n v="-20.090399999999999"/>
    <n v="5"/>
    <n v="-73.333333333333329"/>
    <n v="2016"/>
    <s v="July"/>
    <s v="Q3"/>
  </r>
  <r>
    <n v="8651"/>
    <x v="4311"/>
    <x v="103"/>
    <d v="2014-09-13T00:00:00"/>
    <s v="Same Day"/>
    <s v="RP-19390"/>
    <x v="261"/>
    <x v="0"/>
    <s v="United States"/>
    <s v="Seattle"/>
    <s v="Washington"/>
    <n v="98103"/>
    <x v="1"/>
    <s v="OFF-FA-10000840"/>
    <x v="1"/>
    <s v="Fasteners"/>
    <s v="OIC Thumb-Tacks"/>
    <x v="5284"/>
    <n v="5"/>
    <n v="0"/>
    <n v="2.6789999999999998"/>
    <n v="0"/>
    <n v="47"/>
    <n v="2014"/>
    <s v="September"/>
    <s v="Q3"/>
  </r>
  <r>
    <n v="8652"/>
    <x v="4311"/>
    <x v="103"/>
    <d v="2014-09-13T00:00:00"/>
    <s v="Same Day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x v="5285"/>
    <n v="3"/>
    <n v="0"/>
    <n v="5.5340999999999996"/>
    <n v="0"/>
    <n v="38.999999999999993"/>
    <n v="2014"/>
    <s v="September"/>
    <s v="Q3"/>
  </r>
  <r>
    <n v="8653"/>
    <x v="4311"/>
    <x v="103"/>
    <d v="2014-09-13T00:00:00"/>
    <s v="Same Day"/>
    <s v="RP-19390"/>
    <x v="261"/>
    <x v="0"/>
    <s v="United States"/>
    <s v="Seattle"/>
    <s v="Washington"/>
    <n v="98103"/>
    <x v="1"/>
    <s v="OFF-SU-10001574"/>
    <x v="1"/>
    <s v="Supplies"/>
    <s v="Acme Value Line Scissors"/>
    <x v="545"/>
    <n v="2"/>
    <n v="0"/>
    <n v="2.19"/>
    <n v="0"/>
    <n v="30"/>
    <n v="2014"/>
    <s v="September"/>
    <s v="Q3"/>
  </r>
  <r>
    <n v="8654"/>
    <x v="4311"/>
    <x v="103"/>
    <d v="2014-09-13T00:00:00"/>
    <s v="Same Day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x v="1636"/>
    <n v="2"/>
    <n v="0"/>
    <n v="75.992400000000004"/>
    <n v="0"/>
    <n v="38.000000000000007"/>
    <n v="2014"/>
    <s v="September"/>
    <s v="Q3"/>
  </r>
  <r>
    <n v="8655"/>
    <x v="4311"/>
    <x v="103"/>
    <d v="2014-09-13T00:00:00"/>
    <s v="Same Day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x v="5286"/>
    <n v="4"/>
    <n v="0"/>
    <n v="60.883200000000002"/>
    <n v="0"/>
    <n v="42"/>
    <n v="2014"/>
    <s v="September"/>
    <s v="Q3"/>
  </r>
  <r>
    <n v="8656"/>
    <x v="4311"/>
    <x v="103"/>
    <d v="2014-09-13T00:00:00"/>
    <s v="Same Day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x v="5287"/>
    <n v="2"/>
    <n v="0"/>
    <n v="20.059999999999999"/>
    <n v="0"/>
    <n v="17"/>
    <n v="2014"/>
    <s v="September"/>
    <s v="Q3"/>
  </r>
  <r>
    <n v="8657"/>
    <x v="4311"/>
    <x v="103"/>
    <d v="2014-09-13T00:00:00"/>
    <s v="Same Day"/>
    <s v="RP-19390"/>
    <x v="261"/>
    <x v="0"/>
    <s v="United States"/>
    <s v="Seattle"/>
    <s v="Washington"/>
    <n v="98103"/>
    <x v="1"/>
    <s v="OFF-PA-10002923"/>
    <x v="1"/>
    <s v="Paper"/>
    <s v="Xerox 1942"/>
    <x v="1529"/>
    <n v="1"/>
    <n v="0"/>
    <n v="24.47"/>
    <n v="0"/>
    <n v="50"/>
    <n v="2014"/>
    <s v="September"/>
    <s v="Q3"/>
  </r>
  <r>
    <n v="8658"/>
    <x v="4311"/>
    <x v="103"/>
    <d v="2014-09-13T00:00:00"/>
    <s v="Same Day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x v="5288"/>
    <n v="2"/>
    <n v="0"/>
    <n v="9.7438000000000002"/>
    <n v="0"/>
    <n v="43"/>
    <n v="2014"/>
    <s v="September"/>
    <s v="Q3"/>
  </r>
  <r>
    <n v="8659"/>
    <x v="4312"/>
    <x v="1028"/>
    <d v="2016-06-25T00:00:00"/>
    <s v="Standard Class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x v="5289"/>
    <n v="1"/>
    <n v="0.8"/>
    <n v="-1.3375999999999999"/>
    <n v="4"/>
    <n v="-160"/>
    <n v="2016"/>
    <s v="June"/>
    <s v="Q2"/>
  </r>
  <r>
    <n v="8660"/>
    <x v="4313"/>
    <x v="323"/>
    <d v="2016-09-08T00:00:00"/>
    <s v="Standard Class"/>
    <s v="MH-17620"/>
    <x v="588"/>
    <x v="1"/>
    <s v="United States"/>
    <s v="Cincinnati"/>
    <s v="Ohio"/>
    <n v="45231"/>
    <x v="3"/>
    <s v="OFF-PA-10002246"/>
    <x v="1"/>
    <s v="Paper"/>
    <s v="Wirebound Four 2-3/4 x 5 Forms per Page, 400 Sets per Book"/>
    <x v="2585"/>
    <n v="6"/>
    <n v="0.2"/>
    <n v="11.223000000000001"/>
    <n v="5"/>
    <n v="36.25"/>
    <n v="2016"/>
    <s v="September"/>
    <s v="Q3"/>
  </r>
  <r>
    <n v="8661"/>
    <x v="4314"/>
    <x v="92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x v="1906"/>
    <n v="5"/>
    <n v="0.2"/>
    <n v="-81.441000000000003"/>
    <n v="5"/>
    <n v="-11.250000000000002"/>
    <n v="2017"/>
    <s v="November"/>
    <s v="Q4"/>
  </r>
  <r>
    <n v="8662"/>
    <x v="4315"/>
    <x v="793"/>
    <d v="2015-05-17T00:00:00"/>
    <s v="Standard Class"/>
    <s v="JG-15160"/>
    <x v="506"/>
    <x v="0"/>
    <s v="United States"/>
    <s v="Houston"/>
    <s v="Texas"/>
    <n v="77041"/>
    <x v="2"/>
    <s v="FUR-FU-10000175"/>
    <x v="0"/>
    <s v="Furnishings"/>
    <s v="DAX Wood Document Frame."/>
    <x v="5290"/>
    <n v="4"/>
    <n v="0.6"/>
    <n v="-15.9268"/>
    <n v="5"/>
    <n v="-72.5"/>
    <n v="2015"/>
    <s v="May"/>
    <s v="Q2"/>
  </r>
  <r>
    <n v="8663"/>
    <x v="4315"/>
    <x v="793"/>
    <d v="2015-05-17T00:00:00"/>
    <s v="Standard Class"/>
    <s v="JG-15160"/>
    <x v="506"/>
    <x v="0"/>
    <s v="United States"/>
    <s v="Houston"/>
    <s v="Texas"/>
    <n v="77041"/>
    <x v="2"/>
    <s v="TEC-PH-10001336"/>
    <x v="2"/>
    <s v="Phones"/>
    <s v="Digium D40 VoIP phone"/>
    <x v="5291"/>
    <n v="6"/>
    <n v="0.2"/>
    <n v="69.654600000000002"/>
    <n v="5"/>
    <n v="11.249999999999998"/>
    <n v="2015"/>
    <s v="May"/>
    <s v="Q2"/>
  </r>
  <r>
    <n v="8664"/>
    <x v="4315"/>
    <x v="793"/>
    <d v="2015-05-17T00:00:00"/>
    <s v="Standard Class"/>
    <s v="JG-15160"/>
    <x v="506"/>
    <x v="0"/>
    <s v="United States"/>
    <s v="Houston"/>
    <s v="Texas"/>
    <n v="77041"/>
    <x v="2"/>
    <s v="OFF-PA-10001954"/>
    <x v="1"/>
    <s v="Paper"/>
    <s v="Xerox 1964"/>
    <x v="5292"/>
    <n v="7"/>
    <n v="0.2"/>
    <n v="41.568800000000003"/>
    <n v="5"/>
    <n v="32.5"/>
    <n v="2015"/>
    <s v="May"/>
    <s v="Q2"/>
  </r>
  <r>
    <n v="8665"/>
    <x v="4316"/>
    <x v="983"/>
    <d v="2017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s v="Flat Face Poster Frame"/>
    <x v="1983"/>
    <n v="5"/>
    <n v="0"/>
    <n v="39.564"/>
    <n v="2"/>
    <n v="42"/>
    <n v="2017"/>
    <s v="March"/>
    <s v="Q1"/>
  </r>
  <r>
    <n v="8666"/>
    <x v="4317"/>
    <x v="1019"/>
    <d v="2016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x v="5293"/>
    <n v="5"/>
    <n v="0"/>
    <n v="13.365"/>
    <n v="1"/>
    <n v="27"/>
    <n v="2016"/>
    <s v="November"/>
    <s v="Q4"/>
  </r>
  <r>
    <n v="8667"/>
    <x v="4318"/>
    <x v="945"/>
    <d v="2017-01-02T00:00:00"/>
    <s v="First Class"/>
    <s v="CJ-11875"/>
    <x v="788"/>
    <x v="1"/>
    <s v="United States"/>
    <s v="Philadelphia"/>
    <s v="Pennsylvania"/>
    <n v="19140"/>
    <x v="3"/>
    <s v="OFF-AR-10004269"/>
    <x v="1"/>
    <s v="Art"/>
    <s v="Newell 31"/>
    <x v="1045"/>
    <n v="5"/>
    <n v="0.2"/>
    <n v="1.6519999999999999"/>
    <n v="3"/>
    <n v="10"/>
    <n v="2016"/>
    <s v="December"/>
    <s v="Q4"/>
  </r>
  <r>
    <n v="8668"/>
    <x v="4319"/>
    <x v="596"/>
    <d v="2016-12-24T00:00:00"/>
    <s v="Second Class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x v="2394"/>
    <n v="4"/>
    <n v="0.2"/>
    <n v="19.376000000000001"/>
    <n v="2"/>
    <n v="35"/>
    <n v="2016"/>
    <s v="December"/>
    <s v="Q4"/>
  </r>
  <r>
    <n v="8669"/>
    <x v="4319"/>
    <x v="596"/>
    <d v="2016-12-24T00:00:00"/>
    <s v="Second Class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x v="1049"/>
    <n v="1"/>
    <n v="0.2"/>
    <n v="3.7570000000000001"/>
    <n v="2"/>
    <n v="32.5"/>
    <n v="2016"/>
    <s v="December"/>
    <s v="Q4"/>
  </r>
  <r>
    <n v="8670"/>
    <x v="4320"/>
    <x v="139"/>
    <d v="2015-12-25T00:00:00"/>
    <s v="Second Class"/>
    <s v="AI-10855"/>
    <x v="482"/>
    <x v="0"/>
    <s v="United States"/>
    <s v="Los Angeles"/>
    <s v="California"/>
    <n v="90036"/>
    <x v="1"/>
    <s v="OFF-PA-10004947"/>
    <x v="1"/>
    <s v="Paper"/>
    <s v="Easy-staple paper"/>
    <x v="854"/>
    <n v="4"/>
    <n v="0"/>
    <n v="7.7039999999999997"/>
    <n v="5"/>
    <n v="44.999999999999993"/>
    <n v="2015"/>
    <s v="December"/>
    <s v="Q4"/>
  </r>
  <r>
    <n v="8671"/>
    <x v="4321"/>
    <x v="422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x v="5294"/>
    <n v="3"/>
    <n v="0.2"/>
    <n v="-18.235199999999999"/>
    <n v="5"/>
    <n v="-10"/>
    <n v="2014"/>
    <s v="December"/>
    <s v="Q4"/>
  </r>
  <r>
    <n v="8672"/>
    <x v="4321"/>
    <x v="422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s v="Safco Industrial Shelving"/>
    <x v="4879"/>
    <n v="2"/>
    <n v="0.2"/>
    <n v="-25.109000000000002"/>
    <n v="5"/>
    <n v="-21.250000000000004"/>
    <n v="2014"/>
    <s v="December"/>
    <s v="Q4"/>
  </r>
  <r>
    <n v="8673"/>
    <x v="4322"/>
    <x v="911"/>
    <d v="2017-02-21T00:00:00"/>
    <s v="Standard Class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/Box"/>
    <x v="5145"/>
    <n v="2"/>
    <n v="0.2"/>
    <n v="6.1992000000000003"/>
    <n v="5"/>
    <n v="33.75"/>
    <n v="2017"/>
    <s v="February"/>
    <s v="Q1"/>
  </r>
  <r>
    <n v="8674"/>
    <x v="4322"/>
    <x v="911"/>
    <d v="2017-02-21T00:00:00"/>
    <s v="Standard Class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x v="121"/>
    <n v="3"/>
    <n v="0.3"/>
    <n v="-8.5793999999999997"/>
    <n v="5"/>
    <n v="-1.4285714285714286"/>
    <n v="2017"/>
    <s v="February"/>
    <s v="Q1"/>
  </r>
  <r>
    <n v="8675"/>
    <x v="4322"/>
    <x v="911"/>
    <d v="2017-02-21T00:00:00"/>
    <s v="Standard Class"/>
    <s v="JS-16030"/>
    <x v="559"/>
    <x v="0"/>
    <s v="United States"/>
    <s v="Decatur"/>
    <s v="Illinois"/>
    <n v="62521"/>
    <x v="2"/>
    <s v="OFF-ST-10000642"/>
    <x v="1"/>
    <s v="Storage"/>
    <s v="Tennsco Lockers, Gray"/>
    <x v="4338"/>
    <n v="3"/>
    <n v="0.2"/>
    <n v="-8.1821999999999999"/>
    <n v="5"/>
    <n v="-16.25"/>
    <n v="2017"/>
    <s v="February"/>
    <s v="Q1"/>
  </r>
  <r>
    <n v="8676"/>
    <x v="4322"/>
    <x v="911"/>
    <d v="2017-02-21T00:00:00"/>
    <s v="Standard Class"/>
    <s v="JS-16030"/>
    <x v="559"/>
    <x v="0"/>
    <s v="United States"/>
    <s v="Decatur"/>
    <s v="Illinois"/>
    <n v="62521"/>
    <x v="2"/>
    <s v="OFF-AR-10004078"/>
    <x v="1"/>
    <s v="Art"/>
    <s v="Newell 312"/>
    <x v="5295"/>
    <n v="6"/>
    <n v="0.2"/>
    <n v="3.504"/>
    <n v="5"/>
    <n v="12.5"/>
    <n v="2017"/>
    <s v="February"/>
    <s v="Q1"/>
  </r>
  <r>
    <n v="8677"/>
    <x v="4322"/>
    <x v="911"/>
    <d v="2017-02-21T00:00:00"/>
    <s v="Standard Class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x v="5296"/>
    <n v="1"/>
    <n v="0.6"/>
    <n v="-3.6537000000000002"/>
    <n v="5"/>
    <n v="-47.5"/>
    <n v="2017"/>
    <s v="February"/>
    <s v="Q1"/>
  </r>
  <r>
    <n v="8678"/>
    <x v="4323"/>
    <x v="1200"/>
    <d v="2017-10-26T00:00:00"/>
    <s v="First Class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x v="5297"/>
    <n v="5"/>
    <n v="0.3"/>
    <n v="-81.3065"/>
    <n v="2"/>
    <n v="-15.714285714285714"/>
    <n v="2017"/>
    <s v="October"/>
    <s v="Q4"/>
  </r>
  <r>
    <n v="8679"/>
    <x v="4324"/>
    <x v="476"/>
    <d v="2016-09-07T00:00:00"/>
    <s v="Second Class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  <n v="8"/>
    <n v="0.8"/>
    <n v="-13.3424"/>
    <n v="5"/>
    <n v="-154.99999999999997"/>
    <n v="2016"/>
    <s v="September"/>
    <s v="Q3"/>
  </r>
  <r>
    <n v="8680"/>
    <x v="4324"/>
    <x v="476"/>
    <d v="2016-09-07T00:00:00"/>
    <s v="Second Class"/>
    <s v="RD-19810"/>
    <x v="279"/>
    <x v="2"/>
    <s v="United States"/>
    <s v="Houston"/>
    <s v="Texas"/>
    <n v="77070"/>
    <x v="2"/>
    <s v="TEC-AC-10001714"/>
    <x v="2"/>
    <s v="Accessories"/>
    <s v="Logitech MX Performance Wireless Mouse"/>
    <x v="4520"/>
    <n v="5"/>
    <n v="0.2"/>
    <n v="33.906500000000001"/>
    <n v="5"/>
    <n v="21.25"/>
    <n v="2016"/>
    <s v="September"/>
    <s v="Q3"/>
  </r>
  <r>
    <n v="8681"/>
    <x v="4325"/>
    <x v="49"/>
    <d v="2016-12-03T00:00:00"/>
    <s v="Second Class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x v="5299"/>
    <n v="7"/>
    <n v="0"/>
    <n v="694.50149999999996"/>
    <n v="2"/>
    <n v="32.999999999999993"/>
    <n v="2016"/>
    <s v="December"/>
    <s v="Q4"/>
  </r>
  <r>
    <n v="8682"/>
    <x v="4325"/>
    <x v="49"/>
    <d v="2016-12-03T00:00:00"/>
    <s v="Second Class"/>
    <s v="JD-15895"/>
    <x v="63"/>
    <x v="1"/>
    <s v="United States"/>
    <s v="Richmond"/>
    <s v="Virginia"/>
    <n v="23223"/>
    <x v="0"/>
    <s v="OFF-SU-10004664"/>
    <x v="1"/>
    <s v="Supplies"/>
    <s v="Acme Softgrip Scissors"/>
    <x v="5300"/>
    <n v="5"/>
    <n v="0"/>
    <n v="11.803000000000001"/>
    <n v="2"/>
    <n v="28.999999999999996"/>
    <n v="2016"/>
    <s v="December"/>
    <s v="Q4"/>
  </r>
  <r>
    <n v="8683"/>
    <x v="4326"/>
    <x v="1127"/>
    <d v="2014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s v="Maxell 4.7GB DVD-RW 3/Pack"/>
    <x v="3591"/>
    <n v="3"/>
    <n v="0"/>
    <n v="16.2486"/>
    <n v="5"/>
    <n v="34"/>
    <n v="2014"/>
    <s v="November"/>
    <s v="Q4"/>
  </r>
  <r>
    <n v="8684"/>
    <x v="4327"/>
    <x v="920"/>
    <d v="2017-12-01T00:00:00"/>
    <s v="Standard Class"/>
    <s v="TZ-21580"/>
    <x v="356"/>
    <x v="0"/>
    <s v="United States"/>
    <s v="San Francisco"/>
    <s v="California"/>
    <n v="94122"/>
    <x v="1"/>
    <s v="OFF-AR-10002335"/>
    <x v="1"/>
    <s v="Art"/>
    <s v="DIXON Oriole Pencils"/>
    <x v="782"/>
    <n v="2"/>
    <n v="0"/>
    <n v="1.3415999999999999"/>
    <n v="6"/>
    <n v="25.999999999999996"/>
    <n v="2017"/>
    <s v="November"/>
    <s v="Q4"/>
  </r>
  <r>
    <n v="8685"/>
    <x v="4328"/>
    <x v="186"/>
    <d v="2016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x v="5301"/>
    <n v="7"/>
    <n v="0"/>
    <n v="4.4541000000000004"/>
    <n v="7"/>
    <n v="21.000000000000004"/>
    <n v="2016"/>
    <s v="December"/>
    <s v="Q4"/>
  </r>
  <r>
    <n v="8686"/>
    <x v="4329"/>
    <x v="237"/>
    <d v="2017-11-18T00:00:00"/>
    <s v="Second Class"/>
    <s v="PW-19030"/>
    <x v="463"/>
    <x v="1"/>
    <s v="United States"/>
    <s v="Watertown"/>
    <s v="New York"/>
    <n v="13601"/>
    <x v="3"/>
    <s v="OFF-ST-10003996"/>
    <x v="1"/>
    <s v="Storage"/>
    <s v="Letter/Legal File Tote with Clear Snap-On Lid, Black Granite"/>
    <x v="5302"/>
    <n v="6"/>
    <n v="0"/>
    <n v="25.053599999999999"/>
    <n v="4"/>
    <n v="26"/>
    <n v="2017"/>
    <s v="November"/>
    <s v="Q4"/>
  </r>
  <r>
    <n v="8687"/>
    <x v="4330"/>
    <x v="190"/>
    <d v="2016-06-26T00:00:00"/>
    <s v="Same Day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x v="4372"/>
    <n v="2"/>
    <n v="0"/>
    <n v="11.586"/>
    <n v="0"/>
    <n v="5"/>
    <n v="2016"/>
    <s v="June"/>
    <s v="Q2"/>
  </r>
  <r>
    <n v="8688"/>
    <x v="4330"/>
    <x v="190"/>
    <d v="2016-06-26T00:00:00"/>
    <s v="Same Day"/>
    <s v="AH-10075"/>
    <x v="340"/>
    <x v="1"/>
    <s v="United States"/>
    <s v="Los Angeles"/>
    <s v="California"/>
    <n v="90036"/>
    <x v="1"/>
    <s v="OFF-FA-10000624"/>
    <x v="1"/>
    <s v="Fasteners"/>
    <s v="OIC Binder Clips"/>
    <x v="1488"/>
    <n v="5"/>
    <n v="0"/>
    <n v="8.9499999999999993"/>
    <n v="0"/>
    <n v="50"/>
    <n v="2016"/>
    <s v="June"/>
    <s v="Q2"/>
  </r>
  <r>
    <n v="8689"/>
    <x v="4330"/>
    <x v="190"/>
    <d v="2016-06-26T00:00:00"/>
    <s v="Same Day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x v="1128"/>
    <n v="2"/>
    <n v="0"/>
    <n v="5.6159999999999997"/>
    <n v="0"/>
    <n v="44.999999999999993"/>
    <n v="2016"/>
    <s v="June"/>
    <s v="Q2"/>
  </r>
  <r>
    <n v="8690"/>
    <x v="4331"/>
    <x v="58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x v="2204"/>
    <n v="3"/>
    <n v="0.2"/>
    <n v="1.1022000000000001"/>
    <n v="4"/>
    <n v="13.750000000000002"/>
    <n v="2014"/>
    <s v="December"/>
    <s v="Q4"/>
  </r>
  <r>
    <n v="8691"/>
    <x v="4332"/>
    <x v="1041"/>
    <d v="2016-08-18T00:00:00"/>
    <s v="Standard Class"/>
    <s v="SP-20650"/>
    <x v="70"/>
    <x v="1"/>
    <s v="United States"/>
    <s v="Akron"/>
    <s v="Ohio"/>
    <n v="44312"/>
    <x v="3"/>
    <s v="TEC-PH-10003580"/>
    <x v="2"/>
    <s v="Phones"/>
    <s v="Cisco IP Phone 7961G-GE VoIP phone"/>
    <x v="4506"/>
    <n v="2"/>
    <n v="0.4"/>
    <n v="-56.3108"/>
    <n v="4"/>
    <n v="-21.666666666666664"/>
    <n v="2016"/>
    <s v="August"/>
    <s v="Q3"/>
  </r>
  <r>
    <n v="8692"/>
    <x v="4332"/>
    <x v="1041"/>
    <d v="2016-08-18T00:00:00"/>
    <s v="Standard Class"/>
    <s v="SP-20650"/>
    <x v="70"/>
    <x v="1"/>
    <s v="United States"/>
    <s v="Akron"/>
    <s v="Ohio"/>
    <n v="44312"/>
    <x v="3"/>
    <s v="TEC-PH-10001530"/>
    <x v="2"/>
    <s v="Phones"/>
    <s v="Plantronics Voyager Pro Legend"/>
    <x v="5303"/>
    <n v="2"/>
    <n v="0.4"/>
    <n v="-49.437600000000003"/>
    <n v="4"/>
    <n v="-20"/>
    <n v="2016"/>
    <s v="August"/>
    <s v="Q3"/>
  </r>
  <r>
    <n v="8693"/>
    <x v="4332"/>
    <x v="1041"/>
    <d v="2016-08-18T00:00:00"/>
    <s v="Standard Class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x v="460"/>
    <n v="5"/>
    <n v="0.2"/>
    <n v="48.993000000000002"/>
    <n v="4"/>
    <n v="17.5"/>
    <n v="2016"/>
    <s v="August"/>
    <s v="Q3"/>
  </r>
  <r>
    <n v="8694"/>
    <x v="4333"/>
    <x v="1057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x v="5304"/>
    <n v="5"/>
    <n v="0"/>
    <n v="162"/>
    <n v="4"/>
    <n v="36"/>
    <n v="2016"/>
    <s v="October"/>
    <s v="Q4"/>
  </r>
  <r>
    <n v="8695"/>
    <x v="4334"/>
    <x v="709"/>
    <d v="2014-08-28T00:00:00"/>
    <s v="Second Class"/>
    <s v="CR-12625"/>
    <x v="128"/>
    <x v="2"/>
    <s v="United States"/>
    <s v="Grand Rapids"/>
    <s v="Michigan"/>
    <n v="49505"/>
    <x v="2"/>
    <s v="OFF-PA-10001934"/>
    <x v="1"/>
    <s v="Paper"/>
    <s v="Xerox 1993"/>
    <x v="537"/>
    <n v="3"/>
    <n v="0"/>
    <n v="9.5256000000000007"/>
    <n v="5"/>
    <n v="49"/>
    <n v="2014"/>
    <s v="August"/>
    <s v="Q3"/>
  </r>
  <r>
    <n v="8696"/>
    <x v="4335"/>
    <x v="175"/>
    <d v="2017-09-17T00:00:00"/>
    <s v="Second Class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  <n v="2"/>
    <n v="3.75"/>
    <n v="2017"/>
    <s v="September"/>
    <s v="Q3"/>
  </r>
  <r>
    <n v="8697"/>
    <x v="4336"/>
    <x v="140"/>
    <d v="2017-06-20T00:00:00"/>
    <s v="Standard Class"/>
    <s v="TS-21205"/>
    <x v="131"/>
    <x v="1"/>
    <s v="United States"/>
    <s v="Nashville"/>
    <s v="Tennessee"/>
    <n v="37211"/>
    <x v="0"/>
    <s v="TEC-PH-10001051"/>
    <x v="2"/>
    <s v="Phones"/>
    <s v="HTC One"/>
    <x v="1946"/>
    <n v="3"/>
    <n v="0.2"/>
    <n v="26.997299999999999"/>
    <n v="5"/>
    <n v="11.25"/>
    <n v="2017"/>
    <s v="June"/>
    <s v="Q2"/>
  </r>
  <r>
    <n v="8698"/>
    <x v="4336"/>
    <x v="140"/>
    <d v="2017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s v="Staple-based wall hangings"/>
    <x v="5305"/>
    <n v="4"/>
    <n v="0.2"/>
    <n v="9.3504000000000005"/>
    <n v="5"/>
    <n v="30.000000000000004"/>
    <n v="2017"/>
    <s v="June"/>
    <s v="Q2"/>
  </r>
  <r>
    <n v="8699"/>
    <x v="4336"/>
    <x v="140"/>
    <d v="2017-06-20T00:00:00"/>
    <s v="Standard Class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  <n v="2"/>
    <n v="0.4"/>
    <n v="-28.224"/>
    <n v="5"/>
    <n v="-23.333333333333332"/>
    <n v="2017"/>
    <s v="June"/>
    <s v="Q2"/>
  </r>
  <r>
    <n v="8700"/>
    <x v="4336"/>
    <x v="140"/>
    <d v="2017-06-20T00:00:00"/>
    <s v="Standard Class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x v="5307"/>
    <n v="8"/>
    <n v="0.2"/>
    <n v="223.99359999999999"/>
    <n v="5"/>
    <n v="10"/>
    <n v="2017"/>
    <s v="June"/>
    <s v="Q2"/>
  </r>
  <r>
    <n v="8701"/>
    <x v="4336"/>
    <x v="140"/>
    <d v="2017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s v="Staple holder"/>
    <x v="5308"/>
    <n v="8"/>
    <n v="0.2"/>
    <n v="6.7031999999999998"/>
    <n v="5"/>
    <n v="8.75"/>
    <n v="2017"/>
    <s v="June"/>
    <s v="Q2"/>
  </r>
  <r>
    <n v="8702"/>
    <x v="4336"/>
    <x v="140"/>
    <d v="2017-06-20T00:00:00"/>
    <s v="Standard Class"/>
    <s v="TS-21205"/>
    <x v="131"/>
    <x v="1"/>
    <s v="United States"/>
    <s v="Nashville"/>
    <s v="Tennessee"/>
    <n v="37211"/>
    <x v="0"/>
    <s v="OFF-ST-10001490"/>
    <x v="1"/>
    <s v="Storage"/>
    <s v="Hot File 7-Pocket, Floor Stand"/>
    <x v="569"/>
    <n v="1"/>
    <n v="0.2"/>
    <n v="17.847000000000001"/>
    <n v="5"/>
    <n v="12.5"/>
    <n v="2017"/>
    <s v="June"/>
    <s v="Q2"/>
  </r>
  <r>
    <n v="8703"/>
    <x v="4336"/>
    <x v="140"/>
    <d v="2017-06-20T00:00:00"/>
    <s v="Standard Class"/>
    <s v="TS-21205"/>
    <x v="131"/>
    <x v="1"/>
    <s v="United States"/>
    <s v="Nashville"/>
    <s v="Tennessee"/>
    <n v="37211"/>
    <x v="0"/>
    <s v="OFF-PA-10000312"/>
    <x v="1"/>
    <s v="Paper"/>
    <s v="Xerox 1955"/>
    <x v="419"/>
    <n v="5"/>
    <n v="0.2"/>
    <n v="29.692"/>
    <n v="5"/>
    <n v="32.5"/>
    <n v="2017"/>
    <s v="June"/>
    <s v="Q2"/>
  </r>
  <r>
    <n v="8704"/>
    <x v="4337"/>
    <x v="879"/>
    <d v="2015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  <n v="2"/>
    <n v="0.2"/>
    <n v="0.44400000000000001"/>
    <n v="4"/>
    <n v="12.5"/>
    <n v="2015"/>
    <s v="March"/>
    <s v="Q1"/>
  </r>
  <r>
    <n v="8705"/>
    <x v="4338"/>
    <x v="310"/>
    <d v="2016-07-26T00:00:00"/>
    <s v="First Class"/>
    <s v="IL-15100"/>
    <x v="582"/>
    <x v="0"/>
    <s v="United States"/>
    <s v="Houston"/>
    <s v="Texas"/>
    <n v="77041"/>
    <x v="2"/>
    <s v="TEC-PH-10004100"/>
    <x v="2"/>
    <s v="Phones"/>
    <s v="Griffin GC17055 Auxiliary Audio Cable"/>
    <x v="5309"/>
    <n v="8"/>
    <n v="0.2"/>
    <n v="11.5136"/>
    <n v="3"/>
    <n v="10"/>
    <n v="2016"/>
    <s v="July"/>
    <s v="Q3"/>
  </r>
  <r>
    <n v="8706"/>
    <x v="4339"/>
    <x v="1201"/>
    <d v="2014-10-05T00:00:00"/>
    <s v="Standard Class"/>
    <s v="NF-18475"/>
    <x v="739"/>
    <x v="2"/>
    <s v="United States"/>
    <s v="Reno"/>
    <s v="Nevada"/>
    <n v="89502"/>
    <x v="1"/>
    <s v="OFF-FA-10000254"/>
    <x v="1"/>
    <s v="Fasteners"/>
    <s v="Sterling Rubber Bands by Alliance"/>
    <x v="5310"/>
    <n v="1"/>
    <n v="0"/>
    <n v="0"/>
    <n v="4"/>
    <n v="0"/>
    <n v="2014"/>
    <s v="October"/>
    <s v="Q4"/>
  </r>
  <r>
    <n v="8707"/>
    <x v="4340"/>
    <x v="78"/>
    <d v="2014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s v="Global Super Steno Chair"/>
    <x v="3058"/>
    <n v="2"/>
    <n v="0.1"/>
    <n v="13.437200000000001"/>
    <n v="5"/>
    <n v="7.7777777777777777"/>
    <n v="2014"/>
    <s v="September"/>
    <s v="Q3"/>
  </r>
  <r>
    <n v="8708"/>
    <x v="4340"/>
    <x v="78"/>
    <d v="2014-09-13T00:00:00"/>
    <s v="Standard Class"/>
    <s v="PP-18955"/>
    <x v="452"/>
    <x v="2"/>
    <s v="United States"/>
    <s v="New York City"/>
    <s v="New York"/>
    <n v="10009"/>
    <x v="3"/>
    <s v="OFF-AR-10003469"/>
    <x v="1"/>
    <s v="Art"/>
    <s v="Nontoxic Chalk"/>
    <x v="2799"/>
    <n v="2"/>
    <n v="0"/>
    <n v="1.6896"/>
    <n v="5"/>
    <n v="48"/>
    <n v="2014"/>
    <s v="September"/>
    <s v="Q3"/>
  </r>
  <r>
    <n v="8709"/>
    <x v="4341"/>
    <x v="912"/>
    <d v="2014-11-18T00:00:00"/>
    <s v="First Class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x v="5311"/>
    <n v="4"/>
    <n v="0.2"/>
    <n v="-17.992799999999999"/>
    <n v="2"/>
    <n v="-22.499999999999996"/>
    <n v="2014"/>
    <s v="November"/>
    <s v="Q4"/>
  </r>
  <r>
    <n v="8710"/>
    <x v="4341"/>
    <x v="912"/>
    <d v="2014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s v="Bush Andora Bookcase, Maple/Graphite Gray Finish"/>
    <x v="5312"/>
    <n v="3"/>
    <n v="0.15"/>
    <n v="25.197900000000001"/>
    <n v="2"/>
    <n v="8.2352941176470598"/>
    <n v="2014"/>
    <s v="November"/>
    <s v="Q4"/>
  </r>
  <r>
    <n v="8711"/>
    <x v="4341"/>
    <x v="912"/>
    <d v="2014-11-18T00:00:00"/>
    <s v="First Class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x v="3129"/>
    <n v="3"/>
    <n v="0"/>
    <n v="10.347300000000001"/>
    <n v="2"/>
    <n v="3"/>
    <n v="2014"/>
    <s v="November"/>
    <s v="Q4"/>
  </r>
  <r>
    <n v="8712"/>
    <x v="4342"/>
    <x v="223"/>
    <d v="2014-03-07T00:00:00"/>
    <s v="Standard Class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x v="188"/>
    <n v="3"/>
    <n v="0.2"/>
    <n v="-23.488199999999999"/>
    <n v="4"/>
    <n v="-3.75"/>
    <n v="2014"/>
    <s v="March"/>
    <s v="Q1"/>
  </r>
  <r>
    <n v="8713"/>
    <x v="4343"/>
    <x v="155"/>
    <d v="2015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x v="3638"/>
    <n v="3"/>
    <n v="0.15"/>
    <n v="-29.605799999999999"/>
    <n v="4"/>
    <n v="-8.235294117647058"/>
    <n v="2015"/>
    <s v="December"/>
    <s v="Q4"/>
  </r>
  <r>
    <n v="8714"/>
    <x v="4344"/>
    <x v="497"/>
    <d v="2017-07-16T00:00:00"/>
    <s v="Standard Class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x v="5313"/>
    <n v="6"/>
    <n v="0.2"/>
    <n v="5.3963999999999999"/>
    <n v="5"/>
    <n v="7.5"/>
    <n v="2017"/>
    <s v="July"/>
    <s v="Q3"/>
  </r>
  <r>
    <n v="8715"/>
    <x v="4344"/>
    <x v="497"/>
    <d v="2017-07-16T00:00:00"/>
    <s v="Standard Class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x v="1263"/>
    <n v="5"/>
    <n v="0.2"/>
    <n v="9.3125"/>
    <n v="5"/>
    <n v="31.25"/>
    <n v="2017"/>
    <s v="July"/>
    <s v="Q3"/>
  </r>
  <r>
    <n v="8716"/>
    <x v="4345"/>
    <x v="673"/>
    <d v="2017-11-20T00:00:00"/>
    <s v="Second Class"/>
    <s v="BM-11650"/>
    <x v="312"/>
    <x v="1"/>
    <s v="United States"/>
    <s v="Elyria"/>
    <s v="Ohio"/>
    <n v="44035"/>
    <x v="3"/>
    <s v="OFF-BI-10002949"/>
    <x v="1"/>
    <s v="Binders"/>
    <s v="Prestige Round Ring Binders"/>
    <x v="3515"/>
    <n v="1"/>
    <n v="0.7"/>
    <n v="-1.3984000000000001"/>
    <n v="4"/>
    <n v="-76.666666666666671"/>
    <n v="2017"/>
    <s v="November"/>
    <s v="Q4"/>
  </r>
  <r>
    <n v="8717"/>
    <x v="4346"/>
    <x v="1"/>
    <d v="2016-06-16T00:00:00"/>
    <s v="Second Class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x v="5183"/>
    <n v="4"/>
    <n v="0.8"/>
    <n v="-160.96"/>
    <n v="4"/>
    <n v="-250"/>
    <n v="2016"/>
    <s v="June"/>
    <s v="Q2"/>
  </r>
  <r>
    <n v="8718"/>
    <x v="4346"/>
    <x v="1"/>
    <d v="2016-06-16T00:00:00"/>
    <s v="Second Class"/>
    <s v="AW-10930"/>
    <x v="585"/>
    <x v="2"/>
    <s v="United States"/>
    <s v="Houston"/>
    <s v="Texas"/>
    <n v="77070"/>
    <x v="2"/>
    <s v="FUR-FU-10001424"/>
    <x v="0"/>
    <s v="Furnishings"/>
    <s v="Dax Clear Box Frame"/>
    <x v="1882"/>
    <n v="2"/>
    <n v="0.6"/>
    <n v="-4.5396000000000001"/>
    <n v="4"/>
    <n v="-65"/>
    <n v="2016"/>
    <s v="June"/>
    <s v="Q2"/>
  </r>
  <r>
    <n v="8719"/>
    <x v="4346"/>
    <x v="1"/>
    <d v="2016-06-16T00:00:00"/>
    <s v="Second Class"/>
    <s v="AW-10930"/>
    <x v="585"/>
    <x v="2"/>
    <s v="United States"/>
    <s v="Houston"/>
    <s v="Texas"/>
    <n v="77070"/>
    <x v="2"/>
    <s v="OFF-AR-10003469"/>
    <x v="1"/>
    <s v="Art"/>
    <s v="Nontoxic Chalk"/>
    <x v="2387"/>
    <n v="8"/>
    <n v="0.2"/>
    <n v="3.9424000000000001"/>
    <n v="4"/>
    <n v="35"/>
    <n v="2016"/>
    <s v="June"/>
    <s v="Q2"/>
  </r>
  <r>
    <n v="8720"/>
    <x v="4346"/>
    <x v="1"/>
    <d v="2016-06-16T00:00:00"/>
    <s v="Second Class"/>
    <s v="AW-10930"/>
    <x v="585"/>
    <x v="2"/>
    <s v="United States"/>
    <s v="Houston"/>
    <s v="Texas"/>
    <n v="77070"/>
    <x v="2"/>
    <s v="OFF-PA-10000232"/>
    <x v="1"/>
    <s v="Paper"/>
    <s v="Xerox 1975"/>
    <x v="12"/>
    <n v="3"/>
    <n v="0.2"/>
    <n v="5.6375999999999999"/>
    <n v="4"/>
    <n v="36.25"/>
    <n v="2016"/>
    <s v="June"/>
    <s v="Q2"/>
  </r>
  <r>
    <n v="8721"/>
    <x v="4346"/>
    <x v="1"/>
    <d v="2016-06-16T00:00:00"/>
    <s v="Second Class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/Tilt Chairs"/>
    <x v="5314"/>
    <n v="2"/>
    <n v="0.3"/>
    <n v="-119.2312"/>
    <n v="4"/>
    <n v="-31.428571428571427"/>
    <n v="2016"/>
    <s v="June"/>
    <s v="Q2"/>
  </r>
  <r>
    <n v="8722"/>
    <x v="4346"/>
    <x v="1"/>
    <d v="2016-06-16T00:00:00"/>
    <s v="Second Class"/>
    <s v="AW-10930"/>
    <x v="585"/>
    <x v="2"/>
    <s v="United States"/>
    <s v="Houston"/>
    <s v="Texas"/>
    <n v="77070"/>
    <x v="2"/>
    <s v="OFF-ST-10002562"/>
    <x v="1"/>
    <s v="Storage"/>
    <s v="Staple magnet"/>
    <x v="5315"/>
    <n v="9"/>
    <n v="0.2"/>
    <n v="6.7535999999999996"/>
    <n v="4"/>
    <n v="10"/>
    <n v="2016"/>
    <s v="June"/>
    <s v="Q2"/>
  </r>
  <r>
    <n v="8723"/>
    <x v="4346"/>
    <x v="1"/>
    <d v="2016-06-16T00:00:00"/>
    <s v="Second Class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  <n v="2"/>
    <n v="0.8"/>
    <n v="-2.6669999999999998"/>
    <n v="4"/>
    <n v="-174.99999999999997"/>
    <n v="2016"/>
    <s v="June"/>
    <s v="Q2"/>
  </r>
  <r>
    <n v="8724"/>
    <x v="4347"/>
    <x v="723"/>
    <d v="2016-12-31T00:00:00"/>
    <s v="Second Class"/>
    <s v="MH-17290"/>
    <x v="762"/>
    <x v="2"/>
    <s v="United States"/>
    <s v="Miami"/>
    <s v="Florida"/>
    <n v="33178"/>
    <x v="0"/>
    <s v="OFF-PA-10002986"/>
    <x v="1"/>
    <s v="Paper"/>
    <s v="Xerox 1898"/>
    <x v="5317"/>
    <n v="7"/>
    <n v="0.2"/>
    <n v="13.0928"/>
    <n v="2"/>
    <n v="35"/>
    <n v="2016"/>
    <s v="December"/>
    <s v="Q4"/>
  </r>
  <r>
    <n v="8725"/>
    <x v="4347"/>
    <x v="723"/>
    <d v="2016-12-31T00:00:00"/>
    <s v="Second Class"/>
    <s v="MH-17290"/>
    <x v="762"/>
    <x v="2"/>
    <s v="United States"/>
    <s v="Miami"/>
    <s v="Florida"/>
    <n v="33178"/>
    <x v="0"/>
    <s v="OFF-PA-10000143"/>
    <x v="1"/>
    <s v="Paper"/>
    <s v="Astroparche Fine Business Paper"/>
    <x v="863"/>
    <n v="6"/>
    <n v="0.2"/>
    <n v="8.8704000000000001"/>
    <n v="2"/>
    <n v="35"/>
    <n v="2016"/>
    <s v="December"/>
    <s v="Q4"/>
  </r>
  <r>
    <n v="8726"/>
    <x v="4348"/>
    <x v="257"/>
    <d v="2017-03-23T00:00:00"/>
    <s v="Standard Class"/>
    <s v="SW-20275"/>
    <x v="349"/>
    <x v="0"/>
    <s v="United States"/>
    <s v="Seattle"/>
    <s v="Washington"/>
    <n v="98115"/>
    <x v="1"/>
    <s v="OFF-AR-10003752"/>
    <x v="1"/>
    <s v="Art"/>
    <s v="Deluxe Chalkboard Eraser Cleaner"/>
    <x v="843"/>
    <n v="4"/>
    <n v="0"/>
    <n v="21.251999999999999"/>
    <n v="5"/>
    <n v="46"/>
    <n v="2017"/>
    <s v="March"/>
    <s v="Q1"/>
  </r>
  <r>
    <n v="8727"/>
    <x v="4349"/>
    <x v="17"/>
    <d v="2015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s v="Maxell CD-R Discs"/>
    <x v="5318"/>
    <n v="3"/>
    <n v="0.2"/>
    <n v="0.70920000000000005"/>
    <n v="4"/>
    <n v="15.000000000000002"/>
    <n v="2015"/>
    <s v="December"/>
    <s v="Q4"/>
  </r>
  <r>
    <n v="8728"/>
    <x v="4349"/>
    <x v="17"/>
    <d v="2015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  <n v="3"/>
    <n v="0.2"/>
    <n v="16.005600000000001"/>
    <n v="4"/>
    <n v="30.000000000000004"/>
    <n v="2015"/>
    <s v="December"/>
    <s v="Q4"/>
  </r>
  <r>
    <n v="8729"/>
    <x v="4349"/>
    <x v="17"/>
    <d v="2015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x v="5320"/>
    <n v="2"/>
    <n v="0.2"/>
    <n v="8.1940000000000008"/>
    <n v="4"/>
    <n v="6.25"/>
    <n v="2015"/>
    <s v="December"/>
    <s v="Q4"/>
  </r>
  <r>
    <n v="8730"/>
    <x v="4349"/>
    <x v="17"/>
    <d v="2015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s v="Staple magnet"/>
    <x v="2688"/>
    <n v="3"/>
    <n v="0.2"/>
    <n v="2.2511999999999999"/>
    <n v="4"/>
    <n v="10"/>
    <n v="2015"/>
    <s v="December"/>
    <s v="Q4"/>
  </r>
  <r>
    <n v="8731"/>
    <x v="4349"/>
    <x v="17"/>
    <d v="2015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x v="3063"/>
    <n v="7"/>
    <n v="0.2"/>
    <n v="-12.7302"/>
    <n v="4"/>
    <n v="-17.5"/>
    <n v="2015"/>
    <s v="December"/>
    <s v="Q4"/>
  </r>
  <r>
    <n v="8732"/>
    <x v="4350"/>
    <x v="374"/>
    <d v="2015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x v="5321"/>
    <n v="3"/>
    <n v="0"/>
    <n v="15.776999999999999"/>
    <n v="6"/>
    <n v="30"/>
    <n v="2015"/>
    <s v="July"/>
    <s v="Q3"/>
  </r>
  <r>
    <n v="8733"/>
    <x v="4351"/>
    <x v="818"/>
    <d v="2017-06-29T00:00:00"/>
    <s v="Second Class"/>
    <s v="PW-19030"/>
    <x v="463"/>
    <x v="1"/>
    <s v="United States"/>
    <s v="Seattle"/>
    <s v="Washington"/>
    <n v="98105"/>
    <x v="1"/>
    <s v="OFF-PA-10003848"/>
    <x v="1"/>
    <s v="Paper"/>
    <s v="Xerox 1997"/>
    <x v="537"/>
    <n v="3"/>
    <n v="0"/>
    <n v="9.3312000000000008"/>
    <n v="2"/>
    <n v="48.000000000000007"/>
    <n v="2017"/>
    <s v="June"/>
    <s v="Q2"/>
  </r>
  <r>
    <n v="8734"/>
    <x v="4351"/>
    <x v="818"/>
    <d v="2017-06-29T00:00:00"/>
    <s v="Second Class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x v="483"/>
    <n v="3"/>
    <n v="0"/>
    <n v="40.415999999999997"/>
    <n v="2"/>
    <n v="32"/>
    <n v="2017"/>
    <s v="June"/>
    <s v="Q2"/>
  </r>
  <r>
    <n v="8735"/>
    <x v="4351"/>
    <x v="818"/>
    <d v="2017-06-29T00:00:00"/>
    <s v="Second Class"/>
    <s v="PW-19030"/>
    <x v="463"/>
    <x v="1"/>
    <s v="United States"/>
    <s v="Seattle"/>
    <s v="Washington"/>
    <n v="98105"/>
    <x v="1"/>
    <s v="TEC-AC-10003832"/>
    <x v="2"/>
    <s v="Accessories"/>
    <s v="Logitech P710e Mobile Speakerphone"/>
    <x v="2632"/>
    <n v="5"/>
    <n v="0"/>
    <n v="244.6155"/>
    <n v="2"/>
    <n v="19"/>
    <n v="2017"/>
    <s v="June"/>
    <s v="Q2"/>
  </r>
  <r>
    <n v="8736"/>
    <x v="4352"/>
    <x v="315"/>
    <d v="2014-02-10T00:00:00"/>
    <s v="Second Class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x v="643"/>
    <n v="4"/>
    <n v="0"/>
    <n v="9.7439999999999998"/>
    <n v="3"/>
    <n v="15.000000000000002"/>
    <n v="2014"/>
    <s v="February"/>
    <s v="Q1"/>
  </r>
  <r>
    <n v="8737"/>
    <x v="4353"/>
    <x v="913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s v="Hot File 7-Pocket, Floor Stand"/>
    <x v="3370"/>
    <n v="3"/>
    <n v="0"/>
    <n v="160.62299999999999"/>
    <n v="5"/>
    <n v="30"/>
    <n v="2016"/>
    <s v="September"/>
    <s v="Q3"/>
  </r>
  <r>
    <n v="8738"/>
    <x v="4354"/>
    <x v="1191"/>
    <d v="2017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s v="3M Organizer Strips"/>
    <x v="5322"/>
    <n v="5"/>
    <n v="0.7"/>
    <n v="-5.94"/>
    <n v="4"/>
    <n v="-73.333333333333343"/>
    <n v="2017"/>
    <s v="April"/>
    <s v="Q2"/>
  </r>
  <r>
    <n v="8739"/>
    <x v="4355"/>
    <x v="166"/>
    <d v="2017-12-11T00:00:00"/>
    <s v="First Class"/>
    <s v="MJ-17740"/>
    <x v="77"/>
    <x v="0"/>
    <s v="United States"/>
    <s v="Philadelphia"/>
    <s v="Pennsylvania"/>
    <n v="19140"/>
    <x v="3"/>
    <s v="OFF-AR-10004441"/>
    <x v="1"/>
    <s v="Art"/>
    <s v="BIC Brite Liner Highlighters"/>
    <x v="2113"/>
    <n v="4"/>
    <n v="0.2"/>
    <n v="3.6432000000000002"/>
    <n v="3"/>
    <n v="27.500000000000004"/>
    <n v="2017"/>
    <s v="December"/>
    <s v="Q4"/>
  </r>
  <r>
    <n v="8740"/>
    <x v="4355"/>
    <x v="166"/>
    <d v="2017-12-11T00:00:00"/>
    <s v="First Class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x v="5323"/>
    <n v="2"/>
    <n v="0.4"/>
    <n v="-20.997"/>
    <n v="3"/>
    <n v="-25"/>
    <n v="2017"/>
    <s v="December"/>
    <s v="Q4"/>
  </r>
  <r>
    <n v="8741"/>
    <x v="4356"/>
    <x v="1131"/>
    <d v="2016-07-25T00:00:00"/>
    <s v="First Class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x v="1393"/>
    <n v="5"/>
    <n v="0"/>
    <n v="21.228000000000002"/>
    <n v="1"/>
    <n v="29.000000000000004"/>
    <n v="2016"/>
    <s v="July"/>
    <s v="Q3"/>
  </r>
  <r>
    <n v="8742"/>
    <x v="4357"/>
    <x v="529"/>
    <d v="2015-11-09T00:00:00"/>
    <s v="Same Day"/>
    <s v="AG-10765"/>
    <x v="326"/>
    <x v="2"/>
    <s v="United States"/>
    <s v="Lawrence"/>
    <s v="Indiana"/>
    <n v="46226"/>
    <x v="2"/>
    <s v="OFF-BI-10001890"/>
    <x v="1"/>
    <s v="Binders"/>
    <s v="Avery Poly Binder Pockets"/>
    <x v="627"/>
    <n v="3"/>
    <n v="0"/>
    <n v="5.1551999999999998"/>
    <n v="0"/>
    <n v="48"/>
    <n v="2015"/>
    <s v="November"/>
    <s v="Q4"/>
  </r>
  <r>
    <n v="8743"/>
    <x v="4358"/>
    <x v="653"/>
    <d v="2015-10-04T00:00:00"/>
    <s v="First Class"/>
    <s v="CK-12205"/>
    <x v="237"/>
    <x v="0"/>
    <s v="United States"/>
    <s v="Hillsboro"/>
    <s v="Oregon"/>
    <n v="97123"/>
    <x v="1"/>
    <s v="FUR-FU-10000629"/>
    <x v="0"/>
    <s v="Furnishings"/>
    <s v="9-3/4 Diameter Round Wall Clock"/>
    <x v="5324"/>
    <n v="1"/>
    <n v="0.2"/>
    <n v="3.0337999999999998"/>
    <n v="2"/>
    <n v="27.499999999999996"/>
    <n v="2015"/>
    <s v="October"/>
    <s v="Q4"/>
  </r>
  <r>
    <n v="8744"/>
    <x v="4358"/>
    <x v="653"/>
    <d v="2015-10-04T00:00:00"/>
    <s v="First Class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x v="3891"/>
    <n v="3"/>
    <n v="0.2"/>
    <n v="-4.641"/>
    <n v="2"/>
    <n v="-8.75"/>
    <n v="2015"/>
    <s v="October"/>
    <s v="Q4"/>
  </r>
  <r>
    <n v="8745"/>
    <x v="4359"/>
    <x v="6"/>
    <d v="2015-11-25T00:00:00"/>
    <s v="Second Class"/>
    <s v="HD-14785"/>
    <x v="787"/>
    <x v="2"/>
    <s v="United States"/>
    <s v="Cambridge"/>
    <s v="Massachusetts"/>
    <n v="2138"/>
    <x v="3"/>
    <s v="OFF-AR-10003056"/>
    <x v="1"/>
    <s v="Art"/>
    <s v="Newell 341"/>
    <x v="854"/>
    <n v="4"/>
    <n v="0"/>
    <n v="4.9648000000000003"/>
    <n v="3"/>
    <n v="28.999999999999996"/>
    <n v="2015"/>
    <s v="November"/>
    <s v="Q4"/>
  </r>
  <r>
    <n v="8746"/>
    <x v="4359"/>
    <x v="6"/>
    <d v="2015-11-25T00:00:00"/>
    <s v="Second Class"/>
    <s v="HD-14785"/>
    <x v="787"/>
    <x v="2"/>
    <s v="United States"/>
    <s v="Cambridge"/>
    <s v="Massachusetts"/>
    <n v="2138"/>
    <x v="3"/>
    <s v="OFF-PA-10000300"/>
    <x v="1"/>
    <s v="Paper"/>
    <s v="Xerox 1936"/>
    <x v="725"/>
    <n v="3"/>
    <n v="0"/>
    <n v="28.171800000000001"/>
    <n v="3"/>
    <n v="47"/>
    <n v="2015"/>
    <s v="November"/>
    <s v="Q4"/>
  </r>
  <r>
    <n v="8747"/>
    <x v="4360"/>
    <x v="62"/>
    <d v="2017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x v="5325"/>
    <n v="2"/>
    <n v="0"/>
    <n v="12.6348"/>
    <n v="5"/>
    <n v="6"/>
    <n v="2017"/>
    <s v="February"/>
    <s v="Q1"/>
  </r>
  <r>
    <n v="8748"/>
    <x v="4360"/>
    <x v="62"/>
    <d v="2017-02-07T00:00:00"/>
    <s v="Standard Class"/>
    <s v="BO-11350"/>
    <x v="635"/>
    <x v="1"/>
    <s v="United States"/>
    <s v="San Diego"/>
    <s v="California"/>
    <n v="92105"/>
    <x v="1"/>
    <s v="OFF-BI-10003638"/>
    <x v="1"/>
    <s v="Binders"/>
    <s v="GBC Durable Plastic Covers"/>
    <x v="2585"/>
    <n v="2"/>
    <n v="0.2"/>
    <n v="10.061999999999999"/>
    <n v="5"/>
    <n v="32.499999999999993"/>
    <n v="2017"/>
    <s v="February"/>
    <s v="Q1"/>
  </r>
  <r>
    <n v="8749"/>
    <x v="4360"/>
    <x v="62"/>
    <d v="2017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x v="2507"/>
    <n v="2"/>
    <n v="0.2"/>
    <n v="38.997399999999999"/>
    <n v="5"/>
    <n v="16.249999999999996"/>
    <n v="2017"/>
    <s v="February"/>
    <s v="Q1"/>
  </r>
  <r>
    <n v="8750"/>
    <x v="4361"/>
    <x v="382"/>
    <d v="2015-06-19T00:00:00"/>
    <s v="First Class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  <n v="3"/>
    <n v="0.2"/>
    <n v="1143.8910000000001"/>
    <n v="3"/>
    <n v="37.5"/>
    <n v="2015"/>
    <s v="June"/>
    <s v="Q2"/>
  </r>
  <r>
    <n v="8751"/>
    <x v="4361"/>
    <x v="382"/>
    <d v="2015-06-19T00:00:00"/>
    <s v="First Class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x v="5327"/>
    <n v="2"/>
    <n v="0"/>
    <n v="33.494999999999997"/>
    <n v="3"/>
    <n v="25"/>
    <n v="2015"/>
    <s v="June"/>
    <s v="Q2"/>
  </r>
  <r>
    <n v="8752"/>
    <x v="4362"/>
    <x v="465"/>
    <d v="2016-05-09T00:00:00"/>
    <s v="Standard Class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  <n v="4"/>
    <n v="0.2"/>
    <n v="31.4712"/>
    <n v="4"/>
    <n v="33.75"/>
    <n v="2016"/>
    <s v="May"/>
    <s v="Q2"/>
  </r>
  <r>
    <n v="8753"/>
    <x v="4362"/>
    <x v="465"/>
    <d v="2016-05-09T00:00:00"/>
    <s v="Standard Class"/>
    <s v="RB-19465"/>
    <x v="46"/>
    <x v="2"/>
    <s v="United States"/>
    <s v="Tallahassee"/>
    <s v="Florida"/>
    <n v="32303"/>
    <x v="0"/>
    <s v="TEC-PH-10001198"/>
    <x v="2"/>
    <s v="Phones"/>
    <s v="Avaya 4621SW VoIP phone"/>
    <x v="1637"/>
    <n v="3"/>
    <n v="0.2"/>
    <n v="19.9665"/>
    <n v="4"/>
    <n v="11.25"/>
    <n v="2016"/>
    <s v="May"/>
    <s v="Q2"/>
  </r>
  <r>
    <n v="8754"/>
    <x v="4363"/>
    <x v="428"/>
    <d v="2017-09-10T00:00:00"/>
    <s v="First Class"/>
    <s v="JD-16015"/>
    <x v="557"/>
    <x v="0"/>
    <s v="United States"/>
    <s v="Toledo"/>
    <s v="Ohio"/>
    <n v="43615"/>
    <x v="3"/>
    <s v="OFF-LA-10000443"/>
    <x v="1"/>
    <s v="Labels"/>
    <s v="Avery 501"/>
    <x v="1161"/>
    <n v="6"/>
    <n v="0.2"/>
    <n v="5.9778000000000002"/>
    <n v="1"/>
    <n v="33.75"/>
    <n v="2017"/>
    <s v="September"/>
    <s v="Q3"/>
  </r>
  <r>
    <n v="8755"/>
    <x v="4363"/>
    <x v="428"/>
    <d v="2017-09-10T00:00:00"/>
    <s v="First Class"/>
    <s v="JD-16015"/>
    <x v="557"/>
    <x v="0"/>
    <s v="United States"/>
    <s v="Toledo"/>
    <s v="Ohio"/>
    <n v="43615"/>
    <x v="3"/>
    <s v="OFF-BI-10003669"/>
    <x v="1"/>
    <s v="Binders"/>
    <s v="3M Organizer Strips"/>
    <x v="5329"/>
    <n v="3"/>
    <n v="0.7"/>
    <n v="-3.5640000000000001"/>
    <n v="1"/>
    <n v="-73.333333333333329"/>
    <n v="2017"/>
    <s v="September"/>
    <s v="Q3"/>
  </r>
  <r>
    <n v="8756"/>
    <x v="4363"/>
    <x v="428"/>
    <d v="2017-09-10T00:00:00"/>
    <s v="First Class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  <n v="2"/>
    <n v="0.7"/>
    <n v="-5.2149999999999999"/>
    <n v="1"/>
    <n v="-83.333333333333329"/>
    <n v="2017"/>
    <s v="September"/>
    <s v="Q3"/>
  </r>
  <r>
    <n v="8757"/>
    <x v="4364"/>
    <x v="405"/>
    <d v="2016-07-26T00:00:00"/>
    <s v="Standard Class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x v="1015"/>
    <n v="2"/>
    <n v="0"/>
    <n v="10.5504"/>
    <n v="4"/>
    <n v="27.999999999999996"/>
    <n v="2016"/>
    <s v="July"/>
    <s v="Q3"/>
  </r>
  <r>
    <n v="8758"/>
    <x v="4364"/>
    <x v="405"/>
    <d v="2016-07-26T00:00:00"/>
    <s v="Standard Class"/>
    <s v="MF-17665"/>
    <x v="716"/>
    <x v="1"/>
    <s v="United States"/>
    <s v="Columbia"/>
    <s v="Maryland"/>
    <n v="21044"/>
    <x v="3"/>
    <s v="OFF-PA-10004100"/>
    <x v="1"/>
    <s v="Paper"/>
    <s v="Xerox 216"/>
    <x v="187"/>
    <n v="8"/>
    <n v="0"/>
    <n v="24.883199999999999"/>
    <n v="4"/>
    <n v="47.999999999999993"/>
    <n v="2016"/>
    <s v="July"/>
    <s v="Q3"/>
  </r>
  <r>
    <n v="8759"/>
    <x v="4364"/>
    <x v="405"/>
    <d v="2016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x v="1846"/>
    <n v="3"/>
    <n v="0"/>
    <n v="9.3228000000000009"/>
    <n v="4"/>
    <n v="34"/>
    <n v="2016"/>
    <s v="July"/>
    <s v="Q3"/>
  </r>
  <r>
    <n v="8760"/>
    <x v="4364"/>
    <x v="405"/>
    <d v="2016-07-26T00:00:00"/>
    <s v="Standard Class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x v="5331"/>
    <n v="3"/>
    <n v="0"/>
    <n v="2.5920000000000001"/>
    <n v="4"/>
    <n v="48"/>
    <n v="2016"/>
    <s v="July"/>
    <s v="Q3"/>
  </r>
  <r>
    <n v="8761"/>
    <x v="4365"/>
    <x v="1011"/>
    <d v="2016-02-06T00:00:00"/>
    <s v="Standard Class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  <n v="1"/>
    <n v="0"/>
    <n v="635.495"/>
    <n v="6"/>
    <n v="50"/>
    <n v="2016"/>
    <s v="January"/>
    <s v="Q1"/>
  </r>
  <r>
    <n v="8762"/>
    <x v="4365"/>
    <x v="1011"/>
    <d v="2016-02-06T00:00:00"/>
    <s v="Standard Class"/>
    <s v="BF-11170"/>
    <x v="408"/>
    <x v="2"/>
    <s v="United States"/>
    <s v="Atlanta"/>
    <s v="Georgia"/>
    <n v="30318"/>
    <x v="0"/>
    <s v="OFF-EN-10004483"/>
    <x v="1"/>
    <s v="Envelopes"/>
    <s v="#10 White Business Envelopes,4 1/8 x 9 1/2"/>
    <x v="5333"/>
    <n v="8"/>
    <n v="0"/>
    <n v="58.919199999999996"/>
    <n v="6"/>
    <n v="47"/>
    <n v="2016"/>
    <s v="January"/>
    <s v="Q1"/>
  </r>
  <r>
    <n v="8763"/>
    <x v="4366"/>
    <x v="723"/>
    <d v="2017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s v="Project Tote Personal File"/>
    <x v="912"/>
    <n v="1"/>
    <n v="0"/>
    <n v="4.0686999999999998"/>
    <n v="4"/>
    <n v="28.999999999999996"/>
    <n v="2016"/>
    <s v="December"/>
    <s v="Q4"/>
  </r>
  <r>
    <n v="8764"/>
    <x v="4366"/>
    <x v="723"/>
    <d v="2017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x v="5233"/>
    <n v="2"/>
    <n v="0"/>
    <n v="7.2695999999999996"/>
    <n v="4"/>
    <n v="25.999999999999996"/>
    <n v="2016"/>
    <s v="December"/>
    <s v="Q4"/>
  </r>
  <r>
    <n v="8765"/>
    <x v="4367"/>
    <x v="82"/>
    <d v="2015-11-27T00:00:00"/>
    <s v="Standard Class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x v="752"/>
    <n v="2"/>
    <n v="0.2"/>
    <n v="0.73480000000000001"/>
    <n v="6"/>
    <n v="13.749999999999998"/>
    <n v="2015"/>
    <s v="November"/>
    <s v="Q4"/>
  </r>
  <r>
    <n v="8766"/>
    <x v="4367"/>
    <x v="82"/>
    <d v="2015-11-27T00:00:00"/>
    <s v="Standard Class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x v="5334"/>
    <n v="2"/>
    <n v="0.8"/>
    <n v="-2.544"/>
    <n v="6"/>
    <n v="-150"/>
    <n v="2015"/>
    <s v="November"/>
    <s v="Q4"/>
  </r>
  <r>
    <n v="8767"/>
    <x v="4367"/>
    <x v="82"/>
    <d v="2015-11-27T00:00:00"/>
    <s v="Standard Class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x v="4238"/>
    <n v="3"/>
    <n v="0.8"/>
    <n v="-67.617000000000004"/>
    <n v="6"/>
    <n v="-275"/>
    <n v="2015"/>
    <s v="November"/>
    <s v="Q4"/>
  </r>
  <r>
    <n v="8768"/>
    <x v="4367"/>
    <x v="82"/>
    <d v="2015-11-27T00:00:00"/>
    <s v="Standard Class"/>
    <s v="BB-11545"/>
    <x v="179"/>
    <x v="1"/>
    <s v="United States"/>
    <s v="Fort Worth"/>
    <s v="Texas"/>
    <n v="76106"/>
    <x v="2"/>
    <s v="OFF-BI-10002194"/>
    <x v="1"/>
    <s v="Binders"/>
    <s v="Cardinal Hold-It CD Pocket"/>
    <x v="3277"/>
    <n v="5"/>
    <n v="0.8"/>
    <n v="-13.167"/>
    <n v="6"/>
    <n v="-165"/>
    <n v="2015"/>
    <s v="November"/>
    <s v="Q4"/>
  </r>
  <r>
    <n v="8769"/>
    <x v="4368"/>
    <x v="348"/>
    <d v="2015-10-09T00:00:00"/>
    <s v="Standard Class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x v="5335"/>
    <n v="4"/>
    <n v="0.2"/>
    <n v="57.6"/>
    <n v="4"/>
    <n v="20"/>
    <n v="2015"/>
    <s v="October"/>
    <s v="Q4"/>
  </r>
  <r>
    <n v="8770"/>
    <x v="4369"/>
    <x v="126"/>
    <d v="2016-09-13T00:00:00"/>
    <s v="Same Day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x v="5336"/>
    <n v="3"/>
    <n v="0.2"/>
    <n v="9.1844999999999999"/>
    <n v="1"/>
    <n v="6.25"/>
    <n v="2016"/>
    <s v="September"/>
    <s v="Q3"/>
  </r>
  <r>
    <n v="8771"/>
    <x v="4369"/>
    <x v="126"/>
    <d v="2016-09-13T00:00:00"/>
    <s v="Same Day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x v="5337"/>
    <n v="4"/>
    <n v="0.2"/>
    <n v="5.1959999999999997"/>
    <n v="1"/>
    <n v="6.25"/>
    <n v="2016"/>
    <s v="September"/>
    <s v="Q3"/>
  </r>
  <r>
    <n v="8772"/>
    <x v="4370"/>
    <x v="32"/>
    <d v="2017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x v="5338"/>
    <n v="4"/>
    <n v="0.2"/>
    <n v="94.278400000000005"/>
    <n v="3"/>
    <n v="10"/>
    <n v="2017"/>
    <s v="September"/>
    <s v="Q3"/>
  </r>
  <r>
    <n v="8773"/>
    <x v="4370"/>
    <x v="32"/>
    <d v="2017-09-17T00:00:00"/>
    <s v="First Class"/>
    <s v="DB-13555"/>
    <x v="587"/>
    <x v="1"/>
    <s v="United States"/>
    <s v="Raleigh"/>
    <s v="North Carolina"/>
    <n v="27604"/>
    <x v="0"/>
    <s v="OFF-PA-10001125"/>
    <x v="1"/>
    <s v="Paper"/>
    <s v="Xerox 1988"/>
    <x v="1339"/>
    <n v="3"/>
    <n v="0.2"/>
    <n v="23.234999999999999"/>
    <n v="3"/>
    <n v="31.25"/>
    <n v="2017"/>
    <s v="September"/>
    <s v="Q3"/>
  </r>
  <r>
    <n v="8774"/>
    <x v="4371"/>
    <x v="1202"/>
    <d v="2015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x v="2017"/>
    <n v="6"/>
    <n v="0"/>
    <n v="6.72"/>
    <n v="5"/>
    <n v="25"/>
    <n v="2015"/>
    <s v="February"/>
    <s v="Q1"/>
  </r>
  <r>
    <n v="8775"/>
    <x v="4371"/>
    <x v="1202"/>
    <d v="2015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x v="2944"/>
    <n v="2"/>
    <n v="0.2"/>
    <n v="3.8136000000000001"/>
    <n v="5"/>
    <n v="35"/>
    <n v="2015"/>
    <s v="February"/>
    <s v="Q1"/>
  </r>
  <r>
    <n v="8776"/>
    <x v="4372"/>
    <x v="5"/>
    <d v="2016-12-09T00:00:00"/>
    <s v="Second Class"/>
    <s v="MP-18175"/>
    <x v="486"/>
    <x v="2"/>
    <s v="United States"/>
    <s v="Chicago"/>
    <s v="Illinois"/>
    <n v="60623"/>
    <x v="2"/>
    <s v="OFF-AR-10001547"/>
    <x v="1"/>
    <s v="Art"/>
    <s v="Newell 311"/>
    <x v="5339"/>
    <n v="2"/>
    <n v="0.2"/>
    <n v="0.30940000000000001"/>
    <n v="4"/>
    <n v="8.75"/>
    <n v="2016"/>
    <s v="December"/>
    <s v="Q4"/>
  </r>
  <r>
    <n v="8777"/>
    <x v="4373"/>
    <x v="415"/>
    <d v="2016-07-03T00:00:00"/>
    <s v="First Class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x v="2512"/>
    <n v="5"/>
    <n v="0.3"/>
    <n v="0"/>
    <n v="1"/>
    <n v="0"/>
    <n v="2016"/>
    <s v="July"/>
    <s v="Q3"/>
  </r>
  <r>
    <n v="8778"/>
    <x v="4373"/>
    <x v="415"/>
    <d v="2016-07-03T00:00:00"/>
    <s v="First Class"/>
    <s v="EA-14035"/>
    <x v="105"/>
    <x v="1"/>
    <s v="United States"/>
    <s v="Huntsville"/>
    <s v="Texas"/>
    <n v="77340"/>
    <x v="2"/>
    <s v="OFF-PA-10000520"/>
    <x v="1"/>
    <s v="Paper"/>
    <s v="Xerox 201"/>
    <x v="753"/>
    <n v="8"/>
    <n v="0.2"/>
    <n v="14.5152"/>
    <n v="1"/>
    <n v="35"/>
    <n v="2016"/>
    <s v="July"/>
    <s v="Q3"/>
  </r>
  <r>
    <n v="8779"/>
    <x v="4374"/>
    <x v="1096"/>
    <d v="2017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s v="Bush Andora Bookcase, Maple/Graphite Gray Finish"/>
    <x v="5340"/>
    <n v="3"/>
    <n v="0.2"/>
    <n v="7.1993999999999998"/>
    <n v="5"/>
    <n v="2.5"/>
    <n v="2017"/>
    <s v="December"/>
    <s v="Q4"/>
  </r>
  <r>
    <n v="8780"/>
    <x v="4375"/>
    <x v="305"/>
    <d v="2015-03-22T00:00:00"/>
    <s v="Second Class"/>
    <s v="BM-11785"/>
    <x v="298"/>
    <x v="0"/>
    <s v="United States"/>
    <s v="Salem"/>
    <s v="Oregon"/>
    <n v="97301"/>
    <x v="1"/>
    <s v="OFF-ST-10004258"/>
    <x v="1"/>
    <s v="Storage"/>
    <s v="Portable Personal File Box"/>
    <x v="5341"/>
    <n v="3"/>
    <n v="0.2"/>
    <n v="2.5640999999999998"/>
    <n v="2"/>
    <n v="8.75"/>
    <n v="2015"/>
    <s v="March"/>
    <s v="Q1"/>
  </r>
  <r>
    <n v="8781"/>
    <x v="4376"/>
    <x v="879"/>
    <d v="2015-03-04T00:00:00"/>
    <s v="First Class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x v="5342"/>
    <n v="2"/>
    <n v="0.2"/>
    <n v="6.2244000000000002"/>
    <n v="3"/>
    <n v="11.25"/>
    <n v="2015"/>
    <s v="March"/>
    <s v="Q1"/>
  </r>
  <r>
    <n v="8782"/>
    <x v="4376"/>
    <x v="879"/>
    <d v="2015-03-04T00:00:00"/>
    <s v="First Class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x v="5343"/>
    <n v="6"/>
    <n v="0.32"/>
    <n v="-36.117600000000003"/>
    <n v="3"/>
    <n v="-2.9411764705882355"/>
    <n v="2015"/>
    <s v="March"/>
    <s v="Q1"/>
  </r>
  <r>
    <n v="8783"/>
    <x v="4377"/>
    <x v="306"/>
    <d v="2016-09-20T00:00:00"/>
    <s v="Standard Class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x v="5344"/>
    <n v="4"/>
    <n v="0.2"/>
    <n v="6.6352000000000002"/>
    <n v="5"/>
    <n v="32.5"/>
    <n v="2016"/>
    <s v="September"/>
    <s v="Q3"/>
  </r>
  <r>
    <n v="8784"/>
    <x v="4377"/>
    <x v="306"/>
    <d v="2016-09-20T00:00:00"/>
    <s v="Standard Class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x v="5345"/>
    <n v="3"/>
    <n v="0"/>
    <n v="259.52969999999999"/>
    <n v="5"/>
    <n v="23"/>
    <n v="2016"/>
    <s v="September"/>
    <s v="Q3"/>
  </r>
  <r>
    <n v="8785"/>
    <x v="4378"/>
    <x v="294"/>
    <d v="2017-03-23T00:00:00"/>
    <s v="Standard Class"/>
    <s v="AS-10630"/>
    <x v="357"/>
    <x v="2"/>
    <s v="United States"/>
    <s v="Knoxville"/>
    <s v="Tennessee"/>
    <n v="37918"/>
    <x v="0"/>
    <s v="OFF-LA-10003190"/>
    <x v="1"/>
    <s v="Labels"/>
    <s v="Avery 474"/>
    <x v="871"/>
    <n v="2"/>
    <n v="0.2"/>
    <n v="1.6704000000000001"/>
    <n v="6"/>
    <n v="36.250000000000007"/>
    <n v="2017"/>
    <s v="March"/>
    <s v="Q1"/>
  </r>
  <r>
    <n v="8786"/>
    <x v="4379"/>
    <x v="39"/>
    <d v="2017-06-02T00:00:00"/>
    <s v="Standard Class"/>
    <s v="CM-11815"/>
    <x v="698"/>
    <x v="1"/>
    <s v="United States"/>
    <s v="Phoenix"/>
    <s v="Arizona"/>
    <n v="85023"/>
    <x v="1"/>
    <s v="TEC-PH-10001305"/>
    <x v="2"/>
    <s v="Phones"/>
    <s v="Panasonic KX TS208W Corded phone"/>
    <x v="4240"/>
    <n v="5"/>
    <n v="0.2"/>
    <n v="19.596"/>
    <n v="5"/>
    <n v="10"/>
    <n v="2017"/>
    <s v="May"/>
    <s v="Q2"/>
  </r>
  <r>
    <n v="8787"/>
    <x v="4379"/>
    <x v="39"/>
    <d v="2017-06-02T00:00:00"/>
    <s v="Standard Class"/>
    <s v="CM-11815"/>
    <x v="698"/>
    <x v="1"/>
    <s v="United States"/>
    <s v="Phoenix"/>
    <s v="Arizona"/>
    <n v="85023"/>
    <x v="1"/>
    <s v="OFF-PA-10001534"/>
    <x v="1"/>
    <s v="Paper"/>
    <s v="Xerox 230"/>
    <x v="12"/>
    <n v="3"/>
    <n v="0.2"/>
    <n v="5.4432"/>
    <n v="5"/>
    <n v="35"/>
    <n v="2017"/>
    <s v="May"/>
    <s v="Q2"/>
  </r>
  <r>
    <n v="8788"/>
    <x v="4379"/>
    <x v="39"/>
    <d v="2017-06-02T00:00:00"/>
    <s v="Standard Class"/>
    <s v="CM-11815"/>
    <x v="698"/>
    <x v="1"/>
    <s v="United States"/>
    <s v="Phoenix"/>
    <s v="Arizona"/>
    <n v="85023"/>
    <x v="1"/>
    <s v="TEC-AC-10000844"/>
    <x v="2"/>
    <s v="Accessories"/>
    <s v="Logitech Gaming G510s - Keyboard"/>
    <x v="5346"/>
    <n v="4"/>
    <n v="0.2"/>
    <n v="54.393599999999999"/>
    <n v="5"/>
    <n v="20"/>
    <n v="2017"/>
    <s v="May"/>
    <s v="Q2"/>
  </r>
  <r>
    <n v="8789"/>
    <x v="4380"/>
    <x v="140"/>
    <d v="2017-06-19T00:00:00"/>
    <s v="Standard Class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x v="324"/>
    <n v="3"/>
    <n v="0.2"/>
    <n v="52.376399999999997"/>
    <n v="4"/>
    <n v="7.5"/>
    <n v="2017"/>
    <s v="June"/>
    <s v="Q2"/>
  </r>
  <r>
    <n v="8790"/>
    <x v="4380"/>
    <x v="140"/>
    <d v="2017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x v="5347"/>
    <n v="2"/>
    <n v="0.2"/>
    <n v="-3.8864000000000001"/>
    <n v="4"/>
    <n v="-5"/>
    <n v="2017"/>
    <s v="June"/>
    <s v="Q2"/>
  </r>
  <r>
    <n v="8791"/>
    <x v="4381"/>
    <x v="684"/>
    <d v="2015-09-12T00:00:00"/>
    <s v="Standard Class"/>
    <s v="AG-10525"/>
    <x v="132"/>
    <x v="1"/>
    <s v="United States"/>
    <s v="Richmond"/>
    <s v="Virginia"/>
    <n v="23223"/>
    <x v="0"/>
    <s v="OFF-BI-10002799"/>
    <x v="1"/>
    <s v="Binders"/>
    <s v="SlimView Poly Binder, 3/8&quot;"/>
    <x v="5348"/>
    <n v="9"/>
    <n v="0"/>
    <n v="21.4452"/>
    <n v="6"/>
    <n v="46"/>
    <n v="2015"/>
    <s v="September"/>
    <s v="Q3"/>
  </r>
  <r>
    <n v="8792"/>
    <x v="4382"/>
    <x v="257"/>
    <d v="2017-03-24T00:00:00"/>
    <s v="Standard Class"/>
    <s v="TT-21220"/>
    <x v="627"/>
    <x v="0"/>
    <s v="United States"/>
    <s v="Houston"/>
    <s v="Texas"/>
    <n v="77041"/>
    <x v="2"/>
    <s v="TEC-PH-10001557"/>
    <x v="2"/>
    <s v="Phones"/>
    <s v="Pyle PMP37LED"/>
    <x v="3333"/>
    <n v="7"/>
    <n v="0.2"/>
    <n v="47.0351"/>
    <n v="6"/>
    <n v="8.75"/>
    <n v="2017"/>
    <s v="March"/>
    <s v="Q1"/>
  </r>
  <r>
    <n v="8793"/>
    <x v="4383"/>
    <x v="174"/>
    <d v="2014-12-21T00:00:00"/>
    <s v="First Class"/>
    <s v="BP-11095"/>
    <x v="162"/>
    <x v="1"/>
    <s v="United States"/>
    <s v="Los Angeles"/>
    <s v="California"/>
    <n v="90008"/>
    <x v="1"/>
    <s v="OFF-LA-10001934"/>
    <x v="1"/>
    <s v="Labels"/>
    <s v="Avery 516"/>
    <x v="2"/>
    <n v="2"/>
    <n v="0"/>
    <n v="6.8714000000000004"/>
    <n v="2"/>
    <n v="47"/>
    <n v="2014"/>
    <s v="December"/>
    <s v="Q4"/>
  </r>
  <r>
    <n v="8794"/>
    <x v="4383"/>
    <x v="174"/>
    <d v="2014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x v="5349"/>
    <n v="5"/>
    <n v="0"/>
    <n v="8.7944999999999993"/>
    <n v="2"/>
    <n v="38.999999999999993"/>
    <n v="2014"/>
    <s v="December"/>
    <s v="Q4"/>
  </r>
  <r>
    <n v="8795"/>
    <x v="4383"/>
    <x v="174"/>
    <d v="2014-12-21T00:00:00"/>
    <s v="First Class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x v="5350"/>
    <n v="5"/>
    <n v="0.2"/>
    <n v="72.974999999999994"/>
    <n v="2"/>
    <n v="12.5"/>
    <n v="2014"/>
    <s v="December"/>
    <s v="Q4"/>
  </r>
  <r>
    <n v="8796"/>
    <x v="4383"/>
    <x v="174"/>
    <d v="2014-12-21T00:00:00"/>
    <s v="First Class"/>
    <s v="BP-11095"/>
    <x v="162"/>
    <x v="1"/>
    <s v="United States"/>
    <s v="Los Angeles"/>
    <s v="California"/>
    <n v="90008"/>
    <x v="1"/>
    <s v="TEC-PH-10002085"/>
    <x v="2"/>
    <s v="Phones"/>
    <s v="Clarity 53712"/>
    <x v="1972"/>
    <n v="4"/>
    <n v="0.2"/>
    <n v="15.8376"/>
    <n v="2"/>
    <n v="7.5"/>
    <n v="2014"/>
    <s v="December"/>
    <s v="Q4"/>
  </r>
  <r>
    <n v="8797"/>
    <x v="4384"/>
    <x v="274"/>
    <d v="2016-07-13T00:00:00"/>
    <s v="Standard Class"/>
    <s v="MJ-17740"/>
    <x v="77"/>
    <x v="0"/>
    <s v="United States"/>
    <s v="Orem"/>
    <s v="Utah"/>
    <n v="84057"/>
    <x v="1"/>
    <s v="OFF-PA-10003441"/>
    <x v="1"/>
    <s v="Paper"/>
    <s v="Xerox 226"/>
    <x v="91"/>
    <n v="2"/>
    <n v="0"/>
    <n v="6.2207999999999997"/>
    <n v="6"/>
    <n v="47.999999999999993"/>
    <n v="2016"/>
    <s v="July"/>
    <s v="Q3"/>
  </r>
  <r>
    <n v="8798"/>
    <x v="4384"/>
    <x v="274"/>
    <d v="2016-07-13T00:00:00"/>
    <s v="Standard Class"/>
    <s v="MJ-17740"/>
    <x v="77"/>
    <x v="0"/>
    <s v="United States"/>
    <s v="Orem"/>
    <s v="Utah"/>
    <n v="84057"/>
    <x v="1"/>
    <s v="OFF-AR-10004602"/>
    <x v="1"/>
    <s v="Art"/>
    <s v="Boston KS Multi-Size Manual Pencil Sharpener"/>
    <x v="44"/>
    <n v="2"/>
    <n v="0"/>
    <n v="12.8744"/>
    <n v="6"/>
    <n v="28.000000000000004"/>
    <n v="2016"/>
    <s v="July"/>
    <s v="Q3"/>
  </r>
  <r>
    <n v="8799"/>
    <x v="4385"/>
    <x v="1203"/>
    <d v="2016-04-10T00:00:00"/>
    <s v="Standard Class"/>
    <s v="VM-21685"/>
    <x v="91"/>
    <x v="2"/>
    <s v="United States"/>
    <s v="Burlington"/>
    <s v="Vermont"/>
    <n v="5408"/>
    <x v="3"/>
    <s v="TEC-PH-10002555"/>
    <x v="2"/>
    <s v="Phones"/>
    <s v="Nortel Meridian M5316 Digital phone"/>
    <x v="5351"/>
    <n v="5"/>
    <n v="0"/>
    <n v="336.63499999999999"/>
    <n v="4"/>
    <n v="26"/>
    <n v="2016"/>
    <s v="April"/>
    <s v="Q2"/>
  </r>
  <r>
    <n v="8800"/>
    <x v="4386"/>
    <x v="1204"/>
    <d v="2014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x v="371"/>
    <n v="5"/>
    <n v="0.4"/>
    <n v="239.99600000000001"/>
    <n v="2"/>
    <n v="13.333333333333334"/>
    <n v="2014"/>
    <s v="May"/>
    <s v="Q2"/>
  </r>
  <r>
    <n v="8801"/>
    <x v="4387"/>
    <x v="51"/>
    <d v="2017-11-27T00:00:00"/>
    <s v="Standard Class"/>
    <s v="CS-12250"/>
    <x v="294"/>
    <x v="1"/>
    <s v="United States"/>
    <s v="Chicago"/>
    <s v="Illinois"/>
    <n v="60623"/>
    <x v="2"/>
    <s v="OFF-PA-10004285"/>
    <x v="1"/>
    <s v="Paper"/>
    <s v="Xerox 1959"/>
    <x v="1414"/>
    <n v="2"/>
    <n v="0.2"/>
    <n v="3.7408000000000001"/>
    <n v="4"/>
    <n v="35"/>
    <n v="2017"/>
    <s v="November"/>
    <s v="Q4"/>
  </r>
  <r>
    <n v="8802"/>
    <x v="4388"/>
    <x v="338"/>
    <d v="2016-11-12T00:00:00"/>
    <s v="First Class"/>
    <s v="AB-10015"/>
    <x v="755"/>
    <x v="0"/>
    <s v="United States"/>
    <s v="Oklahoma City"/>
    <s v="Oklahoma"/>
    <n v="73120"/>
    <x v="2"/>
    <s v="TEC-PH-10000562"/>
    <x v="2"/>
    <s v="Phones"/>
    <s v="Samsung Convoy 3"/>
    <x v="5352"/>
    <n v="2"/>
    <n v="0"/>
    <n v="62.154400000000003"/>
    <n v="2"/>
    <n v="28.000000000000004"/>
    <n v="2016"/>
    <s v="November"/>
    <s v="Q4"/>
  </r>
  <r>
    <n v="8803"/>
    <x v="4388"/>
    <x v="338"/>
    <d v="2016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x v="2600"/>
    <n v="2"/>
    <n v="0"/>
    <n v="54.7136"/>
    <n v="2"/>
    <n v="16"/>
    <n v="2016"/>
    <s v="November"/>
    <s v="Q4"/>
  </r>
  <r>
    <n v="8804"/>
    <x v="4389"/>
    <x v="52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  <n v="3"/>
    <n v="0"/>
    <n v="11.4741"/>
    <n v="1"/>
    <n v="32.999999999999993"/>
    <n v="2014"/>
    <s v="December"/>
    <s v="Q4"/>
  </r>
  <r>
    <n v="8805"/>
    <x v="4389"/>
    <x v="52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s v="Avery 51"/>
    <x v="1365"/>
    <n v="3"/>
    <n v="0"/>
    <n v="8.6940000000000008"/>
    <n v="1"/>
    <n v="46.000000000000007"/>
    <n v="2014"/>
    <s v="December"/>
    <s v="Q4"/>
  </r>
  <r>
    <n v="8806"/>
    <x v="4390"/>
    <x v="971"/>
    <d v="2017-08-23T00:00:00"/>
    <s v="Standard Class"/>
    <s v="DO-13435"/>
    <x v="157"/>
    <x v="0"/>
    <s v="United States"/>
    <s v="Salt Lake City"/>
    <s v="Utah"/>
    <n v="84106"/>
    <x v="1"/>
    <s v="OFF-BI-10002133"/>
    <x v="1"/>
    <s v="Binders"/>
    <s v="Wilson Jones Elliptical Ring 3 1/2&quot; Capacity Binders, 800 sheets"/>
    <x v="5354"/>
    <n v="3"/>
    <n v="0.2"/>
    <n v="37.235999999999997"/>
    <n v="4"/>
    <n v="36.25"/>
    <n v="2017"/>
    <s v="August"/>
    <s v="Q3"/>
  </r>
  <r>
    <n v="8807"/>
    <x v="4391"/>
    <x v="126"/>
    <d v="2016-09-16T00:00:00"/>
    <s v="Standard Class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  <n v="2"/>
    <n v="0"/>
    <n v="14.572800000000001"/>
    <n v="4"/>
    <n v="36.000000000000007"/>
    <n v="2016"/>
    <s v="September"/>
    <s v="Q3"/>
  </r>
  <r>
    <n v="8808"/>
    <x v="4392"/>
    <x v="4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x v="5355"/>
    <n v="3"/>
    <n v="0.7"/>
    <n v="-27.734999999999999"/>
    <n v="5"/>
    <n v="-83.333333333333343"/>
    <n v="2017"/>
    <s v="October"/>
    <s v="Q4"/>
  </r>
  <r>
    <n v="8809"/>
    <x v="4392"/>
    <x v="4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x v="5356"/>
    <n v="5"/>
    <n v="0.4"/>
    <n v="19.774999999999999"/>
    <n v="5"/>
    <n v="16.666666666666664"/>
    <n v="2017"/>
    <s v="October"/>
    <s v="Q4"/>
  </r>
  <r>
    <n v="8810"/>
    <x v="4392"/>
    <x v="4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s v="Avery 517"/>
    <x v="1787"/>
    <n v="5"/>
    <n v="0.2"/>
    <n v="4.9814999999999996"/>
    <n v="5"/>
    <n v="33.75"/>
    <n v="2017"/>
    <s v="October"/>
    <s v="Q4"/>
  </r>
  <r>
    <n v="8811"/>
    <x v="4393"/>
    <x v="1109"/>
    <d v="2017-06-04T00:00:00"/>
    <s v="Standard Class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  <n v="5"/>
    <n v="47.999999999999993"/>
    <n v="2017"/>
    <s v="May"/>
    <s v="Q2"/>
  </r>
  <r>
    <n v="8812"/>
    <x v="4394"/>
    <x v="387"/>
    <d v="2016-03-13T00:00:00"/>
    <s v="Standard Class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x v="5357"/>
    <n v="3"/>
    <n v="0.1"/>
    <n v="48.333599999999997"/>
    <n v="5"/>
    <n v="23.333333333333332"/>
    <n v="2016"/>
    <s v="March"/>
    <s v="Q1"/>
  </r>
  <r>
    <n v="8813"/>
    <x v="4394"/>
    <x v="387"/>
    <d v="2016-03-13T00:00:00"/>
    <s v="Standard Class"/>
    <s v="SP-20650"/>
    <x v="70"/>
    <x v="1"/>
    <s v="United States"/>
    <s v="Jackson"/>
    <s v="Michigan"/>
    <n v="49201"/>
    <x v="2"/>
    <s v="OFF-AR-10002766"/>
    <x v="1"/>
    <s v="Art"/>
    <s v="Prang Drawing Pencil Set"/>
    <x v="2213"/>
    <n v="5"/>
    <n v="0"/>
    <n v="3.7530000000000001"/>
    <n v="5"/>
    <n v="27"/>
    <n v="2016"/>
    <s v="March"/>
    <s v="Q1"/>
  </r>
  <r>
    <n v="8814"/>
    <x v="4395"/>
    <x v="353"/>
    <d v="2015-07-31T00:00:00"/>
    <s v="Standard Class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x v="4429"/>
    <n v="3"/>
    <n v="0.2"/>
    <n v="13.317600000000001"/>
    <n v="5"/>
    <n v="5.0000000000000009"/>
    <n v="2015"/>
    <s v="July"/>
    <s v="Q3"/>
  </r>
  <r>
    <n v="8815"/>
    <x v="4396"/>
    <x v="521"/>
    <d v="2015-11-25T00:00:00"/>
    <s v="Second Class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x v="669"/>
    <n v="2"/>
    <n v="0"/>
    <n v="89.3142"/>
    <n v="2"/>
    <n v="28.999999999999996"/>
    <n v="2015"/>
    <s v="November"/>
    <s v="Q4"/>
  </r>
  <r>
    <n v="8816"/>
    <x v="4396"/>
    <x v="521"/>
    <d v="2015-11-25T00:00:00"/>
    <s v="Second Class"/>
    <s v="PW-19240"/>
    <x v="617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  <n v="6"/>
    <n v="0"/>
    <n v="20.727"/>
    <n v="2"/>
    <n v="47"/>
    <n v="2015"/>
    <s v="November"/>
    <s v="Q4"/>
  </r>
  <r>
    <n v="8817"/>
    <x v="4396"/>
    <x v="521"/>
    <d v="2015-11-25T00:00:00"/>
    <s v="Second Class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x v="1317"/>
    <n v="4"/>
    <n v="0"/>
    <n v="5.6416000000000004"/>
    <n v="2"/>
    <n v="43.000000000000007"/>
    <n v="2015"/>
    <s v="November"/>
    <s v="Q4"/>
  </r>
  <r>
    <n v="8818"/>
    <x v="4396"/>
    <x v="521"/>
    <d v="2015-11-25T00:00:00"/>
    <s v="Second Class"/>
    <s v="PW-19240"/>
    <x v="617"/>
    <x v="0"/>
    <s v="United States"/>
    <s v="Wilmington"/>
    <s v="Delaware"/>
    <n v="19805"/>
    <x v="3"/>
    <s v="OFF-EN-10003286"/>
    <x v="1"/>
    <s v="Envelopes"/>
    <s v="Staple envelope"/>
    <x v="3319"/>
    <n v="2"/>
    <n v="0"/>
    <n v="7.7831999999999999"/>
    <n v="2"/>
    <n v="47"/>
    <n v="2015"/>
    <s v="November"/>
    <s v="Q4"/>
  </r>
  <r>
    <n v="8819"/>
    <x v="4396"/>
    <x v="521"/>
    <d v="2015-11-25T00:00:00"/>
    <s v="Second Class"/>
    <s v="PW-19240"/>
    <x v="617"/>
    <x v="0"/>
    <s v="United States"/>
    <s v="Wilmington"/>
    <s v="Delaware"/>
    <n v="19805"/>
    <x v="3"/>
    <s v="OFF-PA-10003441"/>
    <x v="1"/>
    <s v="Paper"/>
    <s v="Xerox 226"/>
    <x v="783"/>
    <n v="6"/>
    <n v="0"/>
    <n v="18.662400000000002"/>
    <n v="2"/>
    <n v="48.000000000000007"/>
    <n v="2015"/>
    <s v="November"/>
    <s v="Q4"/>
  </r>
  <r>
    <n v="8820"/>
    <x v="4397"/>
    <x v="109"/>
    <d v="2015-12-02T00:00:00"/>
    <s v="Standard Class"/>
    <s v="EB-14170"/>
    <x v="432"/>
    <x v="0"/>
    <s v="United States"/>
    <s v="Austin"/>
    <s v="Texas"/>
    <n v="78745"/>
    <x v="2"/>
    <s v="OFF-PA-10003395"/>
    <x v="1"/>
    <s v="Paper"/>
    <s v="Xerox 1941"/>
    <x v="757"/>
    <n v="4"/>
    <n v="0.2"/>
    <n v="117.432"/>
    <n v="4"/>
    <n v="35"/>
    <n v="2015"/>
    <s v="November"/>
    <s v="Q4"/>
  </r>
  <r>
    <n v="8821"/>
    <x v="4398"/>
    <x v="132"/>
    <d v="2017-11-07T00:00:00"/>
    <s v="Standard Class"/>
    <s v="DK-13090"/>
    <x v="54"/>
    <x v="0"/>
    <s v="United States"/>
    <s v="Orlando"/>
    <s v="Florida"/>
    <n v="32839"/>
    <x v="0"/>
    <s v="TEC-CO-10003236"/>
    <x v="2"/>
    <s v="Copiers"/>
    <s v="Canon Image Class D660 Copier"/>
    <x v="321"/>
    <n v="2"/>
    <n v="0.2"/>
    <n v="311.9948"/>
    <n v="4"/>
    <n v="32.5"/>
    <n v="2017"/>
    <s v="November"/>
    <s v="Q4"/>
  </r>
  <r>
    <n v="8822"/>
    <x v="4398"/>
    <x v="132"/>
    <d v="2017-11-07T00:00:00"/>
    <s v="Standard Class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x v="5359"/>
    <n v="2"/>
    <n v="0.7"/>
    <n v="-2.9964"/>
    <n v="4"/>
    <n v="-73.333333333333329"/>
    <n v="2017"/>
    <s v="November"/>
    <s v="Q4"/>
  </r>
  <r>
    <n v="8823"/>
    <x v="4398"/>
    <x v="132"/>
    <d v="2017-11-07T00:00:00"/>
    <s v="Standard Class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x v="3886"/>
    <n v="2"/>
    <n v="0.2"/>
    <n v="4.1988000000000003"/>
    <n v="4"/>
    <n v="7.5"/>
    <n v="2017"/>
    <s v="November"/>
    <s v="Q4"/>
  </r>
  <r>
    <n v="8824"/>
    <x v="4398"/>
    <x v="132"/>
    <d v="2017-11-07T00:00:00"/>
    <s v="Standard Class"/>
    <s v="DK-13090"/>
    <x v="54"/>
    <x v="0"/>
    <s v="United States"/>
    <s v="Orlando"/>
    <s v="Florida"/>
    <n v="32839"/>
    <x v="0"/>
    <s v="OFF-PA-10002947"/>
    <x v="1"/>
    <s v="Paper"/>
    <s v="Xerox 1923"/>
    <x v="1414"/>
    <n v="2"/>
    <n v="0.2"/>
    <n v="3.7408000000000001"/>
    <n v="4"/>
    <n v="35"/>
    <n v="2017"/>
    <s v="November"/>
    <s v="Q4"/>
  </r>
  <r>
    <n v="8825"/>
    <x v="4399"/>
    <x v="708"/>
    <d v="2017-03-23T00:00:00"/>
    <s v="Second Class"/>
    <s v="TB-21055"/>
    <x v="26"/>
    <x v="0"/>
    <s v="United States"/>
    <s v="Reading"/>
    <s v="Pennsylvania"/>
    <n v="19601"/>
    <x v="3"/>
    <s v="OFF-EN-10003845"/>
    <x v="1"/>
    <s v="Envelopes"/>
    <s v="Colored Envelopes"/>
    <x v="3096"/>
    <n v="3"/>
    <n v="0.2"/>
    <n v="2.8782000000000001"/>
    <n v="2"/>
    <n v="32.5"/>
    <n v="2017"/>
    <s v="March"/>
    <s v="Q1"/>
  </r>
  <r>
    <n v="8826"/>
    <x v="4400"/>
    <x v="546"/>
    <d v="2015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s v="Avery 474"/>
    <x v="2721"/>
    <n v="3"/>
    <n v="0.2"/>
    <n v="2.5055999999999998"/>
    <n v="3"/>
    <n v="36.25"/>
    <n v="2015"/>
    <s v="December"/>
    <s v="Q4"/>
  </r>
  <r>
    <n v="8827"/>
    <x v="4401"/>
    <x v="1063"/>
    <d v="2014-04-06T00:00:00"/>
    <s v="Second Class"/>
    <s v="SC-20020"/>
    <x v="710"/>
    <x v="0"/>
    <s v="United States"/>
    <s v="Houston"/>
    <s v="Texas"/>
    <n v="77095"/>
    <x v="2"/>
    <s v="OFF-PA-10002986"/>
    <x v="1"/>
    <s v="Paper"/>
    <s v="Xerox 1898"/>
    <x v="2979"/>
    <n v="5"/>
    <n v="0.2"/>
    <n v="9.3520000000000003"/>
    <n v="4"/>
    <n v="35"/>
    <n v="2014"/>
    <s v="April"/>
    <s v="Q2"/>
  </r>
  <r>
    <n v="8828"/>
    <x v="4401"/>
    <x v="1063"/>
    <d v="2014-04-06T00:00:00"/>
    <s v="Second Class"/>
    <s v="SC-20020"/>
    <x v="710"/>
    <x v="0"/>
    <s v="United States"/>
    <s v="Houston"/>
    <s v="Texas"/>
    <n v="77095"/>
    <x v="2"/>
    <s v="OFF-PA-10001593"/>
    <x v="1"/>
    <s v="Paper"/>
    <s v="Xerox 1947"/>
    <x v="1383"/>
    <n v="7"/>
    <n v="0.2"/>
    <n v="10.465"/>
    <n v="4"/>
    <n v="31.25"/>
    <n v="2014"/>
    <s v="April"/>
    <s v="Q2"/>
  </r>
  <r>
    <n v="8829"/>
    <x v="4402"/>
    <x v="1117"/>
    <d v="2015-06-09T00:00:00"/>
    <s v="Standard Class"/>
    <s v="BB-11545"/>
    <x v="179"/>
    <x v="1"/>
    <s v="United States"/>
    <s v="Saint Charles"/>
    <s v="Missouri"/>
    <n v="63301"/>
    <x v="2"/>
    <s v="OFF-PA-10000528"/>
    <x v="1"/>
    <s v="Paper"/>
    <s v="Xerox 1981"/>
    <x v="232"/>
    <n v="2"/>
    <n v="0"/>
    <n v="4.7519999999999998"/>
    <n v="4"/>
    <n v="44.999999999999993"/>
    <n v="2015"/>
    <s v="June"/>
    <s v="Q2"/>
  </r>
  <r>
    <n v="8830"/>
    <x v="4403"/>
    <x v="191"/>
    <d v="2014-10-09T00:00:00"/>
    <s v="First Class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x v="5360"/>
    <n v="2"/>
    <n v="0"/>
    <n v="54.087600000000002"/>
    <n v="3"/>
    <n v="14.000000000000002"/>
    <n v="2014"/>
    <s v="October"/>
    <s v="Q4"/>
  </r>
  <r>
    <n v="8831"/>
    <x v="4404"/>
    <x v="1036"/>
    <d v="2016-08-24T00:00:00"/>
    <s v="Second Class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x v="5361"/>
    <n v="10"/>
    <n v="0.2"/>
    <n v="11.704000000000001"/>
    <n v="3"/>
    <n v="35"/>
    <n v="2016"/>
    <s v="August"/>
    <s v="Q3"/>
  </r>
  <r>
    <n v="8832"/>
    <x v="4405"/>
    <x v="219"/>
    <d v="2015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s v="12-1/2 Diameter Round Wall Clock"/>
    <x v="786"/>
    <n v="2"/>
    <n v="0"/>
    <n v="14.3856"/>
    <n v="4"/>
    <n v="36"/>
    <n v="2015"/>
    <s v="November"/>
    <s v="Q4"/>
  </r>
  <r>
    <n v="8833"/>
    <x v="4406"/>
    <x v="137"/>
    <d v="2015-06-27T00:00:00"/>
    <s v="Standard Class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x v="1380"/>
    <n v="2"/>
    <n v="0.2"/>
    <n v="456.58800000000002"/>
    <n v="5"/>
    <n v="37.5"/>
    <n v="2015"/>
    <s v="June"/>
    <s v="Q2"/>
  </r>
  <r>
    <n v="8834"/>
    <x v="4407"/>
    <x v="241"/>
    <d v="2017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/Frost"/>
    <x v="4542"/>
    <n v="1"/>
    <n v="0"/>
    <n v="3.8774999999999999"/>
    <n v="4"/>
    <n v="25"/>
    <n v="2017"/>
    <s v="September"/>
    <s v="Q3"/>
  </r>
  <r>
    <n v="8835"/>
    <x v="4407"/>
    <x v="241"/>
    <d v="2017-09-28T00:00:00"/>
    <s v="Standard Class"/>
    <s v="KF-16285"/>
    <x v="580"/>
    <x v="2"/>
    <s v="United States"/>
    <s v="Sandy Springs"/>
    <s v="Georgia"/>
    <n v="30328"/>
    <x v="0"/>
    <s v="TEC-PH-10003171"/>
    <x v="2"/>
    <s v="Phones"/>
    <s v="Plantronics Encore H101 Dual Earpieces Headset"/>
    <x v="5362"/>
    <n v="2"/>
    <n v="0"/>
    <n v="25.172000000000001"/>
    <n v="4"/>
    <n v="27.999999999999996"/>
    <n v="2017"/>
    <s v="September"/>
    <s v="Q3"/>
  </r>
  <r>
    <n v="8836"/>
    <x v="4407"/>
    <x v="241"/>
    <d v="2017-09-28T00:00:00"/>
    <s v="Standard Class"/>
    <s v="KF-16285"/>
    <x v="580"/>
    <x v="2"/>
    <s v="United States"/>
    <s v="Sandy Springs"/>
    <s v="Georgia"/>
    <n v="30328"/>
    <x v="0"/>
    <s v="OFF-AR-10000614"/>
    <x v="1"/>
    <s v="Art"/>
    <s v="Barrel Sharpener"/>
    <x v="190"/>
    <n v="4"/>
    <n v="0"/>
    <n v="3.7128000000000001"/>
    <n v="4"/>
    <n v="26"/>
    <n v="2017"/>
    <s v="September"/>
    <s v="Q3"/>
  </r>
  <r>
    <n v="8837"/>
    <x v="4407"/>
    <x v="241"/>
    <d v="2017-09-28T00:00:00"/>
    <s v="Standard Class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/Pack"/>
    <x v="1905"/>
    <n v="3"/>
    <n v="0"/>
    <n v="4.9607999999999999"/>
    <n v="4"/>
    <n v="38.999999999999993"/>
    <n v="2017"/>
    <s v="September"/>
    <s v="Q3"/>
  </r>
  <r>
    <n v="8838"/>
    <x v="4407"/>
    <x v="241"/>
    <d v="2017-09-28T00:00:00"/>
    <s v="Standard Class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x v="2104"/>
    <n v="5"/>
    <n v="0"/>
    <n v="7.56"/>
    <n v="4"/>
    <n v="48"/>
    <n v="2017"/>
    <s v="September"/>
    <s v="Q3"/>
  </r>
  <r>
    <n v="8839"/>
    <x v="4408"/>
    <x v="322"/>
    <d v="2014-04-10T00:00:00"/>
    <s v="Second Class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x v="418"/>
    <n v="3"/>
    <n v="0"/>
    <n v="18.446999999999999"/>
    <n v="4"/>
    <n v="25.999999999999996"/>
    <n v="2014"/>
    <s v="April"/>
    <s v="Q2"/>
  </r>
  <r>
    <n v="8840"/>
    <x v="4408"/>
    <x v="322"/>
    <d v="2014-04-10T00:00:00"/>
    <s v="Second Class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x v="951"/>
    <n v="2"/>
    <n v="0.2"/>
    <n v="23.7684"/>
    <n v="4"/>
    <n v="36.25"/>
    <n v="2014"/>
    <s v="April"/>
    <s v="Q2"/>
  </r>
  <r>
    <n v="8841"/>
    <x v="4408"/>
    <x v="322"/>
    <d v="2014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x v="670"/>
    <n v="3"/>
    <n v="0"/>
    <n v="131.98679999999999"/>
    <n v="4"/>
    <n v="43.999999999999993"/>
    <n v="2014"/>
    <s v="April"/>
    <s v="Q2"/>
  </r>
  <r>
    <n v="8842"/>
    <x v="4409"/>
    <x v="1205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x v="1309"/>
    <n v="3"/>
    <n v="0"/>
    <n v="39.586799999999997"/>
    <n v="4"/>
    <n v="43.999999999999993"/>
    <n v="2016"/>
    <s v="February"/>
    <s v="Q1"/>
  </r>
  <r>
    <n v="8843"/>
    <x v="4409"/>
    <x v="1205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s v="Maxell 4.7GB DVD+RW 3/Pack"/>
    <x v="937"/>
    <n v="2"/>
    <n v="0"/>
    <n v="11.151"/>
    <n v="4"/>
    <n v="35"/>
    <n v="2016"/>
    <s v="February"/>
    <s v="Q1"/>
  </r>
  <r>
    <n v="8844"/>
    <x v="4410"/>
    <x v="728"/>
    <d v="2014-11-20T00:00:00"/>
    <s v="Second Class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x v="5102"/>
    <n v="5"/>
    <n v="0"/>
    <n v="16.787500000000001"/>
    <n v="2"/>
    <n v="25"/>
    <n v="2014"/>
    <s v="November"/>
    <s v="Q4"/>
  </r>
  <r>
    <n v="8845"/>
    <x v="4411"/>
    <x v="404"/>
    <d v="2017-12-23T00:00:00"/>
    <s v="Standard Class"/>
    <s v="BP-11290"/>
    <x v="443"/>
    <x v="0"/>
    <s v="United States"/>
    <s v="Columbus"/>
    <s v="Ohio"/>
    <n v="43229"/>
    <x v="3"/>
    <s v="OFF-BI-10004209"/>
    <x v="1"/>
    <s v="Binders"/>
    <s v="Fellowes Twister Kit, Gray/Clear, 3/pkg"/>
    <x v="5363"/>
    <n v="3"/>
    <n v="0.7"/>
    <n v="-6.03"/>
    <n v="5"/>
    <n v="-83.333333333333343"/>
    <n v="2017"/>
    <s v="December"/>
    <s v="Q4"/>
  </r>
  <r>
    <n v="8846"/>
    <x v="4411"/>
    <x v="404"/>
    <d v="2017-12-23T00:00:00"/>
    <s v="Standard Class"/>
    <s v="BP-11290"/>
    <x v="443"/>
    <x v="0"/>
    <s v="United States"/>
    <s v="Columbus"/>
    <s v="Ohio"/>
    <n v="43229"/>
    <x v="3"/>
    <s v="OFF-FA-10002988"/>
    <x v="1"/>
    <s v="Fasteners"/>
    <s v="Ideal Clamps"/>
    <x v="5364"/>
    <n v="3"/>
    <n v="0.2"/>
    <n v="1.7486999999999999"/>
    <n v="5"/>
    <n v="36.25"/>
    <n v="2017"/>
    <s v="December"/>
    <s v="Q4"/>
  </r>
  <r>
    <n v="8847"/>
    <x v="4411"/>
    <x v="404"/>
    <d v="2017-12-23T00:00:00"/>
    <s v="Standard Class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x v="419"/>
    <n v="5"/>
    <n v="0.2"/>
    <n v="29.692"/>
    <n v="5"/>
    <n v="32.5"/>
    <n v="2017"/>
    <s v="December"/>
    <s v="Q4"/>
  </r>
  <r>
    <n v="8848"/>
    <x v="4411"/>
    <x v="404"/>
    <d v="2017-12-23T00:00:00"/>
    <s v="Standard Class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x v="5365"/>
    <n v="2"/>
    <n v="0.2"/>
    <n v="13.011200000000001"/>
    <n v="5"/>
    <n v="10"/>
    <n v="2017"/>
    <s v="December"/>
    <s v="Q4"/>
  </r>
  <r>
    <n v="8849"/>
    <x v="4412"/>
    <x v="740"/>
    <d v="2015-07-04T00:00:00"/>
    <s v="First Class"/>
    <s v="FA-14230"/>
    <x v="135"/>
    <x v="1"/>
    <s v="United States"/>
    <s v="Raleigh"/>
    <s v="North Carolina"/>
    <n v="27604"/>
    <x v="0"/>
    <s v="TEC-PH-10003505"/>
    <x v="2"/>
    <s v="Phones"/>
    <s v="Geemarc AmpliPOWER60"/>
    <x v="5366"/>
    <n v="1"/>
    <n v="0.2"/>
    <n v="8.3520000000000003"/>
    <n v="2"/>
    <n v="11.250000000000002"/>
    <n v="2015"/>
    <s v="July"/>
    <s v="Q3"/>
  </r>
  <r>
    <n v="8850"/>
    <x v="4412"/>
    <x v="740"/>
    <d v="2015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x v="5367"/>
    <n v="10"/>
    <n v="0.2"/>
    <n v="45.954000000000001"/>
    <n v="2"/>
    <n v="28.749999999999996"/>
    <n v="2015"/>
    <s v="July"/>
    <s v="Q3"/>
  </r>
  <r>
    <n v="8851"/>
    <x v="4412"/>
    <x v="740"/>
    <d v="2015-07-04T00:00:00"/>
    <s v="First Class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x v="4698"/>
    <n v="2"/>
    <n v="0.7"/>
    <n v="-2.3136000000000001"/>
    <n v="2"/>
    <n v="-80"/>
    <n v="2015"/>
    <s v="July"/>
    <s v="Q3"/>
  </r>
  <r>
    <n v="8852"/>
    <x v="4412"/>
    <x v="740"/>
    <d v="2015-07-04T00:00:00"/>
    <s v="First Class"/>
    <s v="FA-14230"/>
    <x v="135"/>
    <x v="1"/>
    <s v="United States"/>
    <s v="Raleigh"/>
    <s v="North Carolina"/>
    <n v="27604"/>
    <x v="0"/>
    <s v="OFF-PA-10002250"/>
    <x v="1"/>
    <s v="Paper"/>
    <s v="Things To Do Today Pad"/>
    <x v="1718"/>
    <n v="2"/>
    <n v="0.2"/>
    <n v="3.2871999999999999"/>
    <n v="2"/>
    <n v="35"/>
    <n v="2015"/>
    <s v="July"/>
    <s v="Q3"/>
  </r>
  <r>
    <n v="8853"/>
    <x v="4413"/>
    <x v="1169"/>
    <d v="2014-10-13T00:00:00"/>
    <s v="Second Class"/>
    <s v="DN-13690"/>
    <x v="35"/>
    <x v="0"/>
    <s v="United States"/>
    <s v="New York City"/>
    <s v="New York"/>
    <n v="10011"/>
    <x v="3"/>
    <s v="OFF-PA-10003823"/>
    <x v="1"/>
    <s v="Paper"/>
    <s v="Xerox 197"/>
    <x v="1832"/>
    <n v="4"/>
    <n v="0"/>
    <n v="55.764000000000003"/>
    <n v="5"/>
    <n v="45"/>
    <n v="2014"/>
    <s v="October"/>
    <s v="Q4"/>
  </r>
  <r>
    <n v="8854"/>
    <x v="4414"/>
    <x v="357"/>
    <d v="2015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  <n v="5"/>
    <n v="0.2"/>
    <n v="6.2549999999999999"/>
    <n v="3"/>
    <n v="11.249999999999998"/>
    <n v="2015"/>
    <s v="September"/>
    <s v="Q3"/>
  </r>
  <r>
    <n v="8855"/>
    <x v="4414"/>
    <x v="357"/>
    <d v="2015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s v="Logitech P710e Mobile Speakerphone"/>
    <x v="231"/>
    <n v="3"/>
    <n v="0.2"/>
    <n v="-7.7247000000000003"/>
    <n v="3"/>
    <n v="-1.25"/>
    <n v="2015"/>
    <s v="September"/>
    <s v="Q3"/>
  </r>
  <r>
    <n v="8856"/>
    <x v="4415"/>
    <x v="165"/>
    <d v="2017-12-30T00:00:00"/>
    <s v="Standard Class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x v="3309"/>
    <n v="3"/>
    <n v="0.2"/>
    <n v="7.992"/>
    <n v="6"/>
    <n v="37.5"/>
    <n v="2017"/>
    <s v="December"/>
    <s v="Q4"/>
  </r>
  <r>
    <n v="8857"/>
    <x v="4416"/>
    <x v="119"/>
    <d v="2017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x v="4383"/>
    <n v="6"/>
    <n v="0"/>
    <n v="39.888599999999997"/>
    <n v="7"/>
    <n v="18.999999999999996"/>
    <n v="2017"/>
    <s v="October"/>
    <s v="Q4"/>
  </r>
  <r>
    <n v="8858"/>
    <x v="4416"/>
    <x v="119"/>
    <d v="2017-10-20T00:00:00"/>
    <s v="Standard Class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x v="236"/>
    <n v="2"/>
    <n v="0.2"/>
    <n v="-7.9960000000000004"/>
    <n v="7"/>
    <n v="-25"/>
    <n v="2017"/>
    <s v="October"/>
    <s v="Q4"/>
  </r>
  <r>
    <n v="8859"/>
    <x v="4416"/>
    <x v="119"/>
    <d v="2017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  <n v="5"/>
    <n v="0.2"/>
    <n v="1906.4849999999999"/>
    <n v="7"/>
    <n v="37.5"/>
    <n v="2017"/>
    <s v="October"/>
    <s v="Q4"/>
  </r>
  <r>
    <n v="8860"/>
    <x v="4417"/>
    <x v="648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 Headset"/>
    <x v="3539"/>
    <n v="1"/>
    <n v="0.2"/>
    <n v="3.5960000000000001"/>
    <n v="6"/>
    <n v="10"/>
    <n v="2017"/>
    <s v="August"/>
    <s v="Q3"/>
  </r>
  <r>
    <n v="8861"/>
    <x v="4418"/>
    <x v="861"/>
    <d v="2015-09-18T00:00:00"/>
    <s v="Standard Class"/>
    <s v="SN-20560"/>
    <x v="381"/>
    <x v="2"/>
    <s v="United States"/>
    <s v="Paterson"/>
    <s v="New Jersey"/>
    <n v="7501"/>
    <x v="3"/>
    <s v="OFF-LA-10000414"/>
    <x v="1"/>
    <s v="Labels"/>
    <s v="Avery 503"/>
    <x v="2496"/>
    <n v="3"/>
    <n v="0"/>
    <n v="14.904"/>
    <n v="7"/>
    <n v="48"/>
    <n v="2015"/>
    <s v="September"/>
    <s v="Q3"/>
  </r>
  <r>
    <n v="8862"/>
    <x v="4418"/>
    <x v="861"/>
    <d v="2015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x v="4056"/>
    <n v="4"/>
    <n v="0"/>
    <n v="3.9247999999999998"/>
    <n v="7"/>
    <n v="44"/>
    <n v="2015"/>
    <s v="September"/>
    <s v="Q3"/>
  </r>
  <r>
    <n v="8863"/>
    <x v="4418"/>
    <x v="861"/>
    <d v="2015-09-18T00:00:00"/>
    <s v="Standard Class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x v="4582"/>
    <n v="4"/>
    <n v="0"/>
    <n v="96.415999999999997"/>
    <n v="7"/>
    <n v="46"/>
    <n v="2015"/>
    <s v="September"/>
    <s v="Q3"/>
  </r>
  <r>
    <n v="8864"/>
    <x v="4418"/>
    <x v="861"/>
    <d v="2015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  <n v="4"/>
    <n v="0"/>
    <n v="29.980799999999999"/>
    <n v="7"/>
    <n v="26.999999999999996"/>
    <n v="2015"/>
    <s v="September"/>
    <s v="Q3"/>
  </r>
  <r>
    <n v="8865"/>
    <x v="4418"/>
    <x v="861"/>
    <d v="2015-09-18T00:00:00"/>
    <s v="Standard Class"/>
    <s v="SN-20560"/>
    <x v="381"/>
    <x v="2"/>
    <s v="United States"/>
    <s v="Paterson"/>
    <s v="New Jersey"/>
    <n v="7501"/>
    <x v="3"/>
    <s v="OFF-PA-10000556"/>
    <x v="1"/>
    <s v="Paper"/>
    <s v="Xerox 208"/>
    <x v="783"/>
    <n v="6"/>
    <n v="0"/>
    <n v="18.662400000000002"/>
    <n v="7"/>
    <n v="48.000000000000007"/>
    <n v="2015"/>
    <s v="September"/>
    <s v="Q3"/>
  </r>
  <r>
    <n v="8866"/>
    <x v="4419"/>
    <x v="139"/>
    <d v="2015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x v="2267"/>
    <n v="3"/>
    <n v="0"/>
    <n v="10.881"/>
    <n v="6"/>
    <n v="30"/>
    <n v="2015"/>
    <s v="December"/>
    <s v="Q4"/>
  </r>
  <r>
    <n v="8867"/>
    <x v="4420"/>
    <x v="59"/>
    <d v="2014-09-23T00:00:00"/>
    <s v="First Class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  <n v="5"/>
    <n v="0.3"/>
    <n v="-70.489999999999995"/>
    <n v="3"/>
    <n v="-14.285714285714285"/>
    <n v="2014"/>
    <s v="September"/>
    <s v="Q3"/>
  </r>
  <r>
    <n v="8868"/>
    <x v="4420"/>
    <x v="59"/>
    <d v="2014-09-23T00:00:00"/>
    <s v="First Class"/>
    <s v="SB-20185"/>
    <x v="766"/>
    <x v="0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  <n v="3"/>
    <n v="31.250000000000007"/>
    <n v="2014"/>
    <s v="September"/>
    <s v="Q3"/>
  </r>
  <r>
    <n v="8869"/>
    <x v="4421"/>
    <x v="254"/>
    <d v="2016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s v="Okidata B400 Printer"/>
    <x v="5372"/>
    <n v="2"/>
    <n v="0.2"/>
    <n v="77.22"/>
    <n v="4"/>
    <n v="11.25"/>
    <n v="2016"/>
    <s v="November"/>
    <s v="Q4"/>
  </r>
  <r>
    <n v="8870"/>
    <x v="4422"/>
    <x v="96"/>
    <d v="2017-12-06T00:00:00"/>
    <s v="Standard Class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x v="204"/>
    <n v="5"/>
    <n v="0.2"/>
    <n v="5.3730000000000002"/>
    <n v="5"/>
    <n v="33.75"/>
    <n v="2017"/>
    <s v="December"/>
    <s v="Q4"/>
  </r>
  <r>
    <n v="8871"/>
    <x v="4422"/>
    <x v="96"/>
    <d v="2017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s v="Eldon Wave Desk Accessories"/>
    <x v="5373"/>
    <n v="12"/>
    <n v="0"/>
    <n v="31.0992"/>
    <n v="5"/>
    <n v="43.999999999999993"/>
    <n v="2017"/>
    <s v="December"/>
    <s v="Q4"/>
  </r>
  <r>
    <n v="8872"/>
    <x v="4422"/>
    <x v="96"/>
    <d v="2017-12-06T00:00:00"/>
    <s v="Standard Class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x v="5023"/>
    <n v="4"/>
    <n v="0"/>
    <n v="5.4123999999999999"/>
    <n v="5"/>
    <n v="1"/>
    <n v="2017"/>
    <s v="December"/>
    <s v="Q4"/>
  </r>
  <r>
    <n v="8873"/>
    <x v="4423"/>
    <x v="982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  <n v="2"/>
    <n v="0.7"/>
    <n v="-71.395799999999994"/>
    <n v="0"/>
    <n v="-70"/>
    <n v="2014"/>
    <s v="October"/>
    <s v="Q4"/>
  </r>
  <r>
    <n v="8874"/>
    <x v="4423"/>
    <x v="982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x v="3487"/>
    <n v="2"/>
    <n v="0.7"/>
    <n v="-13.393599999999999"/>
    <n v="0"/>
    <n v="-73.333333333333329"/>
    <n v="2014"/>
    <s v="October"/>
    <s v="Q4"/>
  </r>
  <r>
    <n v="8875"/>
    <x v="4424"/>
    <x v="237"/>
    <d v="2017-11-16T00:00:00"/>
    <s v="Second Class"/>
    <s v="TC-21295"/>
    <x v="646"/>
    <x v="0"/>
    <s v="United States"/>
    <s v="Houston"/>
    <s v="Texas"/>
    <n v="77095"/>
    <x v="2"/>
    <s v="OFF-BI-10003684"/>
    <x v="1"/>
    <s v="Binders"/>
    <s v="Wilson Jones Legal Size Ring Binders"/>
    <x v="839"/>
    <n v="5"/>
    <n v="0.8"/>
    <n v="-32.984999999999999"/>
    <n v="2"/>
    <n v="-150"/>
    <n v="2017"/>
    <s v="November"/>
    <s v="Q4"/>
  </r>
  <r>
    <n v="8876"/>
    <x v="4425"/>
    <x v="572"/>
    <d v="2016-08-19T00:00:00"/>
    <s v="Standard Class"/>
    <s v="CT-11995"/>
    <x v="564"/>
    <x v="0"/>
    <s v="United States"/>
    <s v="Irving"/>
    <s v="Texas"/>
    <n v="75061"/>
    <x v="2"/>
    <s v="OFF-SU-10003505"/>
    <x v="1"/>
    <s v="Supplies"/>
    <s v="Premier Electric Letter Opener"/>
    <x v="439"/>
    <n v="2"/>
    <n v="0.2"/>
    <n v="-34.758000000000003"/>
    <n v="6"/>
    <n v="-18.75"/>
    <n v="2016"/>
    <s v="August"/>
    <s v="Q3"/>
  </r>
  <r>
    <n v="8877"/>
    <x v="4425"/>
    <x v="572"/>
    <d v="2016-08-19T00:00:00"/>
    <s v="Standard Class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x v="5375"/>
    <n v="1"/>
    <n v="0.8"/>
    <n v="-153.20240000000001"/>
    <n v="6"/>
    <n v="-260"/>
    <n v="2016"/>
    <s v="August"/>
    <s v="Q3"/>
  </r>
  <r>
    <n v="8878"/>
    <x v="4426"/>
    <x v="697"/>
    <d v="2017-09-23T00:00:00"/>
    <s v="Standard Class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x v="5376"/>
    <n v="4"/>
    <n v="0"/>
    <n v="225.6"/>
    <n v="6"/>
    <n v="47"/>
    <n v="2017"/>
    <s v="September"/>
    <s v="Q3"/>
  </r>
  <r>
    <n v="8879"/>
    <x v="4426"/>
    <x v="697"/>
    <d v="2017-09-23T00:00:00"/>
    <s v="Standard Class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/16d x 11-1/4h"/>
    <x v="3881"/>
    <n v="3"/>
    <n v="0"/>
    <n v="9.5340000000000007"/>
    <n v="6"/>
    <n v="28.000000000000004"/>
    <n v="2017"/>
    <s v="September"/>
    <s v="Q3"/>
  </r>
  <r>
    <n v="8880"/>
    <x v="4427"/>
    <x v="391"/>
    <d v="2015-03-25T00:00:00"/>
    <s v="First Class"/>
    <s v="AM-10360"/>
    <x v="87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  <n v="11"/>
    <n v="0"/>
    <n v="92.505600000000001"/>
    <n v="2"/>
    <n v="48"/>
    <n v="2015"/>
    <s v="March"/>
    <s v="Q1"/>
  </r>
  <r>
    <n v="8881"/>
    <x v="4427"/>
    <x v="391"/>
    <d v="2015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x v="758"/>
    <n v="3"/>
    <n v="0"/>
    <n v="86.389200000000002"/>
    <n v="2"/>
    <n v="36"/>
    <n v="2015"/>
    <s v="March"/>
    <s v="Q1"/>
  </r>
  <r>
    <n v="8882"/>
    <x v="4428"/>
    <x v="1186"/>
    <d v="2016-07-03T00:00:00"/>
    <s v="Second Class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x v="2255"/>
    <n v="7"/>
    <n v="0.2"/>
    <n v="-0.62649999999999995"/>
    <n v="3"/>
    <n v="-1.25"/>
    <n v="2016"/>
    <s v="June"/>
    <s v="Q2"/>
  </r>
  <r>
    <n v="8883"/>
    <x v="4429"/>
    <x v="179"/>
    <d v="2017-10-25T00:00:00"/>
    <s v="Standard Class"/>
    <s v="MY-18295"/>
    <x v="501"/>
    <x v="1"/>
    <s v="United States"/>
    <s v="Durham"/>
    <s v="North Carolina"/>
    <n v="27707"/>
    <x v="0"/>
    <s v="TEC-PH-10004071"/>
    <x v="2"/>
    <s v="Phones"/>
    <s v="PayAnywhere Card Reader"/>
    <x v="2913"/>
    <n v="2"/>
    <n v="0.2"/>
    <n v="1.3986000000000001"/>
    <n v="5"/>
    <n v="8.75"/>
    <n v="2017"/>
    <s v="October"/>
    <s v="Q4"/>
  </r>
  <r>
    <n v="8884"/>
    <x v="4429"/>
    <x v="179"/>
    <d v="2017-10-25T00:00:00"/>
    <s v="Standard Class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x v="642"/>
    <n v="3"/>
    <n v="0.2"/>
    <n v="4.4850000000000003"/>
    <n v="5"/>
    <n v="31.25"/>
    <n v="2017"/>
    <s v="October"/>
    <s v="Q4"/>
  </r>
  <r>
    <n v="8885"/>
    <x v="4430"/>
    <x v="55"/>
    <d v="2014-08-30T00:00:00"/>
    <s v="Standard Class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x v="5378"/>
    <n v="4"/>
    <n v="0.7"/>
    <n v="-4.5696000000000003"/>
    <n v="5"/>
    <n v="-70"/>
    <n v="2014"/>
    <s v="August"/>
    <s v="Q3"/>
  </r>
  <r>
    <n v="8886"/>
    <x v="4430"/>
    <x v="55"/>
    <d v="2014-08-30T00:00:00"/>
    <s v="Standard Class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x v="5379"/>
    <n v="3"/>
    <n v="0.7"/>
    <n v="-2.2896000000000001"/>
    <n v="5"/>
    <n v="-80"/>
    <n v="2014"/>
    <s v="August"/>
    <s v="Q3"/>
  </r>
  <r>
    <n v="8887"/>
    <x v="4430"/>
    <x v="55"/>
    <d v="2014-08-30T00:00:00"/>
    <s v="Standard Class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x v="5380"/>
    <n v="8"/>
    <n v="0.7"/>
    <n v="-16.684799999999999"/>
    <n v="5"/>
    <n v="-80"/>
    <n v="2014"/>
    <s v="August"/>
    <s v="Q3"/>
  </r>
  <r>
    <n v="8888"/>
    <x v="4431"/>
    <x v="923"/>
    <d v="2014-07-30T00:00:00"/>
    <s v="Second Class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x v="5381"/>
    <n v="2"/>
    <n v="0"/>
    <n v="0"/>
    <n v="3"/>
    <n v="0"/>
    <n v="2014"/>
    <s v="July"/>
    <s v="Q3"/>
  </r>
  <r>
    <n v="8889"/>
    <x v="4432"/>
    <x v="96"/>
    <d v="2017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x v="5382"/>
    <n v="9"/>
    <n v="0"/>
    <n v="107.03879999999999"/>
    <n v="6"/>
    <n v="17"/>
    <n v="2017"/>
    <s v="December"/>
    <s v="Q4"/>
  </r>
  <r>
    <n v="8890"/>
    <x v="4433"/>
    <x v="508"/>
    <d v="2016-10-21T00:00:00"/>
    <s v="Second Class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  <n v="3"/>
    <n v="0"/>
    <n v="220.4853"/>
    <n v="4"/>
    <n v="48.999999999999993"/>
    <n v="2016"/>
    <s v="October"/>
    <s v="Q4"/>
  </r>
  <r>
    <n v="8891"/>
    <x v="4433"/>
    <x v="508"/>
    <d v="2016-10-21T00:00:00"/>
    <s v="Second Class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x v="5384"/>
    <n v="7"/>
    <n v="0"/>
    <n v="751.76009999999997"/>
    <n v="4"/>
    <n v="39"/>
    <n v="2016"/>
    <s v="October"/>
    <s v="Q4"/>
  </r>
  <r>
    <n v="8892"/>
    <x v="4434"/>
    <x v="1142"/>
    <d v="2016-09-18T00:00:00"/>
    <s v="First Class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x v="5385"/>
    <n v="2"/>
    <n v="0"/>
    <n v="30.445"/>
    <n v="2"/>
    <n v="25"/>
    <n v="2016"/>
    <s v="September"/>
    <s v="Q3"/>
  </r>
  <r>
    <n v="8893"/>
    <x v="4435"/>
    <x v="494"/>
    <d v="2015-12-06T00:00:00"/>
    <s v="Standard Class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x v="5386"/>
    <n v="9"/>
    <n v="0.2"/>
    <n v="267.66719999999998"/>
    <n v="5"/>
    <n v="10"/>
    <n v="2015"/>
    <s v="December"/>
    <s v="Q4"/>
  </r>
  <r>
    <n v="8894"/>
    <x v="4436"/>
    <x v="79"/>
    <d v="2014-08-12T00:00:00"/>
    <s v="Standard Class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  <n v="2"/>
    <n v="0.3"/>
    <n v="41.933999999999997"/>
    <n v="7"/>
    <n v="8.5714285714285694"/>
    <n v="2014"/>
    <s v="August"/>
    <s v="Q3"/>
  </r>
  <r>
    <n v="8895"/>
    <x v="4437"/>
    <x v="243"/>
    <d v="2016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x v="5388"/>
    <n v="3"/>
    <n v="0"/>
    <n v="43.684199999999997"/>
    <n v="7"/>
    <n v="14.000000000000002"/>
    <n v="2016"/>
    <s v="August"/>
    <s v="Q3"/>
  </r>
  <r>
    <n v="8896"/>
    <x v="4437"/>
    <x v="243"/>
    <d v="2016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  <n v="3"/>
    <n v="0"/>
    <n v="3.0497999999999998"/>
    <n v="7"/>
    <n v="17"/>
    <n v="2016"/>
    <s v="August"/>
    <s v="Q3"/>
  </r>
  <r>
    <n v="8897"/>
    <x v="4437"/>
    <x v="243"/>
    <d v="2016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s v="AT&amp;T 841000 Phone"/>
    <x v="5198"/>
    <n v="3"/>
    <n v="0.2"/>
    <n v="10.35"/>
    <n v="7"/>
    <n v="6.25"/>
    <n v="2016"/>
    <s v="August"/>
    <s v="Q3"/>
  </r>
  <r>
    <n v="8898"/>
    <x v="4437"/>
    <x v="243"/>
    <d v="2016-08-22T00:00:00"/>
    <s v="Standard Class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  <n v="7"/>
    <n v="47.999999999999993"/>
    <n v="2016"/>
    <s v="August"/>
    <s v="Q3"/>
  </r>
  <r>
    <n v="8899"/>
    <x v="4438"/>
    <x v="976"/>
    <d v="2015-08-09T00:00:00"/>
    <s v="Second Class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  <n v="2"/>
    <n v="30"/>
    <n v="2015"/>
    <s v="August"/>
    <s v="Q3"/>
  </r>
  <r>
    <n v="8900"/>
    <x v="4438"/>
    <x v="976"/>
    <d v="2015-08-09T00:00:00"/>
    <s v="Second Class"/>
    <s v="EM-14095"/>
    <x v="313"/>
    <x v="1"/>
    <s v="United States"/>
    <s v="Springfield"/>
    <s v="Virginia"/>
    <n v="22153"/>
    <x v="0"/>
    <s v="OFF-LA-10004545"/>
    <x v="1"/>
    <s v="Labels"/>
    <s v="Avery 50"/>
    <x v="2910"/>
    <n v="2"/>
    <n v="0"/>
    <n v="11.7782"/>
    <n v="2"/>
    <n v="47"/>
    <n v="2015"/>
    <s v="August"/>
    <s v="Q3"/>
  </r>
  <r>
    <n v="8901"/>
    <x v="4439"/>
    <x v="1206"/>
    <d v="2016-06-04T00:00:00"/>
    <s v="Standard Class"/>
    <s v="BP-11290"/>
    <x v="443"/>
    <x v="0"/>
    <s v="United States"/>
    <s v="Decatur"/>
    <s v="Illinois"/>
    <n v="62521"/>
    <x v="2"/>
    <s v="FUR-FU-10001379"/>
    <x v="0"/>
    <s v="Furnishings"/>
    <s v="Executive Impressions 16-1/2&quot; Circular Wall Clock"/>
    <x v="164"/>
    <n v="3"/>
    <n v="0.6"/>
    <n v="-12.8256"/>
    <n v="4"/>
    <n v="-40"/>
    <n v="2016"/>
    <s v="May"/>
    <s v="Q2"/>
  </r>
  <r>
    <n v="8902"/>
    <x v="4439"/>
    <x v="1206"/>
    <d v="2016-06-04T00:00:00"/>
    <s v="Standard Class"/>
    <s v="BP-11290"/>
    <x v="443"/>
    <x v="0"/>
    <s v="United States"/>
    <s v="Decatur"/>
    <s v="Illinois"/>
    <n v="62521"/>
    <x v="2"/>
    <s v="OFF-PA-10001846"/>
    <x v="1"/>
    <s v="Paper"/>
    <s v="Xerox 1899"/>
    <x v="281"/>
    <n v="4"/>
    <n v="0.2"/>
    <n v="6.7047999999999996"/>
    <n v="4"/>
    <n v="36.25"/>
    <n v="2016"/>
    <s v="May"/>
    <s v="Q2"/>
  </r>
  <r>
    <n v="8903"/>
    <x v="4439"/>
    <x v="1206"/>
    <d v="2016-06-04T00:00:00"/>
    <s v="Standard Class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x v="5389"/>
    <n v="3"/>
    <n v="0.3"/>
    <n v="-38.215800000000002"/>
    <n v="4"/>
    <n v="-20"/>
    <n v="2016"/>
    <s v="May"/>
    <s v="Q2"/>
  </r>
  <r>
    <n v="8904"/>
    <x v="4439"/>
    <x v="1206"/>
    <d v="2016-06-04T00:00:00"/>
    <s v="Standard Class"/>
    <s v="BP-11290"/>
    <x v="443"/>
    <x v="0"/>
    <s v="United States"/>
    <s v="Decatur"/>
    <s v="Illinois"/>
    <n v="62521"/>
    <x v="2"/>
    <s v="OFF-PA-10004621"/>
    <x v="1"/>
    <s v="Paper"/>
    <s v="Xerox 212"/>
    <x v="559"/>
    <n v="2"/>
    <n v="0.2"/>
    <n v="3.6288"/>
    <n v="4"/>
    <n v="35"/>
    <n v="2016"/>
    <s v="May"/>
    <s v="Q2"/>
  </r>
  <r>
    <n v="8905"/>
    <x v="4440"/>
    <x v="949"/>
    <d v="2016-07-01T00:00:00"/>
    <s v="Same Day"/>
    <s v="SU-20665"/>
    <x v="711"/>
    <x v="2"/>
    <s v="United States"/>
    <s v="New York City"/>
    <s v="New York"/>
    <n v="10009"/>
    <x v="3"/>
    <s v="OFF-LA-10001474"/>
    <x v="1"/>
    <s v="Labels"/>
    <s v="Avery 477"/>
    <x v="5390"/>
    <n v="1"/>
    <n v="0"/>
    <n v="14.043799999999999"/>
    <n v="0"/>
    <n v="46"/>
    <n v="2016"/>
    <s v="July"/>
    <s v="Q3"/>
  </r>
  <r>
    <n v="8906"/>
    <x v="4440"/>
    <x v="949"/>
    <d v="2016-07-01T00:00:00"/>
    <s v="Same Day"/>
    <s v="SU-20665"/>
    <x v="711"/>
    <x v="2"/>
    <s v="United States"/>
    <s v="New York City"/>
    <s v="New York"/>
    <n v="10009"/>
    <x v="3"/>
    <s v="TEC-AC-10001635"/>
    <x v="2"/>
    <s v="Accessories"/>
    <s v="KeyTronic KT400U2 - Keyboard - Black"/>
    <x v="117"/>
    <n v="3"/>
    <n v="0"/>
    <n v="6.1680000000000001"/>
    <n v="0"/>
    <n v="20"/>
    <n v="2016"/>
    <s v="July"/>
    <s v="Q3"/>
  </r>
  <r>
    <n v="8907"/>
    <x v="4440"/>
    <x v="949"/>
    <d v="2016-07-01T00:00:00"/>
    <s v="Same Day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x v="5391"/>
    <n v="9"/>
    <n v="0"/>
    <n v="33.777000000000001"/>
    <n v="0"/>
    <n v="45"/>
    <n v="2016"/>
    <s v="July"/>
    <s v="Q3"/>
  </r>
  <r>
    <n v="8908"/>
    <x v="4441"/>
    <x v="122"/>
    <d v="2016-12-20T00:00:00"/>
    <s v="First Class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  <n v="7"/>
    <n v="0.2"/>
    <n v="6.6976000000000004"/>
    <n v="2"/>
    <n v="10"/>
    <n v="2016"/>
    <s v="December"/>
    <s v="Q4"/>
  </r>
  <r>
    <n v="8909"/>
    <x v="4442"/>
    <x v="1207"/>
    <d v="2015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s v="Xerox 1991"/>
    <x v="681"/>
    <n v="8"/>
    <n v="0"/>
    <n v="84.051199999999994"/>
    <n v="6"/>
    <n v="46"/>
    <n v="2015"/>
    <s v="January"/>
    <s v="Q1"/>
  </r>
  <r>
    <n v="8910"/>
    <x v="4443"/>
    <x v="960"/>
    <d v="2017-11-01T00:00:00"/>
    <s v="Standard Class"/>
    <s v="SA-20830"/>
    <x v="193"/>
    <x v="0"/>
    <s v="United States"/>
    <s v="Everett"/>
    <s v="Massachusetts"/>
    <n v="2149"/>
    <x v="3"/>
    <s v="OFF-LA-10002475"/>
    <x v="1"/>
    <s v="Labels"/>
    <s v="Avery 519"/>
    <x v="2468"/>
    <n v="3"/>
    <n v="0"/>
    <n v="10.3071"/>
    <n v="4"/>
    <n v="47"/>
    <n v="2017"/>
    <s v="October"/>
    <s v="Q4"/>
  </r>
  <r>
    <n v="8911"/>
    <x v="4444"/>
    <x v="259"/>
    <d v="2017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x v="98"/>
    <n v="3"/>
    <n v="0.2"/>
    <n v="15.5961"/>
    <n v="4"/>
    <n v="16.25"/>
    <n v="2017"/>
    <s v="November"/>
    <s v="Q4"/>
  </r>
  <r>
    <n v="8912"/>
    <x v="4444"/>
    <x v="259"/>
    <d v="2017-11-08T00:00:00"/>
    <s v="Standard Class"/>
    <s v="CA-12265"/>
    <x v="244"/>
    <x v="0"/>
    <s v="United States"/>
    <s v="Chattanooga"/>
    <s v="Tennessee"/>
    <n v="37421"/>
    <x v="0"/>
    <s v="TEC-PH-10000127"/>
    <x v="2"/>
    <s v="Phones"/>
    <s v="iOttie XL Car Mount"/>
    <x v="5393"/>
    <n v="9"/>
    <n v="0.2"/>
    <n v="-32.383800000000001"/>
    <n v="4"/>
    <n v="-22.5"/>
    <n v="2017"/>
    <s v="November"/>
    <s v="Q4"/>
  </r>
  <r>
    <n v="8913"/>
    <x v="4444"/>
    <x v="259"/>
    <d v="2017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s v="Storex Dura Pro Binders"/>
    <x v="2940"/>
    <n v="2"/>
    <n v="0.7"/>
    <n v="-2.97"/>
    <n v="4"/>
    <n v="-83.333333333333343"/>
    <n v="2017"/>
    <s v="November"/>
    <s v="Q4"/>
  </r>
  <r>
    <n v="8914"/>
    <x v="4444"/>
    <x v="259"/>
    <d v="2017-11-08T00:00:00"/>
    <s v="Standard Class"/>
    <s v="CA-12265"/>
    <x v="244"/>
    <x v="0"/>
    <s v="United States"/>
    <s v="Chattanooga"/>
    <s v="Tennessee"/>
    <n v="37421"/>
    <x v="0"/>
    <s v="OFF-LA-10002195"/>
    <x v="1"/>
    <s v="Labels"/>
    <s v="Avery 481"/>
    <x v="1253"/>
    <n v="2"/>
    <n v="0.2"/>
    <n v="1.7248000000000001"/>
    <n v="4"/>
    <n v="35"/>
    <n v="2017"/>
    <s v="November"/>
    <s v="Q4"/>
  </r>
  <r>
    <n v="8915"/>
    <x v="4445"/>
    <x v="195"/>
    <d v="2016-05-13T00:00:00"/>
    <s v="Standard Class"/>
    <s v="CV-12805"/>
    <x v="51"/>
    <x v="1"/>
    <s v="United States"/>
    <s v="Austin"/>
    <s v="Texas"/>
    <n v="78745"/>
    <x v="2"/>
    <s v="OFF-ST-10001490"/>
    <x v="1"/>
    <s v="Storage"/>
    <s v="Hot File 7-Pocket, Floor Stand"/>
    <x v="5394"/>
    <n v="6"/>
    <n v="0.2"/>
    <n v="107.08199999999999"/>
    <n v="4"/>
    <n v="12.5"/>
    <n v="2016"/>
    <s v="May"/>
    <s v="Q2"/>
  </r>
  <r>
    <n v="8916"/>
    <x v="4445"/>
    <x v="195"/>
    <d v="2016-05-13T00:00:00"/>
    <s v="Standard Class"/>
    <s v="CV-12805"/>
    <x v="51"/>
    <x v="1"/>
    <s v="United States"/>
    <s v="Austin"/>
    <s v="Texas"/>
    <n v="78745"/>
    <x v="2"/>
    <s v="OFF-BI-10002852"/>
    <x v="1"/>
    <s v="Binders"/>
    <s v="Ibico Standard Transparent Covers"/>
    <x v="1223"/>
    <n v="4"/>
    <n v="0.8"/>
    <n v="-20.435199999999998"/>
    <n v="4"/>
    <n v="-155"/>
    <n v="2016"/>
    <s v="May"/>
    <s v="Q2"/>
  </r>
  <r>
    <n v="8917"/>
    <x v="4445"/>
    <x v="195"/>
    <d v="2016-05-13T00:00:00"/>
    <s v="Standard Class"/>
    <s v="CV-12805"/>
    <x v="51"/>
    <x v="1"/>
    <s v="United States"/>
    <s v="Austin"/>
    <s v="Texas"/>
    <n v="78745"/>
    <x v="2"/>
    <s v="OFF-AP-10000390"/>
    <x v="1"/>
    <s v="Appliances"/>
    <s v="Euro Pro Shark Stick Mini Vacuum"/>
    <x v="3586"/>
    <n v="4"/>
    <n v="0.8"/>
    <n v="-131.71680000000001"/>
    <n v="4"/>
    <n v="-270"/>
    <n v="2016"/>
    <s v="May"/>
    <s v="Q2"/>
  </r>
  <r>
    <n v="8918"/>
    <x v="4445"/>
    <x v="195"/>
    <d v="2016-05-13T00:00:00"/>
    <s v="Standard Class"/>
    <s v="CV-12805"/>
    <x v="51"/>
    <x v="1"/>
    <s v="United States"/>
    <s v="Austin"/>
    <s v="Texas"/>
    <n v="78745"/>
    <x v="2"/>
    <s v="OFF-PA-10004327"/>
    <x v="1"/>
    <s v="Paper"/>
    <s v="Xerox 1911"/>
    <x v="4981"/>
    <n v="2"/>
    <n v="0.2"/>
    <n v="26.824000000000002"/>
    <n v="4"/>
    <n v="35"/>
    <n v="2016"/>
    <s v="May"/>
    <s v="Q2"/>
  </r>
  <r>
    <n v="8919"/>
    <x v="4445"/>
    <x v="195"/>
    <d v="2016-05-13T00:00:00"/>
    <s v="Standard Class"/>
    <s v="CV-12805"/>
    <x v="51"/>
    <x v="1"/>
    <s v="United States"/>
    <s v="Austin"/>
    <s v="Texas"/>
    <n v="78745"/>
    <x v="2"/>
    <s v="OFF-BI-10002353"/>
    <x v="1"/>
    <s v="Binders"/>
    <s v="GBC VeloBind Cover Sets"/>
    <x v="4964"/>
    <n v="6"/>
    <n v="0.8"/>
    <n v="-27.792000000000002"/>
    <n v="4"/>
    <n v="-150.00000000000003"/>
    <n v="2016"/>
    <s v="May"/>
    <s v="Q2"/>
  </r>
  <r>
    <n v="8920"/>
    <x v="4446"/>
    <x v="1063"/>
    <d v="2014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x v="5395"/>
    <n v="2"/>
    <n v="0"/>
    <n v="46.196800000000003"/>
    <n v="6"/>
    <n v="26"/>
    <n v="2014"/>
    <s v="April"/>
    <s v="Q2"/>
  </r>
  <r>
    <n v="8921"/>
    <x v="4447"/>
    <x v="582"/>
    <d v="2014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x v="457"/>
    <n v="2"/>
    <n v="0"/>
    <n v="57.592799999999997"/>
    <n v="5"/>
    <n v="36"/>
    <n v="2014"/>
    <s v="April"/>
    <s v="Q2"/>
  </r>
  <r>
    <n v="8922"/>
    <x v="4448"/>
    <x v="964"/>
    <d v="2016-10-08T00:00:00"/>
    <s v="Standard Class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x v="2610"/>
    <n v="3"/>
    <n v="0.2"/>
    <n v="19.754999999999999"/>
    <n v="4"/>
    <n v="37.5"/>
    <n v="2016"/>
    <s v="October"/>
    <s v="Q4"/>
  </r>
  <r>
    <n v="8923"/>
    <x v="4448"/>
    <x v="964"/>
    <d v="2016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x v="5396"/>
    <n v="3"/>
    <n v="0.2"/>
    <n v="2.6027999999999998"/>
    <n v="4"/>
    <n v="22.499999999999996"/>
    <n v="2016"/>
    <s v="October"/>
    <s v="Q4"/>
  </r>
  <r>
    <n v="8924"/>
    <x v="4449"/>
    <x v="532"/>
    <d v="2017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  <n v="4"/>
    <n v="0.7"/>
    <n v="-3.81"/>
    <n v="6"/>
    <n v="-83.333333333333343"/>
    <n v="2017"/>
    <s v="June"/>
    <s v="Q2"/>
  </r>
  <r>
    <n v="8925"/>
    <x v="4450"/>
    <x v="806"/>
    <d v="2016-02-03T00:00:00"/>
    <s v="Standard Class"/>
    <s v="DF-13135"/>
    <x v="650"/>
    <x v="0"/>
    <s v="United States"/>
    <s v="Rockford"/>
    <s v="Illinois"/>
    <n v="61107"/>
    <x v="2"/>
    <s v="TEC-PH-10004241"/>
    <x v="2"/>
    <s v="Phones"/>
    <s v="Nokia Lumia 1020"/>
    <x v="4188"/>
    <n v="4"/>
    <n v="0.2"/>
    <n v="143.99680000000001"/>
    <n v="4"/>
    <n v="10"/>
    <n v="2016"/>
    <s v="January"/>
    <s v="Q1"/>
  </r>
  <r>
    <n v="8926"/>
    <x v="4450"/>
    <x v="806"/>
    <d v="2016-02-03T00:00:00"/>
    <s v="Standard Class"/>
    <s v="DF-13135"/>
    <x v="650"/>
    <x v="0"/>
    <s v="United States"/>
    <s v="Rockford"/>
    <s v="Illinois"/>
    <n v="61107"/>
    <x v="2"/>
    <s v="OFF-BI-10000546"/>
    <x v="1"/>
    <s v="Binders"/>
    <s v="Avery Durable Binders"/>
    <x v="1089"/>
    <n v="3"/>
    <n v="0.8"/>
    <n v="-2.6783999999999999"/>
    <n v="4"/>
    <n v="-155"/>
    <n v="2016"/>
    <s v="January"/>
    <s v="Q1"/>
  </r>
  <r>
    <n v="8927"/>
    <x v="4450"/>
    <x v="806"/>
    <d v="2016-02-03T00:00:00"/>
    <s v="Standard Class"/>
    <s v="DF-13135"/>
    <x v="650"/>
    <x v="0"/>
    <s v="United States"/>
    <s v="Rockford"/>
    <s v="Illinois"/>
    <n v="61107"/>
    <x v="2"/>
    <s v="FUR-TA-10004256"/>
    <x v="0"/>
    <s v="Tables"/>
    <s v="Bretford “Just In Time” Height-Adjustable Multi-Task Work Tables"/>
    <x v="5398"/>
    <n v="3"/>
    <n v="0.5"/>
    <n v="-538.44600000000003"/>
    <n v="4"/>
    <n v="-86"/>
    <n v="2016"/>
    <s v="January"/>
    <s v="Q1"/>
  </r>
  <r>
    <n v="8928"/>
    <x v="4451"/>
    <x v="874"/>
    <d v="2015-09-29T00:00:00"/>
    <s v="Second Class"/>
    <s v="SS-20140"/>
    <x v="164"/>
    <x v="1"/>
    <s v="United States"/>
    <s v="Seattle"/>
    <s v="Washington"/>
    <n v="98103"/>
    <x v="1"/>
    <s v="OFF-AR-10002067"/>
    <x v="1"/>
    <s v="Art"/>
    <s v="Newell 334"/>
    <x v="1593"/>
    <n v="5"/>
    <n v="0"/>
    <n v="25.792000000000002"/>
    <n v="2"/>
    <n v="26"/>
    <n v="2015"/>
    <s v="September"/>
    <s v="Q3"/>
  </r>
  <r>
    <n v="8929"/>
    <x v="4452"/>
    <x v="657"/>
    <d v="2015-04-17T00:00:00"/>
    <s v="Standard Class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x v="4788"/>
    <n v="4"/>
    <n v="0.3"/>
    <n v="-113.282"/>
    <n v="4"/>
    <n v="-18.571428571428569"/>
    <n v="2015"/>
    <s v="April"/>
    <s v="Q2"/>
  </r>
  <r>
    <n v="8930"/>
    <x v="4452"/>
    <x v="657"/>
    <d v="2015-04-17T00:00:00"/>
    <s v="Standard Class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x v="5399"/>
    <n v="2"/>
    <n v="0.3"/>
    <n v="-45.293999999999997"/>
    <n v="4"/>
    <n v="-21.428571428571423"/>
    <n v="2015"/>
    <s v="April"/>
    <s v="Q2"/>
  </r>
  <r>
    <n v="8931"/>
    <x v="4452"/>
    <x v="657"/>
    <d v="2015-04-17T00:00:00"/>
    <s v="Standard Class"/>
    <s v="FP-14320"/>
    <x v="224"/>
    <x v="0"/>
    <s v="United States"/>
    <s v="Huntsville"/>
    <s v="Texas"/>
    <n v="77340"/>
    <x v="2"/>
    <s v="TEC-PH-10001061"/>
    <x v="2"/>
    <s v="Phones"/>
    <s v="Apple iPhone 5C"/>
    <x v="1946"/>
    <n v="3"/>
    <n v="0.2"/>
    <n v="17.998200000000001"/>
    <n v="4"/>
    <n v="7.5"/>
    <n v="2015"/>
    <s v="April"/>
    <s v="Q2"/>
  </r>
  <r>
    <n v="8932"/>
    <x v="4453"/>
    <x v="404"/>
    <d v="2017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x v="5400"/>
    <n v="5"/>
    <n v="0"/>
    <n v="22.988499999999998"/>
    <n v="6"/>
    <n v="23"/>
    <n v="2017"/>
    <s v="December"/>
    <s v="Q4"/>
  </r>
  <r>
    <n v="8933"/>
    <x v="4453"/>
    <x v="404"/>
    <d v="2017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s v="Maxell 74 Minute CDR, 10/Pack"/>
    <x v="1599"/>
    <n v="3"/>
    <n v="0"/>
    <n v="10.8558"/>
    <n v="6"/>
    <n v="37"/>
    <n v="2017"/>
    <s v="December"/>
    <s v="Q4"/>
  </r>
  <r>
    <n v="8934"/>
    <x v="4454"/>
    <x v="560"/>
    <d v="2016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x v="80"/>
    <n v="2"/>
    <n v="0"/>
    <n v="4.3524000000000003"/>
    <n v="5"/>
    <n v="26.000000000000007"/>
    <n v="2016"/>
    <s v="March"/>
    <s v="Q1"/>
  </r>
  <r>
    <n v="8935"/>
    <x v="4455"/>
    <x v="151"/>
    <d v="2017-08-27T00:00:00"/>
    <s v="Same Day"/>
    <s v="BP-11185"/>
    <x v="130"/>
    <x v="1"/>
    <s v="United States"/>
    <s v="Philadelphia"/>
    <s v="Pennsylvania"/>
    <n v="19120"/>
    <x v="3"/>
    <s v="OFF-PA-10000528"/>
    <x v="1"/>
    <s v="Paper"/>
    <s v="Xerox 1981"/>
    <x v="2485"/>
    <n v="3"/>
    <n v="0.2"/>
    <n v="3.96"/>
    <n v="0"/>
    <n v="31.25"/>
    <n v="2017"/>
    <s v="August"/>
    <s v="Q3"/>
  </r>
  <r>
    <n v="8936"/>
    <x v="4455"/>
    <x v="151"/>
    <d v="2017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x v="5401"/>
    <n v="14"/>
    <n v="0.2"/>
    <n v="209.97900000000001"/>
    <n v="0"/>
    <n v="18.750000000000004"/>
    <n v="2017"/>
    <s v="August"/>
    <s v="Q3"/>
  </r>
  <r>
    <n v="8937"/>
    <x v="4456"/>
    <x v="997"/>
    <d v="2015-12-19T00:00:00"/>
    <s v="Second Class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x v="3054"/>
    <n v="5"/>
    <n v="0"/>
    <n v="53.261000000000003"/>
    <n v="2"/>
    <n v="26"/>
    <n v="2015"/>
    <s v="December"/>
    <s v="Q4"/>
  </r>
  <r>
    <n v="8938"/>
    <x v="4456"/>
    <x v="997"/>
    <d v="2015-12-19T00:00:00"/>
    <s v="Second Class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x v="5402"/>
    <n v="2"/>
    <n v="0.2"/>
    <n v="16.998000000000001"/>
    <n v="2"/>
    <n v="12.5"/>
    <n v="2015"/>
    <s v="December"/>
    <s v="Q4"/>
  </r>
  <r>
    <n v="8939"/>
    <x v="4456"/>
    <x v="997"/>
    <d v="2015-12-19T00:00:00"/>
    <s v="Second Class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x v="1220"/>
    <n v="5"/>
    <n v="0"/>
    <n v="7.0519999999999996"/>
    <n v="2"/>
    <n v="43"/>
    <n v="2015"/>
    <s v="December"/>
    <s v="Q4"/>
  </r>
  <r>
    <n v="8940"/>
    <x v="4456"/>
    <x v="997"/>
    <d v="2015-12-19T00:00:00"/>
    <s v="Second Class"/>
    <s v="PG-18895"/>
    <x v="38"/>
    <x v="0"/>
    <s v="United States"/>
    <s v="Los Angeles"/>
    <s v="California"/>
    <n v="90008"/>
    <x v="1"/>
    <s v="OFF-BI-10002026"/>
    <x v="1"/>
    <s v="Binders"/>
    <s v="Avery Arch Ring Binders"/>
    <x v="5403"/>
    <n v="2"/>
    <n v="0.2"/>
    <n v="31.373999999999999"/>
    <n v="2"/>
    <n v="33.75"/>
    <n v="2015"/>
    <s v="December"/>
    <s v="Q4"/>
  </r>
  <r>
    <n v="8941"/>
    <x v="4457"/>
    <x v="963"/>
    <d v="2014-08-24T00:00:00"/>
    <s v="Second Class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x v="5404"/>
    <n v="3"/>
    <n v="0.2"/>
    <n v="-1.8126"/>
    <n v="2"/>
    <n v="-23.75"/>
    <n v="2014"/>
    <s v="August"/>
    <s v="Q3"/>
  </r>
  <r>
    <n v="8942"/>
    <x v="4458"/>
    <x v="54"/>
    <d v="2016-11-05T00:00:00"/>
    <s v="First Class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x v="4707"/>
    <n v="7"/>
    <n v="0.7"/>
    <n v="-3.4649999999999999"/>
    <n v="2"/>
    <n v="-83.333333333333329"/>
    <n v="2016"/>
    <s v="November"/>
    <s v="Q4"/>
  </r>
  <r>
    <n v="8943"/>
    <x v="4458"/>
    <x v="54"/>
    <d v="2016-11-05T00:00:00"/>
    <s v="First Class"/>
    <s v="NW-18400"/>
    <x v="508"/>
    <x v="0"/>
    <s v="United States"/>
    <s v="Portland"/>
    <s v="Oregon"/>
    <n v="97206"/>
    <x v="1"/>
    <s v="TEC-MA-10003337"/>
    <x v="2"/>
    <s v="Machines"/>
    <s v="Okidata B401 Printer"/>
    <x v="5405"/>
    <n v="3"/>
    <n v="0.7"/>
    <n v="-251.98740000000001"/>
    <n v="2"/>
    <n v="-140"/>
    <n v="2016"/>
    <s v="November"/>
    <s v="Q4"/>
  </r>
  <r>
    <n v="8944"/>
    <x v="4459"/>
    <x v="1208"/>
    <d v="2017-10-16T00:00:00"/>
    <s v="Standard Class"/>
    <s v="SW-20245"/>
    <x v="573"/>
    <x v="0"/>
    <s v="United States"/>
    <s v="Aurora"/>
    <s v="Illinois"/>
    <n v="60505"/>
    <x v="2"/>
    <s v="FUR-CH-10001545"/>
    <x v="0"/>
    <s v="Chairs"/>
    <s v="Hon Comfortask Task/Swivel Chairs"/>
    <x v="5406"/>
    <n v="3"/>
    <n v="0.3"/>
    <n v="-47.871600000000001"/>
    <n v="6"/>
    <n v="-20"/>
    <n v="2017"/>
    <s v="October"/>
    <s v="Q4"/>
  </r>
  <r>
    <n v="8945"/>
    <x v="4460"/>
    <x v="1035"/>
    <d v="2014-12-08T00:00:00"/>
    <s v="First Class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x v="2169"/>
    <n v="3"/>
    <n v="0"/>
    <n v="80.791200000000003"/>
    <n v="1"/>
    <n v="49.000000000000007"/>
    <n v="2014"/>
    <s v="December"/>
    <s v="Q4"/>
  </r>
  <r>
    <n v="8946"/>
    <x v="4461"/>
    <x v="647"/>
    <d v="2014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s v="Acme Value Line Scissors"/>
    <x v="1023"/>
    <n v="3"/>
    <n v="0"/>
    <n v="3.2850000000000001"/>
    <n v="2"/>
    <n v="30.000000000000004"/>
    <n v="2014"/>
    <s v="November"/>
    <s v="Q4"/>
  </r>
  <r>
    <n v="8947"/>
    <x v="4462"/>
    <x v="165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s v="Xerox 214"/>
    <x v="537"/>
    <n v="3"/>
    <n v="0"/>
    <n v="9.3312000000000008"/>
    <n v="4"/>
    <n v="48.000000000000007"/>
    <n v="2017"/>
    <s v="December"/>
    <s v="Q4"/>
  </r>
  <r>
    <n v="8948"/>
    <x v="4462"/>
    <x v="165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/Pack"/>
    <x v="5407"/>
    <n v="5"/>
    <n v="0"/>
    <n v="6.15"/>
    <n v="4"/>
    <n v="50"/>
    <n v="2017"/>
    <s v="December"/>
    <s v="Q4"/>
  </r>
  <r>
    <n v="8949"/>
    <x v="4463"/>
    <x v="163"/>
    <d v="2014-12-26T00:00:00"/>
    <s v="First Class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x v="5408"/>
    <n v="1"/>
    <n v="0"/>
    <n v="3.6322000000000001"/>
    <n v="2"/>
    <n v="26"/>
    <n v="2014"/>
    <s v="December"/>
    <s v="Q4"/>
  </r>
  <r>
    <n v="8950"/>
    <x v="4464"/>
    <x v="66"/>
    <d v="2017-12-28T00:00:00"/>
    <s v="Standard Class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x v="5409"/>
    <n v="6"/>
    <n v="0.4"/>
    <n v="-249.32159999999999"/>
    <n v="6"/>
    <n v="-26.666666666666668"/>
    <n v="2017"/>
    <s v="December"/>
    <s v="Q4"/>
  </r>
  <r>
    <n v="8951"/>
    <x v="4464"/>
    <x v="66"/>
    <d v="2017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s v="Logitech ClearChat Comfort/USB Headset H390"/>
    <x v="1502"/>
    <n v="2"/>
    <n v="0.2"/>
    <n v="7.6154000000000002"/>
    <n v="6"/>
    <n v="16.25"/>
    <n v="2017"/>
    <s v="December"/>
    <s v="Q4"/>
  </r>
  <r>
    <n v="8952"/>
    <x v="4464"/>
    <x v="66"/>
    <d v="2017-12-28T00:00:00"/>
    <s v="Standard Class"/>
    <s v="JL-15130"/>
    <x v="691"/>
    <x v="0"/>
    <s v="United States"/>
    <s v="Jackson"/>
    <s v="Tennessee"/>
    <n v="38301"/>
    <x v="0"/>
    <s v="OFF-ST-10000918"/>
    <x v="1"/>
    <s v="Storage"/>
    <s v="Crate-A-Files"/>
    <x v="4165"/>
    <n v="3"/>
    <n v="0.2"/>
    <n v="1.962"/>
    <n v="6"/>
    <n v="7.5"/>
    <n v="2017"/>
    <s v="December"/>
    <s v="Q4"/>
  </r>
  <r>
    <n v="8953"/>
    <x v="4464"/>
    <x v="66"/>
    <d v="2017-12-28T00:00:00"/>
    <s v="Standard Class"/>
    <s v="JL-15130"/>
    <x v="691"/>
    <x v="0"/>
    <s v="United States"/>
    <s v="Jackson"/>
    <s v="Tennessee"/>
    <n v="38301"/>
    <x v="0"/>
    <s v="OFF-AR-10001419"/>
    <x v="1"/>
    <s v="Art"/>
    <s v="Newell 325"/>
    <x v="5410"/>
    <n v="7"/>
    <n v="0.2"/>
    <n v="2.891"/>
    <n v="6"/>
    <n v="12.5"/>
    <n v="2017"/>
    <s v="December"/>
    <s v="Q4"/>
  </r>
  <r>
    <n v="8954"/>
    <x v="4464"/>
    <x v="66"/>
    <d v="2017-12-28T00:00:00"/>
    <s v="Standard Class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x v="5411"/>
    <n v="5"/>
    <n v="0.2"/>
    <n v="16.291"/>
    <n v="6"/>
    <n v="27.500000000000004"/>
    <n v="2017"/>
    <s v="December"/>
    <s v="Q4"/>
  </r>
  <r>
    <n v="8955"/>
    <x v="4465"/>
    <x v="233"/>
    <d v="2014-08-10T00:00:00"/>
    <s v="Second Class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x v="5412"/>
    <n v="4"/>
    <n v="0.2"/>
    <n v="-7.7728000000000002"/>
    <n v="2"/>
    <n v="-5"/>
    <n v="2014"/>
    <s v="August"/>
    <s v="Q3"/>
  </r>
  <r>
    <n v="8956"/>
    <x v="4466"/>
    <x v="59"/>
    <d v="2014-09-24T00:00:00"/>
    <s v="Standard Class"/>
    <s v="HG-14965"/>
    <x v="428"/>
    <x v="1"/>
    <s v="United States"/>
    <s v="San Diego"/>
    <s v="California"/>
    <n v="92024"/>
    <x v="1"/>
    <s v="OFF-PA-10004610"/>
    <x v="1"/>
    <s v="Paper"/>
    <s v="Xerox 1900"/>
    <x v="18"/>
    <n v="2"/>
    <n v="0"/>
    <n v="3.8519999999999999"/>
    <n v="4"/>
    <n v="44.999999999999993"/>
    <n v="2014"/>
    <s v="September"/>
    <s v="Q3"/>
  </r>
  <r>
    <n v="8957"/>
    <x v="4467"/>
    <x v="53"/>
    <d v="2017-12-28T00:00:00"/>
    <s v="First Class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x v="5413"/>
    <n v="3"/>
    <n v="0.2"/>
    <n v="5.7750000000000004"/>
    <n v="3"/>
    <n v="27.500000000000004"/>
    <n v="2017"/>
    <s v="December"/>
    <s v="Q4"/>
  </r>
  <r>
    <n v="8958"/>
    <x v="4467"/>
    <x v="53"/>
    <d v="2017-12-28T00:00:00"/>
    <s v="First Class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x v="5028"/>
    <n v="2"/>
    <n v="0.5"/>
    <n v="-7.2"/>
    <n v="3"/>
    <n v="-6.0000000000000009"/>
    <n v="2017"/>
    <s v="December"/>
    <s v="Q4"/>
  </r>
  <r>
    <n v="8959"/>
    <x v="4468"/>
    <x v="920"/>
    <d v="2017-11-30T00:00:00"/>
    <s v="Standard Class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 Headset with"/>
    <x v="5414"/>
    <n v="5"/>
    <n v="0.2"/>
    <n v="37.494999999999997"/>
    <n v="5"/>
    <n v="12.5"/>
    <n v="2017"/>
    <s v="November"/>
    <s v="Q4"/>
  </r>
  <r>
    <n v="8960"/>
    <x v="4468"/>
    <x v="920"/>
    <d v="2017-11-30T00:00:00"/>
    <s v="Standard Class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x v="3561"/>
    <n v="5"/>
    <n v="0.8"/>
    <n v="-179.77600000000001"/>
    <n v="5"/>
    <n v="-265"/>
    <n v="2017"/>
    <s v="November"/>
    <s v="Q4"/>
  </r>
  <r>
    <n v="8961"/>
    <x v="4468"/>
    <x v="920"/>
    <d v="2017-11-30T00:00:00"/>
    <s v="Standard Class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x v="3042"/>
    <n v="5"/>
    <n v="0.3"/>
    <n v="-24.398"/>
    <n v="5"/>
    <n v="-2.8571428571428572"/>
    <n v="2017"/>
    <s v="November"/>
    <s v="Q4"/>
  </r>
  <r>
    <n v="8962"/>
    <x v="4468"/>
    <x v="920"/>
    <d v="2017-11-30T00:00:00"/>
    <s v="Standard Class"/>
    <s v="RO-19780"/>
    <x v="197"/>
    <x v="0"/>
    <s v="United States"/>
    <s v="Houston"/>
    <s v="Texas"/>
    <n v="77070"/>
    <x v="2"/>
    <s v="OFF-AR-10001761"/>
    <x v="1"/>
    <s v="Art"/>
    <s v="Avery Hi-Liter Smear-Safe Highlighters"/>
    <x v="3917"/>
    <n v="4"/>
    <n v="0.2"/>
    <n v="3.7376"/>
    <n v="5"/>
    <n v="20"/>
    <n v="2017"/>
    <s v="November"/>
    <s v="Q4"/>
  </r>
  <r>
    <n v="8963"/>
    <x v="4469"/>
    <x v="732"/>
    <d v="2016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x v="2887"/>
    <n v="2"/>
    <n v="0"/>
    <n v="71.229600000000005"/>
    <n v="2"/>
    <n v="26.000000000000007"/>
    <n v="2016"/>
    <s v="November"/>
    <s v="Q4"/>
  </r>
  <r>
    <n v="8964"/>
    <x v="4469"/>
    <x v="732"/>
    <d v="2016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x v="1309"/>
    <n v="3"/>
    <n v="0"/>
    <n v="18.893699999999999"/>
    <n v="2"/>
    <n v="21"/>
    <n v="2016"/>
    <s v="November"/>
    <s v="Q4"/>
  </r>
  <r>
    <n v="8965"/>
    <x v="4469"/>
    <x v="732"/>
    <d v="2016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s v="Tenex Chairmat w/ Average Lip, 45&quot; x 53&quot;"/>
    <x v="4653"/>
    <n v="5"/>
    <n v="0"/>
    <n v="75.680000000000007"/>
    <n v="2"/>
    <n v="10.000000000000002"/>
    <n v="2016"/>
    <s v="November"/>
    <s v="Q4"/>
  </r>
  <r>
    <n v="8966"/>
    <x v="4470"/>
    <x v="44"/>
    <d v="2017-11-12T00:00:00"/>
    <s v="Standard Class"/>
    <s v="CC-12370"/>
    <x v="666"/>
    <x v="0"/>
    <s v="United States"/>
    <s v="Houston"/>
    <s v="Texas"/>
    <n v="77070"/>
    <x v="2"/>
    <s v="OFF-BI-10000145"/>
    <x v="1"/>
    <s v="Binders"/>
    <s v="Zipper Ring Binder Pockets"/>
    <x v="75"/>
    <n v="2"/>
    <n v="0.8"/>
    <n v="-1.9343999999999999"/>
    <n v="6"/>
    <n v="-154.99999999999997"/>
    <n v="2017"/>
    <s v="November"/>
    <s v="Q4"/>
  </r>
  <r>
    <n v="8967"/>
    <x v="4471"/>
    <x v="54"/>
    <d v="2016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x v="2709"/>
    <n v="1"/>
    <n v="0.2"/>
    <n v="14.4"/>
    <n v="4"/>
    <n v="20"/>
    <n v="2016"/>
    <s v="November"/>
    <s v="Q4"/>
  </r>
  <r>
    <n v="8968"/>
    <x v="4471"/>
    <x v="54"/>
    <d v="2016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x v="5415"/>
    <n v="7"/>
    <n v="0.3"/>
    <n v="-13.433"/>
    <n v="4"/>
    <n v="-2.8571428571428572"/>
    <n v="2016"/>
    <s v="November"/>
    <s v="Q4"/>
  </r>
  <r>
    <n v="8969"/>
    <x v="4472"/>
    <x v="125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s v="Tennsco Industrial Shelving"/>
    <x v="5416"/>
    <n v="1"/>
    <n v="0.2"/>
    <n v="-8.8038000000000007"/>
    <n v="2"/>
    <n v="-22.5"/>
    <n v="2014"/>
    <s v="December"/>
    <s v="Q4"/>
  </r>
  <r>
    <n v="8970"/>
    <x v="4473"/>
    <x v="574"/>
    <d v="2017-12-07T00:00:00"/>
    <s v="Standard Class"/>
    <s v="ES-14080"/>
    <x v="20"/>
    <x v="1"/>
    <s v="United States"/>
    <s v="Lakewood"/>
    <s v="Ohio"/>
    <n v="44107"/>
    <x v="3"/>
    <s v="OFF-AR-10001662"/>
    <x v="1"/>
    <s v="Art"/>
    <s v="Rogers Handheld Barrel Pencil Sharpener"/>
    <x v="5417"/>
    <n v="9"/>
    <n v="0.2"/>
    <n v="1.7262"/>
    <n v="5"/>
    <n v="8.75"/>
    <n v="2017"/>
    <s v="December"/>
    <s v="Q4"/>
  </r>
  <r>
    <n v="8971"/>
    <x v="4473"/>
    <x v="574"/>
    <d v="2017-12-07T00:00:00"/>
    <s v="Standard Class"/>
    <s v="ES-14080"/>
    <x v="20"/>
    <x v="1"/>
    <s v="United States"/>
    <s v="Lakewood"/>
    <s v="Ohio"/>
    <n v="44107"/>
    <x v="3"/>
    <s v="TEC-PH-10004531"/>
    <x v="2"/>
    <s v="Phones"/>
    <s v="AT&amp;T CL2909"/>
    <x v="5418"/>
    <n v="2"/>
    <n v="0.4"/>
    <n v="-25.198"/>
    <n v="5"/>
    <n v="-16.666666666666668"/>
    <n v="2017"/>
    <s v="December"/>
    <s v="Q4"/>
  </r>
  <r>
    <n v="8972"/>
    <x v="4474"/>
    <x v="668"/>
    <d v="2017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x v="2598"/>
    <n v="2"/>
    <n v="0.1"/>
    <n v="60.392000000000003"/>
    <n v="4"/>
    <n v="22.222222222222225"/>
    <n v="2017"/>
    <s v="March"/>
    <s v="Q1"/>
  </r>
  <r>
    <n v="8973"/>
    <x v="4475"/>
    <x v="84"/>
    <d v="2014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x v="5419"/>
    <n v="1"/>
    <n v="0.2"/>
    <n v="-1.1874"/>
    <n v="2"/>
    <n v="-2.5"/>
    <n v="2014"/>
    <s v="November"/>
    <s v="Q4"/>
  </r>
  <r>
    <n v="8974"/>
    <x v="4476"/>
    <x v="1016"/>
    <d v="2017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x v="5420"/>
    <n v="7"/>
    <n v="0.15"/>
    <n v="28.4102"/>
    <n v="2"/>
    <n v="8.235294117647058"/>
    <n v="2017"/>
    <s v="April"/>
    <s v="Q2"/>
  </r>
  <r>
    <n v="8975"/>
    <x v="4477"/>
    <x v="51"/>
    <d v="2017-11-26T00:00:00"/>
    <s v="First Class"/>
    <s v="JP-15460"/>
    <x v="687"/>
    <x v="1"/>
    <s v="United States"/>
    <s v="Dallas"/>
    <s v="Texas"/>
    <n v="75220"/>
    <x v="2"/>
    <s v="OFF-PA-10000477"/>
    <x v="1"/>
    <s v="Paper"/>
    <s v="Xerox 22"/>
    <x v="1566"/>
    <n v="7"/>
    <n v="0.2"/>
    <n v="12.700799999999999"/>
    <n v="3"/>
    <n v="35"/>
    <n v="2017"/>
    <s v="November"/>
    <s v="Q4"/>
  </r>
  <r>
    <n v="8976"/>
    <x v="4477"/>
    <x v="51"/>
    <d v="2017-11-26T00:00:00"/>
    <s v="First Class"/>
    <s v="JP-15460"/>
    <x v="687"/>
    <x v="1"/>
    <s v="United States"/>
    <s v="Dallas"/>
    <s v="Texas"/>
    <n v="75220"/>
    <x v="2"/>
    <s v="OFF-PA-10002923"/>
    <x v="1"/>
    <s v="Paper"/>
    <s v="Xerox 1942"/>
    <x v="128"/>
    <n v="2"/>
    <n v="0.2"/>
    <n v="29.364000000000001"/>
    <n v="3"/>
    <n v="37.5"/>
    <n v="2017"/>
    <s v="November"/>
    <s v="Q4"/>
  </r>
  <r>
    <n v="8977"/>
    <x v="4477"/>
    <x v="51"/>
    <d v="2017-11-26T00:00:00"/>
    <s v="First Class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x v="5421"/>
    <n v="1"/>
    <n v="0.3"/>
    <n v="-31.0335"/>
    <n v="3"/>
    <n v="-24.285714285714285"/>
    <n v="2017"/>
    <s v="November"/>
    <s v="Q4"/>
  </r>
  <r>
    <n v="8978"/>
    <x v="4477"/>
    <x v="51"/>
    <d v="2017-11-26T00:00:00"/>
    <s v="First Class"/>
    <s v="JP-15460"/>
    <x v="687"/>
    <x v="1"/>
    <s v="United States"/>
    <s v="Dallas"/>
    <s v="Texas"/>
    <n v="75220"/>
    <x v="2"/>
    <s v="OFF-BI-10003707"/>
    <x v="1"/>
    <s v="Binders"/>
    <s v="Aluminum Screw Posts"/>
    <x v="5422"/>
    <n v="2"/>
    <n v="0.8"/>
    <n v="-9.1560000000000006"/>
    <n v="3"/>
    <n v="-150"/>
    <n v="2017"/>
    <s v="November"/>
    <s v="Q4"/>
  </r>
  <r>
    <n v="8979"/>
    <x v="4478"/>
    <x v="935"/>
    <d v="2014-11-05T00:00:00"/>
    <s v="Second Class"/>
    <s v="DM-13345"/>
    <x v="664"/>
    <x v="1"/>
    <s v="United States"/>
    <s v="Orange"/>
    <s v="New Jersey"/>
    <n v="7050"/>
    <x v="3"/>
    <s v="OFF-BI-10000546"/>
    <x v="1"/>
    <s v="Binders"/>
    <s v="Avery Durable Binders"/>
    <x v="1755"/>
    <n v="2"/>
    <n v="0"/>
    <n v="2.8224"/>
    <n v="2"/>
    <n v="49.000000000000007"/>
    <n v="2014"/>
    <s v="November"/>
    <s v="Q4"/>
  </r>
  <r>
    <n v="8980"/>
    <x v="4479"/>
    <x v="324"/>
    <d v="2015-10-24T00:00:00"/>
    <s v="Second Class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x v="5423"/>
    <n v="1"/>
    <n v="0.8"/>
    <n v="-2.8380000000000001"/>
    <n v="5"/>
    <n v="-165"/>
    <n v="2015"/>
    <s v="October"/>
    <s v="Q4"/>
  </r>
  <r>
    <n v="8981"/>
    <x v="4480"/>
    <x v="644"/>
    <d v="2014-02-10T00:00:00"/>
    <s v="Second Class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x v="4808"/>
    <n v="2"/>
    <n v="0.8"/>
    <n v="-14.770799999999999"/>
    <n v="4"/>
    <n v="-165"/>
    <n v="2014"/>
    <s v="February"/>
    <s v="Q1"/>
  </r>
  <r>
    <n v="8982"/>
    <x v="4481"/>
    <x v="1193"/>
    <d v="2016-03-12T00:00:00"/>
    <s v="Standard Class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  <n v="3"/>
    <n v="0.8"/>
    <n v="-6.3018000000000001"/>
    <n v="6"/>
    <n v="-270"/>
    <n v="2016"/>
    <s v="March"/>
    <s v="Q1"/>
  </r>
  <r>
    <n v="8983"/>
    <x v="4481"/>
    <x v="1193"/>
    <d v="2016-03-12T00:00:00"/>
    <s v="Standard Class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x v="1089"/>
    <n v="4"/>
    <n v="0.8"/>
    <n v="-2.7648000000000001"/>
    <n v="6"/>
    <n v="-160"/>
    <n v="2016"/>
    <s v="March"/>
    <s v="Q1"/>
  </r>
  <r>
    <n v="8984"/>
    <x v="4481"/>
    <x v="1193"/>
    <d v="2016-03-12T00:00:00"/>
    <s v="Standard Class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x v="5425"/>
    <n v="5"/>
    <n v="0.6"/>
    <n v="-194.82400000000001"/>
    <n v="6"/>
    <n v="-122.50000000000001"/>
    <n v="2016"/>
    <s v="March"/>
    <s v="Q1"/>
  </r>
  <r>
    <n v="8985"/>
    <x v="4481"/>
    <x v="1193"/>
    <d v="2016-03-12T00:00:00"/>
    <s v="Standard Class"/>
    <s v="LC-16870"/>
    <x v="48"/>
    <x v="0"/>
    <s v="United States"/>
    <s v="Chicago"/>
    <s v="Illinois"/>
    <n v="60623"/>
    <x v="2"/>
    <s v="FUR-TA-10000849"/>
    <x v="0"/>
    <s v="Tables"/>
    <s v="Bevis Rectangular Conference Tables"/>
    <x v="2010"/>
    <n v="2"/>
    <n v="0.5"/>
    <n v="-99.266400000000004"/>
    <n v="6"/>
    <n v="-68"/>
    <n v="2016"/>
    <s v="March"/>
    <s v="Q1"/>
  </r>
  <r>
    <n v="8986"/>
    <x v="4482"/>
    <x v="155"/>
    <d v="2015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x v="2486"/>
    <n v="3"/>
    <n v="0.2"/>
    <n v="12.667199999999999"/>
    <n v="4"/>
    <n v="16.25"/>
    <n v="2015"/>
    <s v="December"/>
    <s v="Q4"/>
  </r>
  <r>
    <n v="8987"/>
    <x v="4482"/>
    <x v="155"/>
    <d v="2015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x v="5426"/>
    <n v="5"/>
    <n v="0.7"/>
    <n v="-73.576999999999998"/>
    <n v="4"/>
    <n v="-76.666666666666657"/>
    <n v="2015"/>
    <s v="December"/>
    <s v="Q4"/>
  </r>
  <r>
    <n v="8988"/>
    <x v="4482"/>
    <x v="155"/>
    <d v="2015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x v="550"/>
    <n v="2"/>
    <n v="0.2"/>
    <n v="9.2385999999999999"/>
    <n v="4"/>
    <n v="8.75"/>
    <n v="2015"/>
    <s v="December"/>
    <s v="Q4"/>
  </r>
  <r>
    <n v="8989"/>
    <x v="4482"/>
    <x v="155"/>
    <d v="2015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s v="Newell 312"/>
    <x v="560"/>
    <n v="2"/>
    <n v="0.2"/>
    <n v="1.1679999999999999"/>
    <n v="4"/>
    <n v="12.5"/>
    <n v="2015"/>
    <s v="December"/>
    <s v="Q4"/>
  </r>
  <r>
    <n v="8990"/>
    <x v="4483"/>
    <x v="100"/>
    <d v="2015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x v="387"/>
    <n v="2"/>
    <n v="0"/>
    <n v="3.7751999999999999"/>
    <n v="6"/>
    <n v="39"/>
    <n v="2015"/>
    <s v="December"/>
    <s v="Q4"/>
  </r>
  <r>
    <n v="8991"/>
    <x v="4483"/>
    <x v="100"/>
    <d v="2015-12-30T00:00:00"/>
    <s v="Standard Class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x v="972"/>
    <n v="7"/>
    <n v="0"/>
    <n v="2302.9670999999998"/>
    <n v="6"/>
    <n v="46.999999999999993"/>
    <n v="2015"/>
    <s v="December"/>
    <s v="Q4"/>
  </r>
  <r>
    <n v="8992"/>
    <x v="4484"/>
    <x v="172"/>
    <d v="2017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x v="5427"/>
    <n v="5"/>
    <n v="0"/>
    <n v="21.997499999999999"/>
    <n v="5"/>
    <n v="21"/>
    <n v="2017"/>
    <s v="October"/>
    <s v="Q4"/>
  </r>
  <r>
    <n v="8993"/>
    <x v="4485"/>
    <x v="524"/>
    <d v="2017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x v="4964"/>
    <n v="2"/>
    <n v="0.2"/>
    <n v="4.4004000000000003"/>
    <n v="5"/>
    <n v="23.750000000000004"/>
    <n v="2017"/>
    <s v="October"/>
    <s v="Q4"/>
  </r>
  <r>
    <n v="8994"/>
    <x v="4485"/>
    <x v="524"/>
    <d v="2017-10-21T00:00:00"/>
    <s v="Standard Class"/>
    <s v="VP-21760"/>
    <x v="778"/>
    <x v="1"/>
    <s v="United States"/>
    <s v="Columbia"/>
    <s v="Tennessee"/>
    <n v="38401"/>
    <x v="0"/>
    <s v="FUR-TA-10001950"/>
    <x v="0"/>
    <s v="Tables"/>
    <s v="Balt Solid Wood Round Tables"/>
    <x v="5428"/>
    <n v="7"/>
    <n v="0.4"/>
    <n v="-968.88329999999996"/>
    <n v="5"/>
    <n v="-51.666666666666657"/>
    <n v="2017"/>
    <s v="October"/>
    <s v="Q4"/>
  </r>
  <r>
    <n v="8995"/>
    <x v="4486"/>
    <x v="860"/>
    <d v="2014-08-17T00:00:00"/>
    <s v="First Class"/>
    <s v="CS-12355"/>
    <x v="394"/>
    <x v="0"/>
    <s v="United States"/>
    <s v="Hollywood"/>
    <s v="Florida"/>
    <n v="33021"/>
    <x v="0"/>
    <s v="OFF-PA-10000312"/>
    <x v="1"/>
    <s v="Paper"/>
    <s v="Xerox 1955"/>
    <x v="419"/>
    <n v="5"/>
    <n v="0.2"/>
    <n v="29.692"/>
    <n v="2"/>
    <n v="32.5"/>
    <n v="2014"/>
    <s v="August"/>
    <s v="Q3"/>
  </r>
  <r>
    <n v="8996"/>
    <x v="4486"/>
    <x v="860"/>
    <d v="2014-08-17T00:00:00"/>
    <s v="First Class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x v="5429"/>
    <n v="5"/>
    <n v="0.2"/>
    <n v="17.126999999999999"/>
    <n v="2"/>
    <n v="11.249999999999998"/>
    <n v="2014"/>
    <s v="August"/>
    <s v="Q3"/>
  </r>
  <r>
    <n v="8997"/>
    <x v="4487"/>
    <x v="343"/>
    <d v="2017-11-13T00:00:00"/>
    <s v="First Class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x v="5430"/>
    <n v="2"/>
    <n v="0.2"/>
    <n v="12.314399999999999"/>
    <n v="2"/>
    <n v="35"/>
    <n v="2017"/>
    <s v="November"/>
    <s v="Q4"/>
  </r>
  <r>
    <n v="8998"/>
    <x v="4488"/>
    <x v="177"/>
    <d v="2017-03-20T00:00:00"/>
    <s v="Same Day"/>
    <s v="HG-14845"/>
    <x v="668"/>
    <x v="0"/>
    <s v="United States"/>
    <s v="Houston"/>
    <s v="Texas"/>
    <n v="77041"/>
    <x v="2"/>
    <s v="OFF-PA-10000474"/>
    <x v="1"/>
    <s v="Paper"/>
    <s v="Easy-staple paper"/>
    <x v="3849"/>
    <n v="2"/>
    <n v="0.2"/>
    <n v="19.137599999999999"/>
    <n v="0"/>
    <n v="33.75"/>
    <n v="2017"/>
    <s v="March"/>
    <s v="Q1"/>
  </r>
  <r>
    <n v="8999"/>
    <x v="4488"/>
    <x v="177"/>
    <d v="2017-03-20T00:00:00"/>
    <s v="Same Day"/>
    <s v="HG-14845"/>
    <x v="668"/>
    <x v="0"/>
    <s v="United States"/>
    <s v="Houston"/>
    <s v="Texas"/>
    <n v="77041"/>
    <x v="2"/>
    <s v="OFF-PA-10002377"/>
    <x v="1"/>
    <s v="Paper"/>
    <s v="Xerox 1916"/>
    <x v="5431"/>
    <n v="7"/>
    <n v="0.2"/>
    <n v="102.774"/>
    <n v="0"/>
    <n v="37.5"/>
    <n v="2017"/>
    <s v="March"/>
    <s v="Q1"/>
  </r>
  <r>
    <n v="9000"/>
    <x v="4489"/>
    <x v="726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x v="4087"/>
    <n v="5"/>
    <n v="0.3"/>
    <n v="-124.431"/>
    <n v="4"/>
    <n v="-27.142857142857142"/>
    <n v="2017"/>
    <s v="May"/>
    <s v="Q2"/>
  </r>
  <r>
    <n v="9001"/>
    <x v="4490"/>
    <x v="169"/>
    <d v="2014-06-22T00:00:00"/>
    <s v="Same Day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x v="2238"/>
    <n v="3"/>
    <n v="0.7"/>
    <n v="-6.0324"/>
    <n v="0"/>
    <n v="-73.333333333333329"/>
    <n v="2014"/>
    <s v="June"/>
    <s v="Q2"/>
  </r>
  <r>
    <n v="9002"/>
    <x v="4491"/>
    <x v="266"/>
    <d v="2014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x v="5432"/>
    <n v="1"/>
    <n v="0"/>
    <n v="0.83299999999999996"/>
    <n v="7"/>
    <n v="13.999999999999998"/>
    <n v="2014"/>
    <s v="December"/>
    <s v="Q4"/>
  </r>
  <r>
    <n v="9003"/>
    <x v="4491"/>
    <x v="266"/>
    <d v="2014-12-09T00:00:00"/>
    <s v="Standard Class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  <n v="3"/>
    <n v="0"/>
    <n v="7.1627999999999998"/>
    <n v="7"/>
    <n v="47"/>
    <n v="2014"/>
    <s v="December"/>
    <s v="Q4"/>
  </r>
  <r>
    <n v="9004"/>
    <x v="4492"/>
    <x v="57"/>
    <d v="2015-04-06T00:00:00"/>
    <s v="Same Day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x v="5433"/>
    <n v="6"/>
    <n v="0"/>
    <n v="26.3934"/>
    <n v="1"/>
    <n v="11"/>
    <n v="2015"/>
    <s v="April"/>
    <s v="Q2"/>
  </r>
  <r>
    <n v="9005"/>
    <x v="4492"/>
    <x v="57"/>
    <d v="2015-04-06T00:00:00"/>
    <s v="Same Day"/>
    <s v="JF-15415"/>
    <x v="226"/>
    <x v="0"/>
    <s v="United States"/>
    <s v="Spokane"/>
    <s v="Washington"/>
    <n v="99207"/>
    <x v="1"/>
    <s v="OFF-AR-10002467"/>
    <x v="1"/>
    <s v="Art"/>
    <s v="Dixon Ticonderoga Pencils"/>
    <x v="4748"/>
    <n v="8"/>
    <n v="0"/>
    <n v="6.4367999999999999"/>
    <n v="1"/>
    <n v="27"/>
    <n v="2015"/>
    <s v="April"/>
    <s v="Q2"/>
  </r>
  <r>
    <n v="9006"/>
    <x v="4493"/>
    <x v="551"/>
    <d v="2017-11-18T00:00:00"/>
    <s v="Same Day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x v="448"/>
    <n v="6"/>
    <n v="0"/>
    <n v="24.980399999999999"/>
    <n v="0"/>
    <n v="27"/>
    <n v="2017"/>
    <s v="November"/>
    <s v="Q4"/>
  </r>
  <r>
    <n v="9007"/>
    <x v="4493"/>
    <x v="551"/>
    <d v="2017-11-18T00:00:00"/>
    <s v="Same Day"/>
    <s v="NB-18655"/>
    <x v="240"/>
    <x v="1"/>
    <s v="United States"/>
    <s v="Milwaukee"/>
    <s v="Wisconsin"/>
    <n v="53209"/>
    <x v="2"/>
    <s v="OFF-ST-10000777"/>
    <x v="1"/>
    <s v="Storage"/>
    <s v="Companion Letter/Legal File, Black"/>
    <x v="5434"/>
    <n v="1"/>
    <n v="0"/>
    <n v="10.572800000000001"/>
    <n v="0"/>
    <n v="28.000000000000004"/>
    <n v="2017"/>
    <s v="November"/>
    <s v="Q4"/>
  </r>
  <r>
    <n v="9008"/>
    <x v="4493"/>
    <x v="551"/>
    <d v="2017-11-18T00:00:00"/>
    <s v="Same Day"/>
    <s v="NB-18655"/>
    <x v="240"/>
    <x v="1"/>
    <s v="United States"/>
    <s v="Milwaukee"/>
    <s v="Wisconsin"/>
    <n v="53209"/>
    <x v="2"/>
    <s v="OFF-LA-10003720"/>
    <x v="1"/>
    <s v="Labels"/>
    <s v="Avery 487"/>
    <x v="1552"/>
    <n v="2"/>
    <n v="0"/>
    <n v="3.4685999999999999"/>
    <n v="0"/>
    <n v="47"/>
    <n v="2017"/>
    <s v="November"/>
    <s v="Q4"/>
  </r>
  <r>
    <n v="9009"/>
    <x v="4493"/>
    <x v="551"/>
    <d v="2017-11-18T00:00:00"/>
    <s v="Same Day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  <n v="2"/>
    <n v="0"/>
    <n v="2.7353999999999998"/>
    <n v="0"/>
    <n v="47"/>
    <n v="2017"/>
    <s v="November"/>
    <s v="Q4"/>
  </r>
  <r>
    <n v="9010"/>
    <x v="4494"/>
    <x v="1209"/>
    <d v="2017-07-18T00:00:00"/>
    <s v="Standard Class"/>
    <s v="CS-11860"/>
    <x v="750"/>
    <x v="0"/>
    <s v="United States"/>
    <s v="Fairfield"/>
    <s v="Ohio"/>
    <n v="45014"/>
    <x v="3"/>
    <s v="OFF-PA-10000791"/>
    <x v="1"/>
    <s v="Paper"/>
    <s v="Wirebound Message Books, Four 2 3/4 x 5 Forms per Page, 200 Sets per Book"/>
    <x v="5436"/>
    <n v="1"/>
    <n v="0.2"/>
    <n v="1.1924999999999999"/>
    <n v="6"/>
    <n v="31.25"/>
    <n v="2017"/>
    <s v="July"/>
    <s v="Q3"/>
  </r>
  <r>
    <n v="9011"/>
    <x v="4495"/>
    <x v="240"/>
    <d v="2017-05-23T00:00:00"/>
    <s v="Standard Class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x v="4165"/>
    <n v="4"/>
    <n v="0"/>
    <n v="12.8184"/>
    <n v="4"/>
    <n v="49"/>
    <n v="2017"/>
    <s v="May"/>
    <s v="Q2"/>
  </r>
  <r>
    <n v="9012"/>
    <x v="4496"/>
    <x v="139"/>
    <d v="2015-12-21T00:00:00"/>
    <s v="First Class"/>
    <s v="ED-13885"/>
    <x v="525"/>
    <x v="2"/>
    <s v="United States"/>
    <s v="Houston"/>
    <s v="Texas"/>
    <n v="77036"/>
    <x v="2"/>
    <s v="TEC-AC-10004353"/>
    <x v="2"/>
    <s v="Accessories"/>
    <s v="Hypercom P1300 Pinpad"/>
    <x v="4470"/>
    <n v="2"/>
    <n v="0.2"/>
    <n v="21.42"/>
    <n v="1"/>
    <n v="21.250000000000004"/>
    <n v="2015"/>
    <s v="December"/>
    <s v="Q4"/>
  </r>
  <r>
    <n v="9013"/>
    <x v="4497"/>
    <x v="823"/>
    <d v="2016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x v="5437"/>
    <n v="7"/>
    <n v="0"/>
    <n v="66.542000000000002"/>
    <n v="1"/>
    <n v="49"/>
    <n v="2016"/>
    <s v="February"/>
    <s v="Q1"/>
  </r>
  <r>
    <n v="9014"/>
    <x v="4498"/>
    <x v="257"/>
    <d v="2017-03-22T00:00:00"/>
    <s v="Standard Class"/>
    <s v="BP-11050"/>
    <x v="771"/>
    <x v="1"/>
    <s v="United States"/>
    <s v="Los Angeles"/>
    <s v="California"/>
    <n v="90008"/>
    <x v="1"/>
    <s v="OFF-AR-10002766"/>
    <x v="1"/>
    <s v="Art"/>
    <s v="Prang Drawing Pencil Set"/>
    <x v="2213"/>
    <n v="5"/>
    <n v="0"/>
    <n v="3.7530000000000001"/>
    <n v="4"/>
    <n v="27"/>
    <n v="2017"/>
    <s v="March"/>
    <s v="Q1"/>
  </r>
  <r>
    <n v="9015"/>
    <x v="4498"/>
    <x v="257"/>
    <d v="2017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s v="Peel &amp; Seel Envelopes"/>
    <x v="5438"/>
    <n v="5"/>
    <n v="0"/>
    <n v="9.3119999999999994"/>
    <n v="4"/>
    <n v="48"/>
    <n v="2017"/>
    <s v="March"/>
    <s v="Q1"/>
  </r>
  <r>
    <n v="9016"/>
    <x v="4499"/>
    <x v="907"/>
    <d v="2016-12-23T00:00:00"/>
    <s v="Standard Class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x v="5439"/>
    <n v="2"/>
    <n v="0.2"/>
    <n v="4.3836000000000004"/>
    <n v="6"/>
    <n v="32.500000000000007"/>
    <n v="2016"/>
    <s v="December"/>
    <s v="Q4"/>
  </r>
  <r>
    <n v="9017"/>
    <x v="4499"/>
    <x v="907"/>
    <d v="2016-12-23T00:00:00"/>
    <s v="Standard Class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x v="3161"/>
    <n v="1"/>
    <n v="0.2"/>
    <n v="3.8529"/>
    <n v="6"/>
    <n v="33.75"/>
    <n v="2016"/>
    <s v="December"/>
    <s v="Q4"/>
  </r>
  <r>
    <n v="9018"/>
    <x v="4500"/>
    <x v="253"/>
    <d v="2016-03-28T00:00:00"/>
    <s v="Second Class"/>
    <s v="MV-17485"/>
    <x v="597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  <n v="3"/>
    <n v="0"/>
    <n v="8.6435999999999993"/>
    <n v="2"/>
    <n v="48.999999999999993"/>
    <n v="2016"/>
    <s v="March"/>
    <s v="Q1"/>
  </r>
  <r>
    <n v="9019"/>
    <x v="4500"/>
    <x v="253"/>
    <d v="2016-03-28T00:00:00"/>
    <s v="Second Class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x v="339"/>
    <n v="3"/>
    <n v="0.2"/>
    <n v="5.5380000000000003"/>
    <n v="2"/>
    <n v="32.5"/>
    <n v="2016"/>
    <s v="March"/>
    <s v="Q1"/>
  </r>
  <r>
    <n v="9020"/>
    <x v="4501"/>
    <x v="757"/>
    <d v="2014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x v="2564"/>
    <n v="2"/>
    <n v="0"/>
    <n v="7.9984000000000002"/>
    <n v="2"/>
    <n v="8"/>
    <n v="2014"/>
    <s v="December"/>
    <s v="Q4"/>
  </r>
  <r>
    <n v="9021"/>
    <x v="4501"/>
    <x v="757"/>
    <d v="2014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s v="Ultra Door Push Plate"/>
    <x v="2074"/>
    <n v="6"/>
    <n v="0"/>
    <n v="9.7218"/>
    <n v="2"/>
    <n v="33"/>
    <n v="2014"/>
    <s v="December"/>
    <s v="Q4"/>
  </r>
  <r>
    <n v="9022"/>
    <x v="4502"/>
    <x v="219"/>
    <d v="2015-11-20T00:00:00"/>
    <s v="Standard Class"/>
    <s v="VP-21760"/>
    <x v="778"/>
    <x v="1"/>
    <s v="United States"/>
    <s v="Toledo"/>
    <s v="Ohio"/>
    <n v="43615"/>
    <x v="3"/>
    <s v="OFF-BI-10002133"/>
    <x v="1"/>
    <s v="Binders"/>
    <s v="Wilson Jones Elliptical Ring 3 1/2&quot; Capacity Binders, 800 sheets"/>
    <x v="5440"/>
    <n v="13"/>
    <n v="0.7"/>
    <n v="-116.84399999999999"/>
    <n v="5"/>
    <n v="-70"/>
    <n v="2015"/>
    <s v="November"/>
    <s v="Q4"/>
  </r>
  <r>
    <n v="9023"/>
    <x v="4503"/>
    <x v="250"/>
    <d v="2016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x v="5441"/>
    <n v="3"/>
    <n v="0.2"/>
    <n v="9.8328000000000007"/>
    <n v="1"/>
    <n v="10"/>
    <n v="2016"/>
    <s v="August"/>
    <s v="Q3"/>
  </r>
  <r>
    <n v="9024"/>
    <x v="4504"/>
    <x v="685"/>
    <d v="2015-07-02T00:00:00"/>
    <s v="First Class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x v="5442"/>
    <n v="1"/>
    <n v="0.1"/>
    <n v="1.3098000000000001"/>
    <n v="3"/>
    <n v="1.1111111111111112"/>
    <n v="2015"/>
    <s v="June"/>
    <s v="Q2"/>
  </r>
  <r>
    <n v="9025"/>
    <x v="4505"/>
    <x v="190"/>
    <d v="2016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x v="5443"/>
    <n v="3"/>
    <n v="0"/>
    <n v="9.0170999999999992"/>
    <n v="6"/>
    <n v="43"/>
    <n v="2016"/>
    <s v="June"/>
    <s v="Q2"/>
  </r>
  <r>
    <n v="9026"/>
    <x v="4505"/>
    <x v="190"/>
    <d v="2016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x v="3943"/>
    <n v="4"/>
    <n v="0"/>
    <n v="9.7972000000000001"/>
    <n v="6"/>
    <n v="6.9999999999999991"/>
    <n v="2016"/>
    <s v="June"/>
    <s v="Q2"/>
  </r>
  <r>
    <n v="9027"/>
    <x v="4505"/>
    <x v="190"/>
    <d v="2016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  <n v="3"/>
    <n v="0"/>
    <n v="12.8316"/>
    <n v="6"/>
    <n v="34"/>
    <n v="2016"/>
    <s v="June"/>
    <s v="Q2"/>
  </r>
  <r>
    <n v="9028"/>
    <x v="4506"/>
    <x v="42"/>
    <d v="2016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x v="1450"/>
    <n v="3"/>
    <n v="0"/>
    <n v="6.2244000000000002"/>
    <n v="5"/>
    <n v="42"/>
    <n v="2016"/>
    <s v="September"/>
    <s v="Q3"/>
  </r>
  <r>
    <n v="9029"/>
    <x v="4506"/>
    <x v="42"/>
    <d v="2016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s v="Howard Miller 14-1/2&quot; Diameter Chrome Round Wall Clock"/>
    <x v="1838"/>
    <n v="3"/>
    <n v="0"/>
    <n v="61.382399999999997"/>
    <n v="5"/>
    <n v="32"/>
    <n v="2016"/>
    <s v="September"/>
    <s v="Q3"/>
  </r>
  <r>
    <n v="9030"/>
    <x v="4507"/>
    <x v="667"/>
    <d v="2014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x v="1150"/>
    <n v="2"/>
    <n v="0.2"/>
    <n v="4.5187999999999997"/>
    <n v="5"/>
    <n v="32.499999999999993"/>
    <n v="2014"/>
    <s v="July"/>
    <s v="Q3"/>
  </r>
  <r>
    <n v="9031"/>
    <x v="4508"/>
    <x v="853"/>
    <d v="2017-09-01T00:00:00"/>
    <s v="Same Day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x v="5444"/>
    <n v="4"/>
    <n v="0"/>
    <n v="103.818"/>
    <n v="0"/>
    <n v="32.999999999999993"/>
    <n v="2017"/>
    <s v="September"/>
    <s v="Q3"/>
  </r>
  <r>
    <n v="9032"/>
    <x v="4508"/>
    <x v="853"/>
    <d v="2017-09-01T00:00:00"/>
    <s v="Same Day"/>
    <s v="RW-19540"/>
    <x v="459"/>
    <x v="1"/>
    <s v="United States"/>
    <s v="Seattle"/>
    <s v="Washington"/>
    <n v="98103"/>
    <x v="1"/>
    <s v="FUR-TA-10002607"/>
    <x v="0"/>
    <s v="Tables"/>
    <s v="KI Conference Tables"/>
    <x v="5445"/>
    <n v="4"/>
    <n v="0"/>
    <n v="45.369599999999998"/>
    <n v="0"/>
    <n v="16"/>
    <n v="2017"/>
    <s v="September"/>
    <s v="Q3"/>
  </r>
  <r>
    <n v="9033"/>
    <x v="4509"/>
    <x v="738"/>
    <d v="2017-06-26T00:00:00"/>
    <s v="Standard Class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x v="5446"/>
    <n v="2"/>
    <n v="0"/>
    <n v="146.38800000000001"/>
    <n v="4"/>
    <n v="30.000000000000004"/>
    <n v="2017"/>
    <s v="June"/>
    <s v="Q2"/>
  </r>
  <r>
    <n v="9034"/>
    <x v="4510"/>
    <x v="814"/>
    <d v="2014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x v="1612"/>
    <n v="2"/>
    <n v="0"/>
    <n v="843.17060000000004"/>
    <n v="5"/>
    <n v="47"/>
    <n v="2014"/>
    <s v="September"/>
    <s v="Q3"/>
  </r>
  <r>
    <n v="9035"/>
    <x v="4511"/>
    <x v="486"/>
    <d v="2015-10-05T00:00:00"/>
    <s v="Standard Class"/>
    <s v="EM-13960"/>
    <x v="75"/>
    <x v="0"/>
    <s v="United States"/>
    <s v="Quincy"/>
    <s v="Illinois"/>
    <n v="62301"/>
    <x v="2"/>
    <s v="OFF-BI-10003196"/>
    <x v="1"/>
    <s v="Binders"/>
    <s v="Accohide Poly Flexible Ring Binders"/>
    <x v="5447"/>
    <n v="4"/>
    <n v="0.8"/>
    <n v="-4.4880000000000004"/>
    <n v="4"/>
    <n v="-150.00000000000003"/>
    <n v="2015"/>
    <s v="October"/>
    <s v="Q4"/>
  </r>
  <r>
    <n v="9036"/>
    <x v="4511"/>
    <x v="486"/>
    <d v="2015-10-05T00:00:00"/>
    <s v="Standard Class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x v="5448"/>
    <n v="4"/>
    <n v="0.2"/>
    <n v="2.7191999999999998"/>
    <n v="4"/>
    <n v="2.5"/>
    <n v="2015"/>
    <s v="October"/>
    <s v="Q4"/>
  </r>
  <r>
    <n v="9037"/>
    <x v="4512"/>
    <x v="1003"/>
    <d v="2015-04-10T00:00:00"/>
    <s v="First Class"/>
    <s v="RP-19390"/>
    <x v="261"/>
    <x v="0"/>
    <s v="United States"/>
    <s v="New York City"/>
    <s v="New York"/>
    <n v="10035"/>
    <x v="3"/>
    <s v="OFF-PA-10002262"/>
    <x v="1"/>
    <s v="Paper"/>
    <s v="Xerox 192"/>
    <x v="233"/>
    <n v="4"/>
    <n v="0"/>
    <n v="12.441599999999999"/>
    <n v="3"/>
    <n v="47.999999999999993"/>
    <n v="2015"/>
    <s v="April"/>
    <s v="Q2"/>
  </r>
  <r>
    <n v="9038"/>
    <x v="4512"/>
    <x v="1003"/>
    <d v="2015-04-10T00:00:00"/>
    <s v="First Class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  <n v="3"/>
    <n v="26"/>
    <n v="2015"/>
    <s v="April"/>
    <s v="Q2"/>
  </r>
  <r>
    <n v="9039"/>
    <x v="4513"/>
    <x v="610"/>
    <d v="2017-11-21T00:00:00"/>
    <s v="Same Day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x v="494"/>
    <n v="3"/>
    <n v="0.2"/>
    <n v="-12.4146"/>
    <n v="0"/>
    <n v="-22.5"/>
    <n v="2017"/>
    <s v="November"/>
    <s v="Q4"/>
  </r>
  <r>
    <n v="9040"/>
    <x v="4514"/>
    <x v="907"/>
    <d v="2016-12-21T00:00:00"/>
    <s v="Standard Class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x v="5449"/>
    <n v="13"/>
    <n v="0"/>
    <n v="4946.37"/>
    <n v="4"/>
    <n v="50"/>
    <n v="2016"/>
    <s v="December"/>
    <s v="Q4"/>
  </r>
  <r>
    <n v="9041"/>
    <x v="4515"/>
    <x v="111"/>
    <d v="2014-09-24T00:00:00"/>
    <s v="Standard Class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x v="5450"/>
    <n v="1"/>
    <n v="0.5"/>
    <n v="-45.827300000000001"/>
    <n v="5"/>
    <n v="-62"/>
    <n v="2014"/>
    <s v="September"/>
    <s v="Q3"/>
  </r>
  <r>
    <n v="9042"/>
    <x v="4516"/>
    <x v="450"/>
    <d v="2014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  <n v="4"/>
    <n v="0.2"/>
    <n v="16.854399999999998"/>
    <n v="5"/>
    <n v="4.9999999999999991"/>
    <n v="2014"/>
    <s v="September"/>
    <s v="Q3"/>
  </r>
  <r>
    <n v="9043"/>
    <x v="4517"/>
    <x v="357"/>
    <d v="2015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x v="635"/>
    <n v="3"/>
    <n v="0"/>
    <n v="16.588799999999999"/>
    <n v="4"/>
    <n v="27"/>
    <n v="2015"/>
    <s v="September"/>
    <s v="Q3"/>
  </r>
  <r>
    <n v="9044"/>
    <x v="4518"/>
    <x v="77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 Smart WiFi Router"/>
    <x v="647"/>
    <n v="3"/>
    <n v="0"/>
    <n v="163.18979999999999"/>
    <n v="6"/>
    <n v="34"/>
    <n v="2016"/>
    <s v="November"/>
    <s v="Q4"/>
  </r>
  <r>
    <n v="9045"/>
    <x v="4519"/>
    <x v="819"/>
    <d v="2017-12-20T00:00:00"/>
    <s v="Second Class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x v="4290"/>
    <n v="2"/>
    <n v="0.2"/>
    <n v="2.2440000000000002"/>
    <n v="4"/>
    <n v="37.500000000000007"/>
    <n v="2017"/>
    <s v="December"/>
    <s v="Q4"/>
  </r>
  <r>
    <n v="9046"/>
    <x v="4519"/>
    <x v="819"/>
    <d v="2017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x v="5452"/>
    <n v="5"/>
    <n v="0"/>
    <n v="45.588000000000001"/>
    <n v="4"/>
    <n v="24.000000000000004"/>
    <n v="2017"/>
    <s v="December"/>
    <s v="Q4"/>
  </r>
  <r>
    <n v="9047"/>
    <x v="4519"/>
    <x v="819"/>
    <d v="2017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x v="179"/>
    <n v="5"/>
    <n v="0"/>
    <n v="31.4895"/>
    <n v="4"/>
    <n v="21.000000000000004"/>
    <n v="2017"/>
    <s v="December"/>
    <s v="Q4"/>
  </r>
  <r>
    <n v="9048"/>
    <x v="4519"/>
    <x v="819"/>
    <d v="2017-12-20T00:00:00"/>
    <s v="Second Class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x v="5453"/>
    <n v="5"/>
    <n v="0"/>
    <n v="8.6854999999999993"/>
    <n v="4"/>
    <n v="28.999999999999996"/>
    <n v="2017"/>
    <s v="December"/>
    <s v="Q4"/>
  </r>
  <r>
    <n v="9049"/>
    <x v="4519"/>
    <x v="819"/>
    <d v="2017-12-20T00:00:00"/>
    <s v="Second Class"/>
    <s v="KM-16225"/>
    <x v="366"/>
    <x v="1"/>
    <s v="United States"/>
    <s v="Sunnyvale"/>
    <s v="California"/>
    <n v="94086"/>
    <x v="1"/>
    <s v="OFF-LA-10003498"/>
    <x v="1"/>
    <s v="Labels"/>
    <s v="Avery 475"/>
    <x v="1821"/>
    <n v="3"/>
    <n v="0"/>
    <n v="22.2"/>
    <n v="4"/>
    <n v="50"/>
    <n v="2017"/>
    <s v="December"/>
    <s v="Q4"/>
  </r>
  <r>
    <n v="9050"/>
    <x v="4520"/>
    <x v="158"/>
    <d v="2014-09-25T00:00:00"/>
    <s v="Standard Class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x v="5454"/>
    <n v="3"/>
    <n v="0"/>
    <n v="17.1678"/>
    <n v="4"/>
    <n v="26"/>
    <n v="2014"/>
    <s v="September"/>
    <s v="Q3"/>
  </r>
  <r>
    <n v="9051"/>
    <x v="4521"/>
    <x v="1210"/>
    <d v="2015-05-22T00:00:00"/>
    <s v="Standard Class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x v="139"/>
    <n v="2"/>
    <n v="0"/>
    <n v="5.3213999999999997"/>
    <n v="4"/>
    <n v="49"/>
    <n v="2015"/>
    <s v="May"/>
    <s v="Q2"/>
  </r>
  <r>
    <n v="9052"/>
    <x v="4522"/>
    <x v="959"/>
    <d v="2014-03-31T00:00:00"/>
    <s v="Second Class"/>
    <s v="DK-12835"/>
    <x v="460"/>
    <x v="1"/>
    <s v="United States"/>
    <s v="San Francisco"/>
    <s v="California"/>
    <n v="94122"/>
    <x v="1"/>
    <s v="OFF-AR-10004272"/>
    <x v="1"/>
    <s v="Art"/>
    <s v="Newell 308"/>
    <x v="3525"/>
    <n v="2"/>
    <n v="0"/>
    <n v="0.84"/>
    <n v="5"/>
    <n v="25"/>
    <n v="2014"/>
    <s v="March"/>
    <s v="Q1"/>
  </r>
  <r>
    <n v="9053"/>
    <x v="4522"/>
    <x v="959"/>
    <d v="2014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x v="688"/>
    <n v="4"/>
    <n v="0.2"/>
    <n v="9.4283999999999999"/>
    <n v="5"/>
    <n v="33.75"/>
    <n v="2014"/>
    <s v="March"/>
    <s v="Q1"/>
  </r>
  <r>
    <n v="9054"/>
    <x v="4522"/>
    <x v="959"/>
    <d v="2014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x v="5455"/>
    <n v="2"/>
    <n v="0.2"/>
    <n v="2.8784000000000001"/>
    <n v="5"/>
    <n v="10"/>
    <n v="2014"/>
    <s v="March"/>
    <s v="Q1"/>
  </r>
  <r>
    <n v="9055"/>
    <x v="4523"/>
    <x v="585"/>
    <d v="2017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s v="Fiskars Softgrip Scissors"/>
    <x v="2099"/>
    <n v="2"/>
    <n v="0"/>
    <n v="6.1487999999999996"/>
    <n v="6"/>
    <n v="27.999999999999996"/>
    <n v="2017"/>
    <s v="September"/>
    <s v="Q3"/>
  </r>
  <r>
    <n v="9056"/>
    <x v="4524"/>
    <x v="811"/>
    <d v="2015-09-17T00:00:00"/>
    <s v="Second Class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x v="223"/>
    <n v="2"/>
    <n v="0"/>
    <n v="8.5722000000000005"/>
    <n v="5"/>
    <n v="39"/>
    <n v="2015"/>
    <s v="September"/>
    <s v="Q3"/>
  </r>
  <r>
    <n v="9057"/>
    <x v="4525"/>
    <x v="121"/>
    <d v="2015-11-04T00:00:00"/>
    <s v="First Class"/>
    <s v="ED-13885"/>
    <x v="525"/>
    <x v="2"/>
    <s v="United States"/>
    <s v="New York City"/>
    <s v="New York"/>
    <n v="10011"/>
    <x v="3"/>
    <s v="FUR-CH-10002073"/>
    <x v="0"/>
    <s v="Chairs"/>
    <s v="Hon Olson Stacker Chairs"/>
    <x v="5456"/>
    <n v="11"/>
    <n v="0.1"/>
    <n v="553.39020000000005"/>
    <n v="2"/>
    <n v="21.111111111111111"/>
    <n v="2015"/>
    <s v="November"/>
    <s v="Q4"/>
  </r>
  <r>
    <n v="9058"/>
    <x v="4526"/>
    <x v="1182"/>
    <d v="2015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s v="Nu-Dell Oak Frame"/>
    <x v="4021"/>
    <n v="7"/>
    <n v="0"/>
    <n v="23.923200000000001"/>
    <n v="4"/>
    <n v="32"/>
    <n v="2015"/>
    <s v="October"/>
    <s v="Q4"/>
  </r>
  <r>
    <n v="9059"/>
    <x v="4526"/>
    <x v="1182"/>
    <d v="2015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s v="SAFCO PlanMaster Boards, 60w x 37-1/2d, White Melamine"/>
    <x v="5457"/>
    <n v="3"/>
    <n v="0.2"/>
    <n v="27.3582"/>
    <n v="4"/>
    <n v="7.5"/>
    <n v="2015"/>
    <s v="October"/>
    <s v="Q4"/>
  </r>
  <r>
    <n v="9060"/>
    <x v="4527"/>
    <x v="403"/>
    <d v="2016-06-18T00:00:00"/>
    <s v="Standard Class"/>
    <s v="AR-10825"/>
    <x v="255"/>
    <x v="1"/>
    <s v="United States"/>
    <s v="Seattle"/>
    <s v="Washington"/>
    <n v="98103"/>
    <x v="1"/>
    <s v="FUR-TA-10004619"/>
    <x v="0"/>
    <s v="Tables"/>
    <s v="Hon Non-Folding Utility Tables"/>
    <x v="5458"/>
    <n v="7"/>
    <n v="0"/>
    <n v="334.55099999999999"/>
    <n v="4"/>
    <n v="30"/>
    <n v="2016"/>
    <s v="June"/>
    <s v="Q2"/>
  </r>
  <r>
    <n v="9061"/>
    <x v="4528"/>
    <x v="312"/>
    <d v="2015-11-21T00:00:00"/>
    <s v="First Class"/>
    <s v="CS-12250"/>
    <x v="294"/>
    <x v="1"/>
    <s v="United States"/>
    <s v="San Diego"/>
    <s v="California"/>
    <n v="92024"/>
    <x v="1"/>
    <s v="OFF-BI-10002854"/>
    <x v="1"/>
    <s v="Binders"/>
    <s v="Performers Binder/Pad Holder, Black"/>
    <x v="5459"/>
    <n v="4"/>
    <n v="0.2"/>
    <n v="33.636000000000003"/>
    <n v="1"/>
    <n v="37.500000000000007"/>
    <n v="2015"/>
    <s v="November"/>
    <s v="Q4"/>
  </r>
  <r>
    <n v="9062"/>
    <x v="4528"/>
    <x v="312"/>
    <d v="2015-11-21T00:00:00"/>
    <s v="First Class"/>
    <s v="CS-12250"/>
    <x v="294"/>
    <x v="1"/>
    <s v="United States"/>
    <s v="San Diego"/>
    <s v="California"/>
    <n v="92024"/>
    <x v="1"/>
    <s v="OFF-LA-10002762"/>
    <x v="1"/>
    <s v="Labels"/>
    <s v="Avery 485"/>
    <x v="2255"/>
    <n v="4"/>
    <n v="0"/>
    <n v="23.5564"/>
    <n v="1"/>
    <n v="47"/>
    <n v="2015"/>
    <s v="November"/>
    <s v="Q4"/>
  </r>
  <r>
    <n v="9063"/>
    <x v="4529"/>
    <x v="1211"/>
    <d v="2016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s v="Staples"/>
    <x v="5460"/>
    <n v="6"/>
    <n v="0"/>
    <n v="18.239999999999998"/>
    <n v="7"/>
    <n v="50"/>
    <n v="2016"/>
    <s v="February"/>
    <s v="Q1"/>
  </r>
  <r>
    <n v="9064"/>
    <x v="4530"/>
    <x v="1005"/>
    <d v="2014-10-20T00:00:00"/>
    <s v="Standard Class"/>
    <s v="BD-11500"/>
    <x v="214"/>
    <x v="0"/>
    <s v="United States"/>
    <s v="Chicago"/>
    <s v="Illinois"/>
    <n v="60653"/>
    <x v="2"/>
    <s v="OFF-PA-10002581"/>
    <x v="1"/>
    <s v="Paper"/>
    <s v="Xerox 1951"/>
    <x v="5461"/>
    <n v="13"/>
    <n v="0.2"/>
    <n v="100.685"/>
    <n v="6"/>
    <n v="31.25"/>
    <n v="2014"/>
    <s v="October"/>
    <s v="Q4"/>
  </r>
  <r>
    <n v="9065"/>
    <x v="4530"/>
    <x v="1005"/>
    <d v="2014-10-20T00:00:00"/>
    <s v="Standard Class"/>
    <s v="BD-11500"/>
    <x v="214"/>
    <x v="0"/>
    <s v="United States"/>
    <s v="Chicago"/>
    <s v="Illinois"/>
    <n v="60653"/>
    <x v="2"/>
    <s v="OFF-BI-10000343"/>
    <x v="1"/>
    <s v="Binders"/>
    <s v="Pressboard Covers with Storage Hooks, 9 1/2&quot; x 11&quot;, Light Blue"/>
    <x v="194"/>
    <n v="3"/>
    <n v="0.8"/>
    <n v="-4.8609"/>
    <n v="6"/>
    <n v="-165"/>
    <n v="2014"/>
    <s v="October"/>
    <s v="Q4"/>
  </r>
  <r>
    <n v="9066"/>
    <x v="4530"/>
    <x v="1005"/>
    <d v="2014-10-20T00:00:00"/>
    <s v="Standard Class"/>
    <s v="BD-11500"/>
    <x v="214"/>
    <x v="0"/>
    <s v="United States"/>
    <s v="Chicago"/>
    <s v="Illinois"/>
    <n v="60653"/>
    <x v="2"/>
    <s v="OFF-PA-10001184"/>
    <x v="1"/>
    <s v="Paper"/>
    <s v="Xerox 1903"/>
    <x v="4336"/>
    <n v="4"/>
    <n v="0.2"/>
    <n v="6.9367999999999999"/>
    <n v="6"/>
    <n v="36.25"/>
    <n v="2014"/>
    <s v="October"/>
    <s v="Q4"/>
  </r>
  <r>
    <n v="9067"/>
    <x v="4531"/>
    <x v="1143"/>
    <d v="2017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/Pack"/>
    <x v="5462"/>
    <n v="2"/>
    <n v="0"/>
    <n v="6.9240000000000004"/>
    <n v="4"/>
    <n v="30.000000000000004"/>
    <n v="2017"/>
    <s v="May"/>
    <s v="Q2"/>
  </r>
  <r>
    <n v="9068"/>
    <x v="4532"/>
    <x v="1084"/>
    <d v="2016-02-10T00:00:00"/>
    <s v="Standard Class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x v="3377"/>
    <n v="2"/>
    <n v="0"/>
    <n v="23.524799999999999"/>
    <n v="6"/>
    <n v="25.999999999999996"/>
    <n v="2016"/>
    <s v="February"/>
    <s v="Q1"/>
  </r>
  <r>
    <n v="9069"/>
    <x v="4533"/>
    <x v="476"/>
    <d v="2016-09-05T00:00:00"/>
    <s v="Second Class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x v="1775"/>
    <n v="3"/>
    <n v="0.2"/>
    <n v="-2.6997"/>
    <n v="3"/>
    <n v="-1.25"/>
    <n v="2016"/>
    <s v="September"/>
    <s v="Q3"/>
  </r>
  <r>
    <n v="9070"/>
    <x v="4533"/>
    <x v="476"/>
    <d v="2016-09-05T00:00:00"/>
    <s v="Second Class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  <n v="3"/>
    <n v="0"/>
    <n v="30.991800000000001"/>
    <n v="3"/>
    <n v="47"/>
    <n v="2016"/>
    <s v="September"/>
    <s v="Q3"/>
  </r>
  <r>
    <n v="9071"/>
    <x v="4534"/>
    <x v="769"/>
    <d v="2017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  <n v="3"/>
    <n v="0.2"/>
    <n v="2.6960999999999999"/>
    <n v="1"/>
    <n v="23.75"/>
    <n v="2017"/>
    <s v="December"/>
    <s v="Q4"/>
  </r>
  <r>
    <n v="9072"/>
    <x v="4535"/>
    <x v="821"/>
    <d v="2015-06-16T00:00:00"/>
    <s v="Standard Class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x v="332"/>
    <n v="2"/>
    <n v="0"/>
    <n v="6.8768000000000002"/>
    <n v="4"/>
    <n v="28.000000000000004"/>
    <n v="2015"/>
    <s v="June"/>
    <s v="Q2"/>
  </r>
  <r>
    <n v="9073"/>
    <x v="4536"/>
    <x v="913"/>
    <d v="2016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s v="Staple envelope"/>
    <x v="3319"/>
    <n v="2"/>
    <n v="0"/>
    <n v="7.7831999999999999"/>
    <n v="4"/>
    <n v="47"/>
    <n v="2016"/>
    <s v="September"/>
    <s v="Q3"/>
  </r>
  <r>
    <n v="9074"/>
    <x v="4536"/>
    <x v="913"/>
    <d v="2016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x v="5463"/>
    <n v="5"/>
    <n v="0"/>
    <n v="67.188000000000002"/>
    <n v="4"/>
    <n v="24.000000000000004"/>
    <n v="2016"/>
    <s v="September"/>
    <s v="Q3"/>
  </r>
  <r>
    <n v="9075"/>
    <x v="4537"/>
    <x v="419"/>
    <d v="2014-04-26T00:00:00"/>
    <s v="Standard Class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x v="5464"/>
    <n v="6"/>
    <n v="0"/>
    <n v="0"/>
    <n v="5"/>
    <n v="0"/>
    <n v="2014"/>
    <s v="April"/>
    <s v="Q2"/>
  </r>
  <r>
    <n v="9076"/>
    <x v="4538"/>
    <x v="599"/>
    <d v="2015-11-08T00:00:00"/>
    <s v="First Class"/>
    <s v="CB-12415"/>
    <x v="558"/>
    <x v="0"/>
    <s v="United States"/>
    <s v="Lakewood"/>
    <s v="Ohio"/>
    <n v="44107"/>
    <x v="3"/>
    <s v="OFF-BI-10000773"/>
    <x v="1"/>
    <s v="Binders"/>
    <s v="Insertable Tab Post Binder Dividers"/>
    <x v="570"/>
    <n v="3"/>
    <n v="0.7"/>
    <n v="-5.5338000000000003"/>
    <n v="3"/>
    <n v="-76.666666666666671"/>
    <n v="2015"/>
    <s v="November"/>
    <s v="Q4"/>
  </r>
  <r>
    <n v="9077"/>
    <x v="4538"/>
    <x v="599"/>
    <d v="2015-11-08T00:00:00"/>
    <s v="First Class"/>
    <s v="CB-12415"/>
    <x v="558"/>
    <x v="0"/>
    <s v="United States"/>
    <s v="Lakewood"/>
    <s v="Ohio"/>
    <n v="44107"/>
    <x v="3"/>
    <s v="OFF-SU-10004661"/>
    <x v="1"/>
    <s v="Supplies"/>
    <s v="Acme Titanium Bonded Scissors"/>
    <x v="5465"/>
    <n v="4"/>
    <n v="0.2"/>
    <n v="2.04"/>
    <n v="3"/>
    <n v="7.5"/>
    <n v="2015"/>
    <s v="November"/>
    <s v="Q4"/>
  </r>
  <r>
    <n v="9078"/>
    <x v="4539"/>
    <x v="935"/>
    <d v="2014-11-07T00:00:00"/>
    <s v="Standard Class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x v="1309"/>
    <n v="3"/>
    <n v="0"/>
    <n v="18.893699999999999"/>
    <n v="4"/>
    <n v="21"/>
    <n v="2014"/>
    <s v="November"/>
    <s v="Q4"/>
  </r>
  <r>
    <n v="9079"/>
    <x v="4540"/>
    <x v="595"/>
    <d v="2016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x v="5466"/>
    <n v="4"/>
    <n v="0"/>
    <n v="34.988799999999998"/>
    <n v="7"/>
    <n v="11"/>
    <n v="2016"/>
    <s v="February"/>
    <s v="Q1"/>
  </r>
  <r>
    <n v="9080"/>
    <x v="4540"/>
    <x v="595"/>
    <d v="2016-02-23T00:00:00"/>
    <s v="Standard Class"/>
    <s v="GW-14605"/>
    <x v="543"/>
    <x v="0"/>
    <s v="United States"/>
    <s v="Henderson"/>
    <s v="Kentucky"/>
    <n v="42420"/>
    <x v="0"/>
    <s v="OFF-BI-10002412"/>
    <x v="1"/>
    <s v="Binders"/>
    <s v="Wilson Jones “Snap” Scratch Pad Binder Tool for Ring Binders"/>
    <x v="4773"/>
    <n v="1"/>
    <n v="0"/>
    <n v="2.61"/>
    <n v="7"/>
    <n v="45"/>
    <n v="2016"/>
    <s v="February"/>
    <s v="Q1"/>
  </r>
  <r>
    <n v="9081"/>
    <x v="4541"/>
    <x v="220"/>
    <d v="2017-09-13T00:00:00"/>
    <s v="Second Class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x v="2092"/>
    <n v="6"/>
    <n v="0.2"/>
    <n v="17.994"/>
    <n v="2"/>
    <n v="12.5"/>
    <n v="2017"/>
    <s v="September"/>
    <s v="Q3"/>
  </r>
  <r>
    <n v="9082"/>
    <x v="4541"/>
    <x v="220"/>
    <d v="2017-09-13T00:00:00"/>
    <s v="Second Class"/>
    <s v="KH-16630"/>
    <x v="175"/>
    <x v="1"/>
    <s v="United States"/>
    <s v="Santa Ana"/>
    <s v="California"/>
    <n v="92704"/>
    <x v="1"/>
    <s v="OFF-PA-10002262"/>
    <x v="1"/>
    <s v="Paper"/>
    <s v="Xerox 192"/>
    <x v="537"/>
    <n v="3"/>
    <n v="0"/>
    <n v="9.3312000000000008"/>
    <n v="2"/>
    <n v="48.000000000000007"/>
    <n v="2017"/>
    <s v="September"/>
    <s v="Q3"/>
  </r>
  <r>
    <n v="9083"/>
    <x v="4542"/>
    <x v="808"/>
    <d v="2017-11-06T00:00:00"/>
    <s v="Standard Class"/>
    <s v="BG-11035"/>
    <x v="767"/>
    <x v="0"/>
    <s v="United States"/>
    <s v="Springfield"/>
    <s v="Virginia"/>
    <n v="22153"/>
    <x v="0"/>
    <s v="OFF-AR-10000246"/>
    <x v="1"/>
    <s v="Art"/>
    <s v="Newell 318"/>
    <x v="345"/>
    <n v="2"/>
    <n v="0"/>
    <n v="1.4456"/>
    <n v="4"/>
    <n v="26"/>
    <n v="2017"/>
    <s v="November"/>
    <s v="Q4"/>
  </r>
  <r>
    <n v="9084"/>
    <x v="4543"/>
    <x v="525"/>
    <d v="2015-02-08T00:00:00"/>
    <s v="First Class"/>
    <s v="LO-17170"/>
    <x v="628"/>
    <x v="1"/>
    <s v="United States"/>
    <s v="Suffolk"/>
    <s v="Virginia"/>
    <n v="23434"/>
    <x v="0"/>
    <s v="OFF-ST-10002554"/>
    <x v="1"/>
    <s v="Storage"/>
    <s v="Tennsco Industrial Shelving"/>
    <x v="64"/>
    <n v="3"/>
    <n v="0"/>
    <n v="2.9346000000000001"/>
    <n v="2"/>
    <n v="2"/>
    <n v="2015"/>
    <s v="February"/>
    <s v="Q1"/>
  </r>
  <r>
    <n v="9085"/>
    <x v="4543"/>
    <x v="525"/>
    <d v="2015-02-08T00:00:00"/>
    <s v="First Class"/>
    <s v="LO-17170"/>
    <x v="628"/>
    <x v="1"/>
    <s v="United States"/>
    <s v="Suffolk"/>
    <s v="Virginia"/>
    <n v="23434"/>
    <x v="0"/>
    <s v="OFF-PA-10002751"/>
    <x v="1"/>
    <s v="Paper"/>
    <s v="Xerox 1920"/>
    <x v="2680"/>
    <n v="5"/>
    <n v="0"/>
    <n v="13.455"/>
    <n v="2"/>
    <n v="45"/>
    <n v="2015"/>
    <s v="February"/>
    <s v="Q1"/>
  </r>
  <r>
    <n v="9086"/>
    <x v="4544"/>
    <x v="545"/>
    <d v="2016-09-12T00:00:00"/>
    <s v="Second Class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x v="4604"/>
    <n v="2"/>
    <n v="0.2"/>
    <n v="89.954800000000006"/>
    <n v="2"/>
    <n v="32.5"/>
    <n v="2016"/>
    <s v="September"/>
    <s v="Q3"/>
  </r>
  <r>
    <n v="9087"/>
    <x v="4545"/>
    <x v="182"/>
    <d v="2016-09-30T00:00:00"/>
    <s v="Standard Class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x v="5467"/>
    <n v="2"/>
    <n v="0.8"/>
    <n v="-251.18639999999999"/>
    <n v="4"/>
    <n v="-270"/>
    <n v="2016"/>
    <s v="September"/>
    <s v="Q3"/>
  </r>
  <r>
    <n v="9088"/>
    <x v="4545"/>
    <x v="182"/>
    <d v="2016-09-30T00:00:00"/>
    <s v="Standard Class"/>
    <s v="LR-17035"/>
    <x v="756"/>
    <x v="1"/>
    <s v="United States"/>
    <s v="Houston"/>
    <s v="Texas"/>
    <n v="77041"/>
    <x v="2"/>
    <s v="FUR-CH-10000513"/>
    <x v="0"/>
    <s v="Chairs"/>
    <s v="High-Back Leather Manager's Chair"/>
    <x v="5468"/>
    <n v="5"/>
    <n v="0.3"/>
    <n v="-136.48949999999999"/>
    <n v="4"/>
    <n v="-30"/>
    <n v="2016"/>
    <s v="September"/>
    <s v="Q3"/>
  </r>
  <r>
    <n v="9089"/>
    <x v="4546"/>
    <x v="83"/>
    <d v="2015-12-20T00:00:00"/>
    <s v="Standard Class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x v="2126"/>
    <n v="3"/>
    <n v="0.2"/>
    <n v="21.5397"/>
    <n v="5"/>
    <n v="8.75"/>
    <n v="2015"/>
    <s v="December"/>
    <s v="Q4"/>
  </r>
  <r>
    <n v="9090"/>
    <x v="4547"/>
    <x v="42"/>
    <d v="2016-09-20T00:00:00"/>
    <s v="Second Class"/>
    <s v="TS-21610"/>
    <x v="59"/>
    <x v="0"/>
    <s v="United States"/>
    <s v="Springfield"/>
    <s v="Ohio"/>
    <n v="45503"/>
    <x v="3"/>
    <s v="OFF-ST-10002790"/>
    <x v="1"/>
    <s v="Storage"/>
    <s v="Safco Industrial Shelving"/>
    <x v="5469"/>
    <n v="5"/>
    <n v="0.2"/>
    <n v="-62.772500000000001"/>
    <n v="3"/>
    <n v="-21.250000000000004"/>
    <n v="2016"/>
    <s v="September"/>
    <s v="Q3"/>
  </r>
  <r>
    <n v="9091"/>
    <x v="4548"/>
    <x v="119"/>
    <d v="2017-10-15T00:00:00"/>
    <s v="First Class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x v="5470"/>
    <n v="8"/>
    <n v="0"/>
    <n v="104.568"/>
    <n v="2"/>
    <n v="30"/>
    <n v="2017"/>
    <s v="October"/>
    <s v="Q4"/>
  </r>
  <r>
    <n v="9092"/>
    <x v="4549"/>
    <x v="1141"/>
    <d v="2015-07-03T00:00:00"/>
    <s v="Second Class"/>
    <s v="DW-13585"/>
    <x v="61"/>
    <x v="1"/>
    <s v="United States"/>
    <s v="Troy"/>
    <s v="Ohio"/>
    <n v="45373"/>
    <x v="3"/>
    <s v="OFF-PA-10003177"/>
    <x v="1"/>
    <s v="Paper"/>
    <s v="Xerox 1999"/>
    <x v="12"/>
    <n v="3"/>
    <n v="0.2"/>
    <n v="5.4432"/>
    <n v="5"/>
    <n v="35"/>
    <n v="2015"/>
    <s v="June"/>
    <s v="Q2"/>
  </r>
  <r>
    <n v="9093"/>
    <x v="4549"/>
    <x v="1141"/>
    <d v="2015-07-03T00:00:00"/>
    <s v="Second Class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x v="5471"/>
    <n v="6"/>
    <n v="0.5"/>
    <n v="-376.69319999999999"/>
    <n v="5"/>
    <n v="-78"/>
    <n v="2015"/>
    <s v="June"/>
    <s v="Q2"/>
  </r>
  <r>
    <n v="9094"/>
    <x v="4550"/>
    <x v="932"/>
    <d v="2015-06-05T00:00:00"/>
    <s v="Standard Class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x v="3633"/>
    <n v="2"/>
    <n v="0"/>
    <n v="83.994399999999999"/>
    <n v="4"/>
    <n v="27.999999999999996"/>
    <n v="2015"/>
    <s v="June"/>
    <s v="Q2"/>
  </r>
  <r>
    <n v="9095"/>
    <x v="4550"/>
    <x v="932"/>
    <d v="2015-06-05T00:00:00"/>
    <s v="Standard Class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x v="5472"/>
    <n v="6"/>
    <n v="0"/>
    <n v="181.65600000000001"/>
    <n v="4"/>
    <n v="45"/>
    <n v="2015"/>
    <s v="June"/>
    <s v="Q2"/>
  </r>
  <r>
    <n v="9096"/>
    <x v="4550"/>
    <x v="932"/>
    <d v="2015-06-05T00:00:00"/>
    <s v="Standard Class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  <n v="2"/>
    <n v="0"/>
    <n v="11.731999999999999"/>
    <n v="4"/>
    <n v="27.999999999999996"/>
    <n v="2015"/>
    <s v="June"/>
    <s v="Q2"/>
  </r>
  <r>
    <n v="9097"/>
    <x v="4550"/>
    <x v="932"/>
    <d v="2015-06-05T00:00:00"/>
    <s v="Standard Class"/>
    <s v="AJ-10945"/>
    <x v="219"/>
    <x v="0"/>
    <s v="United States"/>
    <s v="Detroit"/>
    <s v="Michigan"/>
    <n v="48227"/>
    <x v="2"/>
    <s v="OFF-LA-10004178"/>
    <x v="1"/>
    <s v="Labels"/>
    <s v="Avery 491"/>
    <x v="1301"/>
    <n v="7"/>
    <n v="0"/>
    <n v="13.2986"/>
    <n v="4"/>
    <n v="46"/>
    <n v="2015"/>
    <s v="June"/>
    <s v="Q2"/>
  </r>
  <r>
    <n v="9098"/>
    <x v="4551"/>
    <x v="791"/>
    <d v="2014-04-17T00:00:00"/>
    <s v="Standard Class"/>
    <s v="SV-20785"/>
    <x v="647"/>
    <x v="0"/>
    <s v="United States"/>
    <s v="Bloomington"/>
    <s v="Indiana"/>
    <n v="47401"/>
    <x v="2"/>
    <s v="OFF-PA-10000289"/>
    <x v="1"/>
    <s v="Paper"/>
    <s v="Xerox 213"/>
    <x v="56"/>
    <n v="5"/>
    <n v="0"/>
    <n v="15.552"/>
    <n v="5"/>
    <n v="48"/>
    <n v="2014"/>
    <s v="April"/>
    <s v="Q2"/>
  </r>
  <r>
    <n v="9099"/>
    <x v="4552"/>
    <x v="386"/>
    <d v="2017-10-16T00:00:00"/>
    <s v="Standard Class"/>
    <s v="MG-17650"/>
    <x v="377"/>
    <x v="2"/>
    <s v="United States"/>
    <s v="Dallas"/>
    <s v="Texas"/>
    <n v="75081"/>
    <x v="2"/>
    <s v="TEC-PH-10002085"/>
    <x v="2"/>
    <s v="Phones"/>
    <s v="Clarity 53712"/>
    <x v="4085"/>
    <n v="7"/>
    <n v="0.2"/>
    <n v="27.715800000000002"/>
    <n v="4"/>
    <n v="7.5000000000000009"/>
    <n v="2017"/>
    <s v="October"/>
    <s v="Q4"/>
  </r>
  <r>
    <n v="9100"/>
    <x v="4552"/>
    <x v="386"/>
    <d v="2017-10-16T00:00:00"/>
    <s v="Standard Class"/>
    <s v="MG-17650"/>
    <x v="377"/>
    <x v="2"/>
    <s v="United States"/>
    <s v="Dallas"/>
    <s v="Texas"/>
    <n v="75081"/>
    <x v="2"/>
    <s v="OFF-PA-10001934"/>
    <x v="1"/>
    <s v="Paper"/>
    <s v="Xerox 1993"/>
    <x v="559"/>
    <n v="2"/>
    <n v="0.2"/>
    <n v="3.7584"/>
    <n v="4"/>
    <n v="36.25"/>
    <n v="2017"/>
    <s v="October"/>
    <s v="Q4"/>
  </r>
  <r>
    <n v="9101"/>
    <x v="4552"/>
    <x v="386"/>
    <d v="2017-10-16T00:00:00"/>
    <s v="Standard Class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x v="5473"/>
    <n v="3"/>
    <n v="0.2"/>
    <n v="128.68049999999999"/>
    <n v="4"/>
    <n v="16.25"/>
    <n v="2017"/>
    <s v="October"/>
    <s v="Q4"/>
  </r>
  <r>
    <n v="9102"/>
    <x v="4553"/>
    <x v="209"/>
    <d v="2015-11-12T00:00:00"/>
    <s v="Standard Class"/>
    <s v="AB-10105"/>
    <x v="455"/>
    <x v="0"/>
    <s v="United States"/>
    <s v="Houston"/>
    <s v="Texas"/>
    <n v="77041"/>
    <x v="2"/>
    <s v="OFF-AR-10001683"/>
    <x v="1"/>
    <s v="Art"/>
    <s v="Lumber Crayons"/>
    <x v="5474"/>
    <n v="3"/>
    <n v="0.2"/>
    <n v="5.319"/>
    <n v="5"/>
    <n v="22.5"/>
    <n v="2015"/>
    <s v="November"/>
    <s v="Q4"/>
  </r>
  <r>
    <n v="9103"/>
    <x v="4553"/>
    <x v="209"/>
    <d v="2015-11-12T00:00:00"/>
    <s v="Standard Class"/>
    <s v="AB-10105"/>
    <x v="455"/>
    <x v="0"/>
    <s v="United States"/>
    <s v="Houston"/>
    <s v="Texas"/>
    <n v="77041"/>
    <x v="2"/>
    <s v="OFF-ST-10001713"/>
    <x v="1"/>
    <s v="Storage"/>
    <s v="Gould Plastics 9-Pocket Panel Bin, 18-3/8w x 5-1/4d x 20-1/2h, Black"/>
    <x v="556"/>
    <n v="2"/>
    <n v="0.2"/>
    <n v="-16.956800000000001"/>
    <n v="5"/>
    <n v="-20"/>
    <n v="2015"/>
    <s v="November"/>
    <s v="Q4"/>
  </r>
  <r>
    <n v="9104"/>
    <x v="4553"/>
    <x v="209"/>
    <d v="2015-11-12T00:00:00"/>
    <s v="Standard Class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x v="643"/>
    <n v="5"/>
    <n v="0.6"/>
    <n v="-84.447999999999993"/>
    <n v="5"/>
    <n v="-130"/>
    <n v="2015"/>
    <s v="November"/>
    <s v="Q4"/>
  </r>
  <r>
    <n v="9105"/>
    <x v="4553"/>
    <x v="209"/>
    <d v="2015-11-12T00:00:00"/>
    <s v="Standard Class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x v="4078"/>
    <n v="10"/>
    <n v="0.8"/>
    <n v="-51.295999999999999"/>
    <n v="5"/>
    <n v="-160"/>
    <n v="2015"/>
    <s v="November"/>
    <s v="Q4"/>
  </r>
  <r>
    <n v="9106"/>
    <x v="4553"/>
    <x v="209"/>
    <d v="2015-11-12T00:00:00"/>
    <s v="Standard Class"/>
    <s v="AB-10105"/>
    <x v="455"/>
    <x v="0"/>
    <s v="United States"/>
    <s v="Houston"/>
    <s v="Texas"/>
    <n v="77041"/>
    <x v="2"/>
    <s v="OFF-ST-10000129"/>
    <x v="1"/>
    <s v="Storage"/>
    <s v="Fellowes Recycled Storage Drawers"/>
    <x v="5475"/>
    <n v="2"/>
    <n v="0.2"/>
    <n v="-28.867799999999999"/>
    <n v="5"/>
    <n v="-16.25"/>
    <n v="2015"/>
    <s v="November"/>
    <s v="Q4"/>
  </r>
  <r>
    <n v="9107"/>
    <x v="4553"/>
    <x v="209"/>
    <d v="2015-11-12T00:00:00"/>
    <s v="Standard Class"/>
    <s v="AB-10105"/>
    <x v="455"/>
    <x v="0"/>
    <s v="United States"/>
    <s v="Houston"/>
    <s v="Texas"/>
    <n v="77041"/>
    <x v="2"/>
    <s v="TEC-MA-10001016"/>
    <x v="2"/>
    <s v="Machines"/>
    <s v="Canon PC170 Desktop Personal Copier"/>
    <x v="3030"/>
    <n v="3"/>
    <n v="0.4"/>
    <n v="33.589500000000001"/>
    <n v="5"/>
    <n v="11.666666666666666"/>
    <n v="2015"/>
    <s v="November"/>
    <s v="Q4"/>
  </r>
  <r>
    <n v="9108"/>
    <x v="4554"/>
    <x v="442"/>
    <d v="2015-05-28T00:00:00"/>
    <s v="First Class"/>
    <s v="MM-18280"/>
    <x v="152"/>
    <x v="1"/>
    <s v="United States"/>
    <s v="Haltom City"/>
    <s v="Texas"/>
    <n v="76117"/>
    <x v="2"/>
    <s v="OFF-SU-10002557"/>
    <x v="1"/>
    <s v="Supplies"/>
    <s v="Fiskars Spring-Action Scissors"/>
    <x v="4"/>
    <n v="2"/>
    <n v="0.2"/>
    <n v="1.6776"/>
    <n v="3"/>
    <n v="7.5"/>
    <n v="2015"/>
    <s v="May"/>
    <s v="Q2"/>
  </r>
  <r>
    <n v="9109"/>
    <x v="4554"/>
    <x v="442"/>
    <d v="2015-05-28T00:00:00"/>
    <s v="First Class"/>
    <s v="MM-18280"/>
    <x v="152"/>
    <x v="1"/>
    <s v="United States"/>
    <s v="Haltom City"/>
    <s v="Texas"/>
    <n v="76117"/>
    <x v="2"/>
    <s v="OFF-PA-10002160"/>
    <x v="1"/>
    <s v="Paper"/>
    <s v="Xerox 1978"/>
    <x v="5476"/>
    <n v="7"/>
    <n v="0.2"/>
    <n v="11.7334"/>
    <n v="3"/>
    <n v="36.25"/>
    <n v="2015"/>
    <s v="May"/>
    <s v="Q2"/>
  </r>
  <r>
    <n v="9110"/>
    <x v="4554"/>
    <x v="442"/>
    <d v="2015-05-28T00:00:00"/>
    <s v="First Class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x v="3568"/>
    <n v="2"/>
    <n v="0.2"/>
    <n v="36.397199999999998"/>
    <n v="3"/>
    <n v="17.5"/>
    <n v="2015"/>
    <s v="May"/>
    <s v="Q2"/>
  </r>
  <r>
    <n v="9111"/>
    <x v="4555"/>
    <x v="303"/>
    <d v="2014-10-15T00:00:00"/>
    <s v="First Class"/>
    <s v="MA-17995"/>
    <x v="671"/>
    <x v="2"/>
    <s v="United States"/>
    <s v="Richmond"/>
    <s v="Virginia"/>
    <n v="23223"/>
    <x v="0"/>
    <s v="OFF-EN-10003160"/>
    <x v="1"/>
    <s v="Envelopes"/>
    <s v="Pastel Pink Envelopes"/>
    <x v="3343"/>
    <n v="5"/>
    <n v="0"/>
    <n v="17.472000000000001"/>
    <n v="2"/>
    <n v="48.000000000000007"/>
    <n v="2014"/>
    <s v="October"/>
    <s v="Q4"/>
  </r>
  <r>
    <n v="9112"/>
    <x v="4555"/>
    <x v="303"/>
    <d v="2014-10-15T00:00:00"/>
    <s v="First Class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x v="1003"/>
    <n v="2"/>
    <n v="0"/>
    <n v="4.3624000000000001"/>
    <n v="2"/>
    <n v="19"/>
    <n v="2014"/>
    <s v="October"/>
    <s v="Q4"/>
  </r>
  <r>
    <n v="9113"/>
    <x v="4555"/>
    <x v="303"/>
    <d v="2014-10-15T00:00:00"/>
    <s v="First Class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x v="5477"/>
    <n v="4"/>
    <n v="0"/>
    <n v="6.3040000000000003"/>
    <n v="2"/>
    <n v="2"/>
    <n v="2014"/>
    <s v="October"/>
    <s v="Q4"/>
  </r>
  <r>
    <n v="9114"/>
    <x v="4555"/>
    <x v="303"/>
    <d v="2014-10-15T00:00:00"/>
    <s v="First Class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x v="5478"/>
    <n v="3"/>
    <n v="0"/>
    <n v="7.1345999999999998"/>
    <n v="2"/>
    <n v="47"/>
    <n v="2014"/>
    <s v="October"/>
    <s v="Q4"/>
  </r>
  <r>
    <n v="9115"/>
    <x v="4556"/>
    <x v="569"/>
    <d v="2016-02-10T00:00:00"/>
    <s v="Second Class"/>
    <s v="EB-13975"/>
    <x v="424"/>
    <x v="1"/>
    <s v="United States"/>
    <s v="Los Angeles"/>
    <s v="California"/>
    <n v="90049"/>
    <x v="1"/>
    <s v="TEC-PH-10004094"/>
    <x v="2"/>
    <s v="Phones"/>
    <s v="Motorola L703CM"/>
    <x v="4537"/>
    <n v="5"/>
    <n v="0.2"/>
    <n v="38.997500000000002"/>
    <n v="3"/>
    <n v="6.25"/>
    <n v="2016"/>
    <s v="February"/>
    <s v="Q1"/>
  </r>
  <r>
    <n v="9116"/>
    <x v="4557"/>
    <x v="617"/>
    <d v="2017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x v="5479"/>
    <n v="2"/>
    <n v="0.4"/>
    <n v="-93.08"/>
    <n v="5"/>
    <n v="-21.666666666666664"/>
    <n v="2017"/>
    <s v="January"/>
    <s v="Q1"/>
  </r>
  <r>
    <n v="9117"/>
    <x v="4557"/>
    <x v="617"/>
    <d v="2017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s v="12-1/2 Diameter Round Wall Clock"/>
    <x v="1303"/>
    <n v="2"/>
    <n v="0.2"/>
    <n v="6.3936000000000002"/>
    <n v="5"/>
    <n v="20"/>
    <n v="2017"/>
    <s v="January"/>
    <s v="Q1"/>
  </r>
  <r>
    <n v="9118"/>
    <x v="4557"/>
    <x v="617"/>
    <d v="2017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x v="4843"/>
    <n v="3"/>
    <n v="0.3"/>
    <n v="-63.3765"/>
    <n v="5"/>
    <n v="-7.1428571428571441"/>
    <n v="2017"/>
    <s v="January"/>
    <s v="Q1"/>
  </r>
  <r>
    <n v="9119"/>
    <x v="4557"/>
    <x v="617"/>
    <d v="2017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x v="5480"/>
    <n v="4"/>
    <n v="0.2"/>
    <n v="7.0511999999999997"/>
    <n v="5"/>
    <n v="32.499999999999993"/>
    <n v="2017"/>
    <s v="January"/>
    <s v="Q1"/>
  </r>
  <r>
    <n v="9120"/>
    <x v="4558"/>
    <x v="112"/>
    <d v="2016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s v="Avery 488"/>
    <x v="421"/>
    <n v="7"/>
    <n v="0"/>
    <n v="10.584"/>
    <n v="6"/>
    <n v="48"/>
    <n v="2016"/>
    <s v="June"/>
    <s v="Q2"/>
  </r>
  <r>
    <n v="9121"/>
    <x v="4558"/>
    <x v="112"/>
    <d v="2016-06-12T00:00:00"/>
    <s v="Standard Class"/>
    <s v="RB-19795"/>
    <x v="176"/>
    <x v="2"/>
    <s v="United States"/>
    <s v="Los Angeles"/>
    <s v="California"/>
    <n v="90036"/>
    <x v="1"/>
    <s v="OFF-PA-10000210"/>
    <x v="1"/>
    <s v="Paper"/>
    <s v="Xerox Blank Computer Paper"/>
    <x v="3324"/>
    <n v="5"/>
    <n v="0"/>
    <n v="46.953000000000003"/>
    <n v="6"/>
    <n v="47"/>
    <n v="2016"/>
    <s v="June"/>
    <s v="Q2"/>
  </r>
  <r>
    <n v="9122"/>
    <x v="4559"/>
    <x v="257"/>
    <d v="2017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s v="Fellowes Basic Home/Office Series Surge Protectors"/>
    <x v="1750"/>
    <n v="7"/>
    <n v="0"/>
    <n v="26.349399999999999"/>
    <n v="2"/>
    <n v="28.999999999999996"/>
    <n v="2017"/>
    <s v="March"/>
    <s v="Q1"/>
  </r>
  <r>
    <n v="9123"/>
    <x v="4560"/>
    <x v="221"/>
    <d v="2017-11-24T00:00:00"/>
    <s v="Same Day"/>
    <s v="PR-18880"/>
    <x v="701"/>
    <x v="0"/>
    <s v="United States"/>
    <s v="San Francisco"/>
    <s v="California"/>
    <n v="94109"/>
    <x v="1"/>
    <s v="OFF-PA-10002137"/>
    <x v="1"/>
    <s v="Paper"/>
    <s v="Southworth 100% Résumé Paper, 24lb."/>
    <x v="3890"/>
    <n v="1"/>
    <n v="0"/>
    <n v="3.5009999999999999"/>
    <n v="0"/>
    <n v="44.999999999999993"/>
    <n v="2017"/>
    <s v="November"/>
    <s v="Q4"/>
  </r>
  <r>
    <n v="9124"/>
    <x v="4561"/>
    <x v="491"/>
    <d v="2016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s v="Binding Machine Supplies"/>
    <x v="5481"/>
    <n v="9"/>
    <n v="0.7"/>
    <n v="-57.756599999999999"/>
    <n v="2"/>
    <n v="-73.333333333333329"/>
    <n v="2016"/>
    <s v="November"/>
    <s v="Q4"/>
  </r>
  <r>
    <n v="9125"/>
    <x v="4562"/>
    <x v="298"/>
    <d v="2016-08-20T00:00:00"/>
    <s v="Second Class"/>
    <s v="MA-17560"/>
    <x v="15"/>
    <x v="2"/>
    <s v="United States"/>
    <s v="Houston"/>
    <s v="Texas"/>
    <n v="77070"/>
    <x v="2"/>
    <s v="FUR-FU-10001940"/>
    <x v="0"/>
    <s v="Furnishings"/>
    <s v="Staple-based wall hangings"/>
    <x v="1235"/>
    <n v="3"/>
    <n v="0.6"/>
    <n v="-3.8208000000000002"/>
    <n v="2"/>
    <n v="-40"/>
    <n v="2016"/>
    <s v="August"/>
    <s v="Q3"/>
  </r>
  <r>
    <n v="9126"/>
    <x v="4562"/>
    <x v="298"/>
    <d v="2016-08-20T00:00:00"/>
    <s v="Second Class"/>
    <s v="MA-17560"/>
    <x v="15"/>
    <x v="2"/>
    <s v="United States"/>
    <s v="Houston"/>
    <s v="Texas"/>
    <n v="77070"/>
    <x v="2"/>
    <s v="FUR-FU-10000320"/>
    <x v="0"/>
    <s v="Furnishings"/>
    <s v="OIC Stacking Trays"/>
    <x v="752"/>
    <n v="4"/>
    <n v="0.6"/>
    <n v="-2.1375999999999999"/>
    <n v="2"/>
    <n v="-40"/>
    <n v="2016"/>
    <s v="August"/>
    <s v="Q3"/>
  </r>
  <r>
    <n v="9127"/>
    <x v="4563"/>
    <x v="109"/>
    <d v="2015-12-03T00:00:00"/>
    <s v="Standard Class"/>
    <s v="MA-17995"/>
    <x v="671"/>
    <x v="2"/>
    <s v="United States"/>
    <s v="Las Cruces"/>
    <s v="New Mexico"/>
    <n v="88001"/>
    <x v="1"/>
    <s v="OFF-AR-10004441"/>
    <x v="1"/>
    <s v="Art"/>
    <s v="BIC Brite Liner Highlighters"/>
    <x v="5482"/>
    <n v="2"/>
    <n v="0"/>
    <n v="3.4775999999999998"/>
    <n v="5"/>
    <n v="42"/>
    <n v="2015"/>
    <s v="November"/>
    <s v="Q4"/>
  </r>
  <r>
    <n v="9128"/>
    <x v="4564"/>
    <x v="1126"/>
    <d v="2017-06-01T00:00:00"/>
    <s v="Standard Class"/>
    <s v="JL-15505"/>
    <x v="145"/>
    <x v="0"/>
    <s v="United States"/>
    <s v="Houston"/>
    <s v="Texas"/>
    <n v="77070"/>
    <x v="2"/>
    <s v="OFF-ST-10002182"/>
    <x v="1"/>
    <s v="Storage"/>
    <s v="Iris 3-Drawer Stacking Bin, Black"/>
    <x v="5483"/>
    <n v="3"/>
    <n v="0.2"/>
    <n v="-11.2806"/>
    <n v="7"/>
    <n v="-22.499999999999996"/>
    <n v="2017"/>
    <s v="May"/>
    <s v="Q2"/>
  </r>
  <r>
    <n v="9129"/>
    <x v="4565"/>
    <x v="507"/>
    <d v="2017-09-05T00:00:00"/>
    <s v="First Class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x v="5484"/>
    <n v="7"/>
    <n v="0.7"/>
    <n v="-58.716000000000001"/>
    <n v="1"/>
    <n v="-66.666666666666671"/>
    <n v="2017"/>
    <s v="September"/>
    <s v="Q3"/>
  </r>
  <r>
    <n v="9130"/>
    <x v="4566"/>
    <x v="830"/>
    <d v="2016-03-26T00:00:00"/>
    <s v="Second Class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x v="5485"/>
    <n v="3"/>
    <n v="0.5"/>
    <n v="-241.17599999999999"/>
    <n v="2"/>
    <n v="-80"/>
    <n v="2016"/>
    <s v="March"/>
    <s v="Q1"/>
  </r>
  <r>
    <n v="9131"/>
    <x v="4566"/>
    <x v="830"/>
    <d v="2016-03-26T00:00:00"/>
    <s v="Second Class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x v="3923"/>
    <n v="2"/>
    <n v="0.2"/>
    <n v="1.6324000000000001"/>
    <n v="2"/>
    <n v="8.75"/>
    <n v="2016"/>
    <s v="March"/>
    <s v="Q1"/>
  </r>
  <r>
    <n v="9132"/>
    <x v="4567"/>
    <x v="39"/>
    <d v="2017-06-01T00:00:00"/>
    <s v="Standard Class"/>
    <s v="MD-17860"/>
    <x v="550"/>
    <x v="1"/>
    <s v="United States"/>
    <s v="Laurel"/>
    <s v="Maryland"/>
    <n v="20707"/>
    <x v="3"/>
    <s v="FUR-FU-10001473"/>
    <x v="0"/>
    <s v="Furnishings"/>
    <s v="DAX Wood Document Frame"/>
    <x v="1287"/>
    <n v="2"/>
    <n v="0"/>
    <n v="9.8856000000000002"/>
    <n v="4"/>
    <n v="36"/>
    <n v="2017"/>
    <s v="May"/>
    <s v="Q2"/>
  </r>
  <r>
    <n v="9133"/>
    <x v="4567"/>
    <x v="39"/>
    <d v="2017-06-01T00:00:00"/>
    <s v="Standard Class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x v="5486"/>
    <n v="3"/>
    <n v="0"/>
    <n v="36.287700000000001"/>
    <n v="4"/>
    <n v="29.000000000000004"/>
    <n v="2017"/>
    <s v="May"/>
    <s v="Q2"/>
  </r>
  <r>
    <n v="9134"/>
    <x v="4568"/>
    <x v="284"/>
    <d v="2015-09-04T00:00:00"/>
    <s v="Standard Class"/>
    <s v="RH-19510"/>
    <x v="563"/>
    <x v="2"/>
    <s v="United States"/>
    <s v="San Diego"/>
    <s v="California"/>
    <n v="92037"/>
    <x v="1"/>
    <s v="TEC-PH-10004447"/>
    <x v="2"/>
    <s v="Phones"/>
    <s v="Toshiba IPT2010-SD IP Telephone"/>
    <x v="5487"/>
    <n v="5"/>
    <n v="0.2"/>
    <n v="41.697000000000003"/>
    <n v="4"/>
    <n v="7.5"/>
    <n v="2015"/>
    <s v="August"/>
    <s v="Q3"/>
  </r>
  <r>
    <n v="9135"/>
    <x v="4569"/>
    <x v="408"/>
    <d v="2016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/Drawer"/>
    <x v="5001"/>
    <n v="3"/>
    <n v="0.2"/>
    <n v="-22.671600000000002"/>
    <n v="5"/>
    <n v="-17.5"/>
    <n v="2016"/>
    <s v="April"/>
    <s v="Q2"/>
  </r>
  <r>
    <n v="9136"/>
    <x v="4569"/>
    <x v="408"/>
    <d v="2016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/Stacking System"/>
    <x v="5488"/>
    <n v="1"/>
    <n v="0.2"/>
    <n v="-5.1984000000000004"/>
    <n v="5"/>
    <n v="-10"/>
    <n v="2016"/>
    <s v="April"/>
    <s v="Q2"/>
  </r>
  <r>
    <n v="9137"/>
    <x v="4569"/>
    <x v="408"/>
    <d v="2016-04-17T00:00:00"/>
    <s v="Standard Class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  <n v="3"/>
    <n v="0.2"/>
    <n v="3.4668000000000001"/>
    <n v="5"/>
    <n v="33.75"/>
    <n v="2016"/>
    <s v="April"/>
    <s v="Q2"/>
  </r>
  <r>
    <n v="9138"/>
    <x v="4570"/>
    <x v="563"/>
    <d v="2014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s v="Surelock Post Binders"/>
    <x v="823"/>
    <n v="2"/>
    <n v="0.7"/>
    <n v="-12.224"/>
    <n v="7"/>
    <n v="-66.666666666666671"/>
    <n v="2014"/>
    <s v="February"/>
    <s v="Q1"/>
  </r>
  <r>
    <n v="9139"/>
    <x v="4570"/>
    <x v="563"/>
    <d v="2014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x v="2131"/>
    <n v="5"/>
    <n v="0.2"/>
    <n v="13.571999999999999"/>
    <n v="7"/>
    <n v="7.5"/>
    <n v="2014"/>
    <s v="February"/>
    <s v="Q1"/>
  </r>
  <r>
    <n v="9140"/>
    <x v="4571"/>
    <x v="814"/>
    <d v="2014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s v="Logitech Gaming G510s - Keyboard"/>
    <x v="5267"/>
    <n v="7"/>
    <n v="0.2"/>
    <n v="95.188800000000001"/>
    <n v="6"/>
    <n v="20"/>
    <n v="2014"/>
    <s v="September"/>
    <s v="Q3"/>
  </r>
  <r>
    <n v="9141"/>
    <x v="4572"/>
    <x v="1033"/>
    <d v="2017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x v="457"/>
    <n v="2"/>
    <n v="0"/>
    <n v="47.994"/>
    <n v="2"/>
    <n v="30.000000000000004"/>
    <n v="2017"/>
    <s v="September"/>
    <s v="Q3"/>
  </r>
  <r>
    <n v="9142"/>
    <x v="4573"/>
    <x v="64"/>
    <d v="2016-09-07T00:00:00"/>
    <s v="First Class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  <n v="4"/>
    <n v="0"/>
    <n v="12.208"/>
    <n v="2"/>
    <n v="27.999999999999996"/>
    <n v="2016"/>
    <s v="September"/>
    <s v="Q3"/>
  </r>
  <r>
    <n v="9143"/>
    <x v="4574"/>
    <x v="968"/>
    <d v="2017-05-26T00:00:00"/>
    <s v="Standard Class"/>
    <s v="RD-19480"/>
    <x v="502"/>
    <x v="0"/>
    <s v="United States"/>
    <s v="Las Vegas"/>
    <s v="Nevada"/>
    <n v="89115"/>
    <x v="1"/>
    <s v="OFF-BI-10004040"/>
    <x v="1"/>
    <s v="Binders"/>
    <s v="Wilson Jones Impact Binders"/>
    <x v="1808"/>
    <n v="2"/>
    <n v="0.2"/>
    <n v="3.0044"/>
    <n v="6"/>
    <n v="36.25"/>
    <n v="2017"/>
    <s v="May"/>
    <s v="Q2"/>
  </r>
  <r>
    <n v="9144"/>
    <x v="4574"/>
    <x v="968"/>
    <d v="2017-05-26T00:00:00"/>
    <s v="Standard Class"/>
    <s v="RD-19480"/>
    <x v="502"/>
    <x v="0"/>
    <s v="United States"/>
    <s v="Las Vegas"/>
    <s v="Nevada"/>
    <n v="89115"/>
    <x v="1"/>
    <s v="TEC-PH-10004094"/>
    <x v="2"/>
    <s v="Phones"/>
    <s v="Motorola L703CM"/>
    <x v="5489"/>
    <n v="9"/>
    <n v="0.2"/>
    <n v="70.195499999999996"/>
    <n v="6"/>
    <n v="6.25"/>
    <n v="2017"/>
    <s v="May"/>
    <s v="Q2"/>
  </r>
  <r>
    <n v="9145"/>
    <x v="4574"/>
    <x v="968"/>
    <d v="2017-05-26T00:00:00"/>
    <s v="Standard Class"/>
    <s v="RD-19480"/>
    <x v="502"/>
    <x v="0"/>
    <s v="United States"/>
    <s v="Las Vegas"/>
    <s v="Nevada"/>
    <n v="89115"/>
    <x v="1"/>
    <s v="OFF-AP-10000358"/>
    <x v="1"/>
    <s v="Appliances"/>
    <s v="Fellowes Basic Home/Office Series Surge Protectors"/>
    <x v="5490"/>
    <n v="5"/>
    <n v="0"/>
    <n v="18.821000000000002"/>
    <n v="6"/>
    <n v="28.999999999999996"/>
    <n v="2017"/>
    <s v="May"/>
    <s v="Q2"/>
  </r>
  <r>
    <n v="9146"/>
    <x v="4575"/>
    <x v="1181"/>
    <d v="2015-09-24T00:00:00"/>
    <s v="Standard Class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x v="1774"/>
    <n v="3"/>
    <n v="0.8"/>
    <n v="-4.4927999999999999"/>
    <n v="4"/>
    <n v="-160"/>
    <n v="2015"/>
    <s v="September"/>
    <s v="Q3"/>
  </r>
  <r>
    <n v="9147"/>
    <x v="4576"/>
    <x v="1156"/>
    <d v="2016-01-27T00:00:00"/>
    <s v="Standard Class"/>
    <s v="CB-12535"/>
    <x v="118"/>
    <x v="1"/>
    <s v="United States"/>
    <s v="Burlington"/>
    <s v="Vermont"/>
    <n v="5408"/>
    <x v="3"/>
    <s v="TEC-AC-10002926"/>
    <x v="2"/>
    <s v="Accessories"/>
    <s v="Logitech Wireless Marathon Mouse M705"/>
    <x v="2564"/>
    <n v="2"/>
    <n v="0"/>
    <n v="42.991399999999999"/>
    <n v="4"/>
    <n v="43"/>
    <n v="2016"/>
    <s v="January"/>
    <s v="Q1"/>
  </r>
  <r>
    <n v="9148"/>
    <x v="4576"/>
    <x v="1156"/>
    <d v="2016-01-27T00:00:00"/>
    <s v="Standard Class"/>
    <s v="CB-12535"/>
    <x v="118"/>
    <x v="1"/>
    <s v="United States"/>
    <s v="Burlington"/>
    <s v="Vermont"/>
    <n v="5408"/>
    <x v="3"/>
    <s v="OFF-AR-10003477"/>
    <x v="1"/>
    <s v="Art"/>
    <s v="4009 Highlighters"/>
    <x v="1384"/>
    <n v="6"/>
    <n v="0"/>
    <n v="2.7336"/>
    <n v="4"/>
    <n v="34"/>
    <n v="2016"/>
    <s v="January"/>
    <s v="Q1"/>
  </r>
  <r>
    <n v="9149"/>
    <x v="4576"/>
    <x v="1156"/>
    <d v="2016-01-27T00:00:00"/>
    <s v="Standard Class"/>
    <s v="CB-12535"/>
    <x v="118"/>
    <x v="1"/>
    <s v="United States"/>
    <s v="Burlington"/>
    <s v="Vermont"/>
    <n v="5408"/>
    <x v="3"/>
    <s v="OFF-ST-10001526"/>
    <x v="1"/>
    <s v="Storage"/>
    <s v="Iceberg Mobile Mega Data/Printer Cart "/>
    <x v="5491"/>
    <n v="13"/>
    <n v="0"/>
    <n v="406.71539999999999"/>
    <n v="4"/>
    <n v="26"/>
    <n v="2016"/>
    <s v="January"/>
    <s v="Q1"/>
  </r>
  <r>
    <n v="9150"/>
    <x v="4577"/>
    <x v="106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x v="5492"/>
    <n v="4"/>
    <n v="0"/>
    <n v="66.508799999999994"/>
    <n v="5"/>
    <n v="47.999999999999993"/>
    <n v="2014"/>
    <s v="June"/>
    <s v="Q2"/>
  </r>
  <r>
    <n v="9151"/>
    <x v="4577"/>
    <x v="106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x v="5493"/>
    <n v="5"/>
    <n v="0.1"/>
    <n v="12.375999999999999"/>
    <n v="5"/>
    <n v="18.888888888888889"/>
    <n v="2014"/>
    <s v="June"/>
    <s v="Q2"/>
  </r>
  <r>
    <n v="9152"/>
    <x v="4578"/>
    <x v="496"/>
    <d v="2015-09-29T00:00:00"/>
    <s v="Second Class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x v="4581"/>
    <n v="2"/>
    <n v="0.2"/>
    <n v="2.3685999999999998"/>
    <n v="5"/>
    <n v="16.249999999999996"/>
    <n v="2015"/>
    <s v="September"/>
    <s v="Q3"/>
  </r>
  <r>
    <n v="9153"/>
    <x v="4578"/>
    <x v="496"/>
    <d v="2015-09-29T00:00:00"/>
    <s v="Second Class"/>
    <s v="KM-16720"/>
    <x v="27"/>
    <x v="0"/>
    <s v="United States"/>
    <s v="Avondale"/>
    <s v="Arizona"/>
    <n v="85323"/>
    <x v="1"/>
    <s v="TEC-AC-10002345"/>
    <x v="2"/>
    <s v="Accessories"/>
    <s v="HP Standard 104 key PS/2 Keyboard"/>
    <x v="347"/>
    <n v="2"/>
    <n v="0.2"/>
    <n v="1.45"/>
    <n v="5"/>
    <n v="6.25"/>
    <n v="2015"/>
    <s v="September"/>
    <s v="Q3"/>
  </r>
  <r>
    <n v="9154"/>
    <x v="4578"/>
    <x v="496"/>
    <d v="2015-09-29T00:00:00"/>
    <s v="Second Class"/>
    <s v="KM-16720"/>
    <x v="27"/>
    <x v="0"/>
    <s v="United States"/>
    <s v="Avondale"/>
    <s v="Arizona"/>
    <n v="85323"/>
    <x v="1"/>
    <s v="OFF-AR-10001246"/>
    <x v="1"/>
    <s v="Art"/>
    <s v="Newell 317"/>
    <x v="2265"/>
    <n v="7"/>
    <n v="0.2"/>
    <n v="1.8522000000000001"/>
    <n v="5"/>
    <n v="11.250000000000002"/>
    <n v="2015"/>
    <s v="September"/>
    <s v="Q3"/>
  </r>
  <r>
    <n v="9155"/>
    <x v="4579"/>
    <x v="1147"/>
    <d v="2016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x v="5494"/>
    <n v="2"/>
    <n v="0.2"/>
    <n v="3.1381999999999999"/>
    <n v="2"/>
    <n v="16.249999999999996"/>
    <n v="2016"/>
    <s v="August"/>
    <s v="Q3"/>
  </r>
  <r>
    <n v="9156"/>
    <x v="4580"/>
    <x v="1212"/>
    <d v="2014-01-28T00:00:00"/>
    <s v="Standard Class"/>
    <s v="IM-15055"/>
    <x v="780"/>
    <x v="0"/>
    <s v="United States"/>
    <s v="Las Vegas"/>
    <s v="Nevada"/>
    <n v="89115"/>
    <x v="1"/>
    <s v="OFF-PA-10001804"/>
    <x v="1"/>
    <s v="Paper"/>
    <s v="Xerox 195"/>
    <x v="1574"/>
    <n v="6"/>
    <n v="0"/>
    <n v="19.238399999999999"/>
    <n v="5"/>
    <n v="48"/>
    <n v="2014"/>
    <s v="January"/>
    <s v="Q1"/>
  </r>
  <r>
    <n v="9157"/>
    <x v="4581"/>
    <x v="472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x v="5495"/>
    <n v="2"/>
    <n v="0"/>
    <n v="27.529199999999999"/>
    <n v="4"/>
    <n v="27"/>
    <n v="2014"/>
    <s v="August"/>
    <s v="Q3"/>
  </r>
  <r>
    <n v="9158"/>
    <x v="4581"/>
    <x v="472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x v="5496"/>
    <n v="13"/>
    <n v="0"/>
    <n v="124.6752"/>
    <n v="4"/>
    <n v="48"/>
    <n v="2014"/>
    <s v="August"/>
    <s v="Q3"/>
  </r>
  <r>
    <n v="9159"/>
    <x v="4581"/>
    <x v="472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s v="Maxell 4.7GB DVD-R"/>
    <x v="5497"/>
    <n v="9"/>
    <n v="0"/>
    <n v="104.7222"/>
    <n v="4"/>
    <n v="41"/>
    <n v="2014"/>
    <s v="August"/>
    <s v="Q3"/>
  </r>
  <r>
    <n v="9160"/>
    <x v="4582"/>
    <x v="888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x v="5498"/>
    <n v="3"/>
    <n v="0.7"/>
    <n v="-3.0366"/>
    <n v="5"/>
    <n v="-70"/>
    <n v="2016"/>
    <s v="August"/>
    <s v="Q3"/>
  </r>
  <r>
    <n v="9161"/>
    <x v="4582"/>
    <x v="888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x v="5264"/>
    <n v="5"/>
    <n v="0.7"/>
    <n v="-7.92"/>
    <n v="5"/>
    <n v="-66.666666666666657"/>
    <n v="2016"/>
    <s v="August"/>
    <s v="Q3"/>
  </r>
  <r>
    <n v="9162"/>
    <x v="4583"/>
    <x v="16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x v="5499"/>
    <n v="7"/>
    <n v="0"/>
    <n v="32.468800000000002"/>
    <n v="4"/>
    <n v="8"/>
    <n v="2016"/>
    <s v="December"/>
    <s v="Q4"/>
  </r>
  <r>
    <n v="9163"/>
    <x v="4583"/>
    <x v="16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s v="Hon GuestStacker Chair"/>
    <x v="5500"/>
    <n v="3"/>
    <n v="0"/>
    <n v="176.80260000000001"/>
    <n v="4"/>
    <n v="26"/>
    <n v="2016"/>
    <s v="December"/>
    <s v="Q4"/>
  </r>
  <r>
    <n v="9164"/>
    <x v="4584"/>
    <x v="1213"/>
    <d v="2015-06-12T00:00:00"/>
    <s v="Standard Class"/>
    <s v="MG-17695"/>
    <x v="726"/>
    <x v="0"/>
    <s v="United States"/>
    <s v="Chicago"/>
    <s v="Illinois"/>
    <n v="60610"/>
    <x v="2"/>
    <s v="TEC-AC-10003433"/>
    <x v="2"/>
    <s v="Accessories"/>
    <s v="Maxell 4.7GB DVD+R 5/Pack"/>
    <x v="477"/>
    <n v="3"/>
    <n v="0.2"/>
    <n v="0.74250000000000005"/>
    <n v="4"/>
    <n v="31.250000000000007"/>
    <n v="2015"/>
    <s v="June"/>
    <s v="Q2"/>
  </r>
  <r>
    <n v="9165"/>
    <x v="4584"/>
    <x v="1213"/>
    <d v="2015-06-12T00:00:00"/>
    <s v="Standard Class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x v="5501"/>
    <n v="2"/>
    <n v="0.8"/>
    <n v="-393.60199999999998"/>
    <n v="4"/>
    <n v="-275"/>
    <n v="2015"/>
    <s v="June"/>
    <s v="Q2"/>
  </r>
  <r>
    <n v="9166"/>
    <x v="4585"/>
    <x v="890"/>
    <d v="2016-06-26T00:00:00"/>
    <s v="Second Class"/>
    <s v="MJ-17740"/>
    <x v="77"/>
    <x v="0"/>
    <s v="United States"/>
    <s v="San Diego"/>
    <s v="California"/>
    <n v="92037"/>
    <x v="1"/>
    <s v="TEC-MA-10000984"/>
    <x v="2"/>
    <s v="Machines"/>
    <s v="Okidata MB760 Printer"/>
    <x v="5502"/>
    <n v="4"/>
    <n v="0.2"/>
    <n v="503.64"/>
    <n v="2"/>
    <n v="11.249999999999998"/>
    <n v="2016"/>
    <s v="June"/>
    <s v="Q2"/>
  </r>
  <r>
    <n v="9167"/>
    <x v="4585"/>
    <x v="890"/>
    <d v="2016-06-26T00:00:00"/>
    <s v="Second Class"/>
    <s v="MJ-17740"/>
    <x v="77"/>
    <x v="0"/>
    <s v="United States"/>
    <s v="San Diego"/>
    <s v="California"/>
    <n v="92037"/>
    <x v="1"/>
    <s v="OFF-PA-10000418"/>
    <x v="1"/>
    <s v="Paper"/>
    <s v="Xerox 189"/>
    <x v="1230"/>
    <n v="1"/>
    <n v="0"/>
    <n v="50.328000000000003"/>
    <n v="2"/>
    <n v="48.000000000000007"/>
    <n v="2016"/>
    <s v="June"/>
    <s v="Q2"/>
  </r>
  <r>
    <n v="9168"/>
    <x v="4585"/>
    <x v="890"/>
    <d v="2016-06-26T00:00:00"/>
    <s v="Second Class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x v="2566"/>
    <n v="3"/>
    <n v="0"/>
    <n v="72.432000000000002"/>
    <n v="2"/>
    <n v="30"/>
    <n v="2016"/>
    <s v="June"/>
    <s v="Q2"/>
  </r>
  <r>
    <n v="9169"/>
    <x v="4586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x v="5503"/>
    <n v="14"/>
    <n v="0"/>
    <n v="147.08959999999999"/>
    <n v="4"/>
    <n v="46"/>
    <n v="2016"/>
    <s v="March"/>
    <s v="Q1"/>
  </r>
  <r>
    <n v="9170"/>
    <x v="4586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x v="1816"/>
    <n v="2"/>
    <n v="0"/>
    <n v="21.012799999999999"/>
    <n v="4"/>
    <n v="46"/>
    <n v="2016"/>
    <s v="March"/>
    <s v="Q1"/>
  </r>
  <r>
    <n v="9171"/>
    <x v="4587"/>
    <x v="49"/>
    <d v="2016-12-01T00:00:00"/>
    <s v="Same Day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x v="5504"/>
    <n v="2"/>
    <n v="0"/>
    <n v="1.5980000000000001"/>
    <n v="0"/>
    <n v="5"/>
    <n v="2016"/>
    <s v="December"/>
    <s v="Q4"/>
  </r>
  <r>
    <n v="9172"/>
    <x v="4587"/>
    <x v="49"/>
    <d v="2016-12-01T00:00:00"/>
    <s v="Same Day"/>
    <s v="LB-16795"/>
    <x v="697"/>
    <x v="2"/>
    <s v="United States"/>
    <s v="Oxnard"/>
    <s v="California"/>
    <n v="93030"/>
    <x v="1"/>
    <s v="OFF-PA-10001357"/>
    <x v="1"/>
    <s v="Paper"/>
    <s v="Xerox 1886"/>
    <x v="3531"/>
    <n v="1"/>
    <n v="0"/>
    <n v="22.992000000000001"/>
    <n v="0"/>
    <n v="48.000000000000007"/>
    <n v="2016"/>
    <s v="December"/>
    <s v="Q4"/>
  </r>
  <r>
    <n v="9173"/>
    <x v="4587"/>
    <x v="49"/>
    <d v="2016-12-01T00:00:00"/>
    <s v="Same Day"/>
    <s v="LB-16795"/>
    <x v="697"/>
    <x v="2"/>
    <s v="United States"/>
    <s v="Oxnard"/>
    <s v="California"/>
    <n v="93030"/>
    <x v="1"/>
    <s v="OFF-ST-10002292"/>
    <x v="1"/>
    <s v="Storage"/>
    <s v="Sauder Facets Collection Locker/File Cabinet, Sky Alder Finish"/>
    <x v="5505"/>
    <n v="3"/>
    <n v="0"/>
    <n v="222.58799999999999"/>
    <n v="0"/>
    <n v="20"/>
    <n v="2016"/>
    <s v="December"/>
    <s v="Q4"/>
  </r>
  <r>
    <n v="9174"/>
    <x v="4587"/>
    <x v="49"/>
    <d v="2016-12-01T00:00:00"/>
    <s v="Same Day"/>
    <s v="LB-16795"/>
    <x v="697"/>
    <x v="2"/>
    <s v="United States"/>
    <s v="Oxnard"/>
    <s v="California"/>
    <n v="93030"/>
    <x v="1"/>
    <s v="OFF-EN-10001219"/>
    <x v="1"/>
    <s v="Envelopes"/>
    <s v="#10- 4 1/8&quot; x 9 1/2&quot; Security-Tint Envelopes"/>
    <x v="988"/>
    <n v="3"/>
    <n v="0"/>
    <n v="11.2308"/>
    <n v="0"/>
    <n v="49"/>
    <n v="2016"/>
    <s v="December"/>
    <s v="Q4"/>
  </r>
  <r>
    <n v="9175"/>
    <x v="4588"/>
    <x v="492"/>
    <d v="2017-06-14T00:00:00"/>
    <s v="Second Class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x v="973"/>
    <n v="3"/>
    <n v="0.2"/>
    <n v="8.9969999999999999"/>
    <n v="2"/>
    <n v="12.5"/>
    <n v="2017"/>
    <s v="June"/>
    <s v="Q2"/>
  </r>
  <r>
    <n v="9176"/>
    <x v="4588"/>
    <x v="492"/>
    <d v="2017-06-14T00:00:00"/>
    <s v="Second Class"/>
    <s v="SB-20185"/>
    <x v="766"/>
    <x v="0"/>
    <s v="United States"/>
    <s v="Kent"/>
    <s v="Washington"/>
    <n v="98031"/>
    <x v="1"/>
    <s v="OFF-PA-10001639"/>
    <x v="1"/>
    <s v="Paper"/>
    <s v="Xerox 203"/>
    <x v="537"/>
    <n v="3"/>
    <n v="0"/>
    <n v="9.3312000000000008"/>
    <n v="2"/>
    <n v="48.000000000000007"/>
    <n v="2017"/>
    <s v="June"/>
    <s v="Q2"/>
  </r>
  <r>
    <n v="9177"/>
    <x v="4589"/>
    <x v="690"/>
    <d v="2016-03-24T00:00:00"/>
    <s v="Standard Class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x v="756"/>
    <n v="3"/>
    <n v="0.7"/>
    <n v="-20.724"/>
    <n v="5"/>
    <n v="-66.666666666666671"/>
    <n v="2016"/>
    <s v="March"/>
    <s v="Q1"/>
  </r>
  <r>
    <n v="9178"/>
    <x v="4590"/>
    <x v="696"/>
    <d v="2016-11-18T00:00:00"/>
    <s v="Standard Class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x v="62"/>
    <n v="2"/>
    <n v="0"/>
    <n v="3.9144000000000001"/>
    <n v="4"/>
    <n v="27.999999999999996"/>
    <n v="2016"/>
    <s v="November"/>
    <s v="Q4"/>
  </r>
  <r>
    <n v="9179"/>
    <x v="4590"/>
    <x v="696"/>
    <d v="2016-11-18T00:00:00"/>
    <s v="Standard Class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x v="5506"/>
    <n v="1"/>
    <n v="0"/>
    <n v="6.149"/>
    <n v="4"/>
    <n v="26"/>
    <n v="2016"/>
    <s v="November"/>
    <s v="Q4"/>
  </r>
  <r>
    <n v="9180"/>
    <x v="4591"/>
    <x v="783"/>
    <d v="2017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s v="Polycom VoiceStation 500 Conference phone"/>
    <x v="5507"/>
    <n v="3"/>
    <n v="0.2"/>
    <n v="44.2425"/>
    <n v="4"/>
    <n v="6.25"/>
    <n v="2017"/>
    <s v="August"/>
    <s v="Q3"/>
  </r>
  <r>
    <n v="9181"/>
    <x v="4591"/>
    <x v="783"/>
    <d v="2017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x v="1627"/>
    <n v="3"/>
    <n v="0.2"/>
    <n v="4.1832000000000003"/>
    <n v="4"/>
    <n v="35"/>
    <n v="2017"/>
    <s v="August"/>
    <s v="Q3"/>
  </r>
  <r>
    <n v="9182"/>
    <x v="4591"/>
    <x v="783"/>
    <d v="2017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x v="5508"/>
    <n v="3"/>
    <n v="0.2"/>
    <n v="11.673"/>
    <n v="4"/>
    <n v="37.5"/>
    <n v="2017"/>
    <s v="August"/>
    <s v="Q3"/>
  </r>
  <r>
    <n v="9183"/>
    <x v="4591"/>
    <x v="783"/>
    <d v="2017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x v="5509"/>
    <n v="4"/>
    <n v="0"/>
    <n v="7.8064"/>
    <n v="4"/>
    <n v="14.000000000000002"/>
    <n v="2017"/>
    <s v="August"/>
    <s v="Q3"/>
  </r>
  <r>
    <n v="9184"/>
    <x v="4591"/>
    <x v="783"/>
    <d v="2017-08-11T00:00:00"/>
    <s v="Standard Class"/>
    <s v="JL-15505"/>
    <x v="145"/>
    <x v="0"/>
    <s v="United States"/>
    <s v="Westminster"/>
    <s v="California"/>
    <n v="92683"/>
    <x v="1"/>
    <s v="OFF-PA-10001970"/>
    <x v="1"/>
    <s v="Paper"/>
    <s v="Xerox 1881"/>
    <x v="332"/>
    <n v="2"/>
    <n v="0"/>
    <n v="11.543200000000001"/>
    <n v="4"/>
    <n v="47"/>
    <n v="2017"/>
    <s v="August"/>
    <s v="Q3"/>
  </r>
  <r>
    <n v="9185"/>
    <x v="4591"/>
    <x v="783"/>
    <d v="2017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  <n v="1"/>
    <n v="0"/>
    <n v="15.525"/>
    <n v="4"/>
    <n v="30"/>
    <n v="2017"/>
    <s v="August"/>
    <s v="Q3"/>
  </r>
  <r>
    <n v="9186"/>
    <x v="4591"/>
    <x v="783"/>
    <d v="2017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/Tilt Chairs"/>
    <x v="5510"/>
    <n v="1"/>
    <n v="0.2"/>
    <n v="25.898"/>
    <n v="4"/>
    <n v="12.5"/>
    <n v="2017"/>
    <s v="August"/>
    <s v="Q3"/>
  </r>
  <r>
    <n v="9187"/>
    <x v="4591"/>
    <x v="783"/>
    <d v="2017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x v="5511"/>
    <n v="5"/>
    <n v="0"/>
    <n v="412.46800000000002"/>
    <n v="4"/>
    <n v="28.000000000000004"/>
    <n v="2017"/>
    <s v="August"/>
    <s v="Q3"/>
  </r>
  <r>
    <n v="9188"/>
    <x v="4592"/>
    <x v="291"/>
    <d v="2015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s v="Staple remover"/>
    <x v="4120"/>
    <n v="2"/>
    <n v="0.2"/>
    <n v="-0.6976"/>
    <n v="4"/>
    <n v="-20"/>
    <n v="2015"/>
    <s v="August"/>
    <s v="Q3"/>
  </r>
  <r>
    <n v="9189"/>
    <x v="4592"/>
    <x v="291"/>
    <d v="2015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x v="4809"/>
    <n v="4"/>
    <n v="0.2"/>
    <n v="3.8024"/>
    <n v="4"/>
    <n v="17.5"/>
    <n v="2015"/>
    <s v="August"/>
    <s v="Q3"/>
  </r>
  <r>
    <n v="9190"/>
    <x v="4592"/>
    <x v="291"/>
    <d v="2015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x v="5512"/>
    <n v="6"/>
    <n v="0.2"/>
    <n v="-165.768"/>
    <n v="4"/>
    <n v="-25"/>
    <n v="2015"/>
    <s v="August"/>
    <s v="Q3"/>
  </r>
  <r>
    <n v="9191"/>
    <x v="4592"/>
    <x v="291"/>
    <d v="2015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x v="5513"/>
    <n v="2"/>
    <n v="0.7"/>
    <n v="-82.99"/>
    <n v="4"/>
    <n v="-83.333333333333343"/>
    <n v="2015"/>
    <s v="August"/>
    <s v="Q3"/>
  </r>
  <r>
    <n v="9192"/>
    <x v="4592"/>
    <x v="291"/>
    <d v="2015-08-25T00:00:00"/>
    <s v="Standard Class"/>
    <s v="SM-20320"/>
    <x v="598"/>
    <x v="2"/>
    <s v="United States"/>
    <s v="Allentown"/>
    <s v="Pennsylvania"/>
    <n v="18103"/>
    <x v="3"/>
    <s v="OFF-PA-10003625"/>
    <x v="1"/>
    <s v="Paper"/>
    <s v="Xerox 1979"/>
    <x v="1967"/>
    <n v="2"/>
    <n v="0.2"/>
    <n v="15.49"/>
    <n v="4"/>
    <n v="31.25"/>
    <n v="2015"/>
    <s v="August"/>
    <s v="Q3"/>
  </r>
  <r>
    <n v="9193"/>
    <x v="4593"/>
    <x v="121"/>
    <d v="2015-11-07T00:00:00"/>
    <s v="Standard Class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x v="5514"/>
    <n v="7"/>
    <n v="0.8"/>
    <n v="-46.995199999999997"/>
    <n v="5"/>
    <n v="-160"/>
    <n v="2015"/>
    <s v="November"/>
    <s v="Q4"/>
  </r>
  <r>
    <n v="9194"/>
    <x v="4593"/>
    <x v="121"/>
    <d v="2015-11-07T00:00:00"/>
    <s v="Standard Class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x v="3430"/>
    <n v="2"/>
    <n v="0.2"/>
    <n v="38.779200000000003"/>
    <n v="5"/>
    <n v="11.25"/>
    <n v="2015"/>
    <s v="November"/>
    <s v="Q4"/>
  </r>
  <r>
    <n v="9195"/>
    <x v="4594"/>
    <x v="953"/>
    <d v="2014-12-06T00:00:00"/>
    <s v="Standard Class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x v="1388"/>
    <n v="7"/>
    <n v="0.2"/>
    <n v="3.5994000000000002"/>
    <n v="6"/>
    <n v="7.5000000000000009"/>
    <n v="2014"/>
    <s v="November"/>
    <s v="Q4"/>
  </r>
  <r>
    <n v="9196"/>
    <x v="4594"/>
    <x v="953"/>
    <d v="2014-12-06T00:00:00"/>
    <s v="Standard Class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/Pack"/>
    <x v="5515"/>
    <n v="4"/>
    <n v="0.2"/>
    <n v="-16.614000000000001"/>
    <n v="6"/>
    <n v="-16.25"/>
    <n v="2014"/>
    <s v="November"/>
    <s v="Q4"/>
  </r>
  <r>
    <n v="9197"/>
    <x v="4595"/>
    <x v="1025"/>
    <d v="2014-05-15T00:00:00"/>
    <s v="Standard Class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x v="786"/>
    <n v="2"/>
    <n v="0"/>
    <n v="19.180800000000001"/>
    <n v="5"/>
    <n v="48.000000000000007"/>
    <n v="2014"/>
    <s v="May"/>
    <s v="Q2"/>
  </r>
  <r>
    <n v="9198"/>
    <x v="4595"/>
    <x v="1025"/>
    <d v="2014-05-15T00:00:00"/>
    <s v="Standard Class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x v="5516"/>
    <n v="5"/>
    <n v="0.2"/>
    <n v="125.3"/>
    <n v="5"/>
    <n v="8.75"/>
    <n v="2014"/>
    <s v="May"/>
    <s v="Q2"/>
  </r>
  <r>
    <n v="9199"/>
    <x v="4595"/>
    <x v="1025"/>
    <d v="2014-05-15T00:00:00"/>
    <s v="Standard Class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x v="5517"/>
    <n v="6"/>
    <n v="0"/>
    <n v="11.0808"/>
    <n v="5"/>
    <n v="27"/>
    <n v="2014"/>
    <s v="May"/>
    <s v="Q2"/>
  </r>
  <r>
    <n v="9200"/>
    <x v="4595"/>
    <x v="1025"/>
    <d v="2014-05-15T00:00:00"/>
    <s v="Standard Class"/>
    <s v="GM-14680"/>
    <x v="411"/>
    <x v="0"/>
    <s v="United States"/>
    <s v="San Jose"/>
    <s v="California"/>
    <n v="95123"/>
    <x v="1"/>
    <s v="FUR-CH-10002320"/>
    <x v="0"/>
    <s v="Chairs"/>
    <s v="Hon Pagoda Stacking Chairs"/>
    <x v="5518"/>
    <n v="1"/>
    <n v="0.2"/>
    <n v="32.097999999999999"/>
    <n v="5"/>
    <n v="12.5"/>
    <n v="2014"/>
    <s v="May"/>
    <s v="Q2"/>
  </r>
  <r>
    <n v="9201"/>
    <x v="4596"/>
    <x v="508"/>
    <d v="2016-10-20T00:00:00"/>
    <s v="First Class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x v="5519"/>
    <n v="1"/>
    <n v="0"/>
    <n v="12.098000000000001"/>
    <n v="3"/>
    <n v="10"/>
    <n v="2016"/>
    <s v="October"/>
    <s v="Q4"/>
  </r>
  <r>
    <n v="9202"/>
    <x v="4596"/>
    <x v="508"/>
    <d v="2016-10-20T00:00:00"/>
    <s v="First Class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x v="5520"/>
    <n v="1"/>
    <n v="0"/>
    <n v="148.51060000000001"/>
    <n v="3"/>
    <n v="47"/>
    <n v="2016"/>
    <s v="October"/>
    <s v="Q4"/>
  </r>
  <r>
    <n v="9203"/>
    <x v="4597"/>
    <x v="859"/>
    <d v="2016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x v="1505"/>
    <n v="3"/>
    <n v="0.2"/>
    <n v="10.0632"/>
    <n v="4"/>
    <n v="35"/>
    <n v="2016"/>
    <s v="October"/>
    <s v="Q4"/>
  </r>
  <r>
    <n v="9204"/>
    <x v="4597"/>
    <x v="859"/>
    <d v="2016-11-03T00:00:00"/>
    <s v="Standard Class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x v="1152"/>
    <n v="5"/>
    <n v="0"/>
    <n v="32.186"/>
    <n v="4"/>
    <n v="27.999999999999996"/>
    <n v="2016"/>
    <s v="October"/>
    <s v="Q4"/>
  </r>
  <r>
    <n v="9205"/>
    <x v="4598"/>
    <x v="49"/>
    <d v="2016-12-05T00:00:00"/>
    <s v="Standard Class"/>
    <s v="FH-14365"/>
    <x v="92"/>
    <x v="1"/>
    <s v="United States"/>
    <s v="Los Angeles"/>
    <s v="California"/>
    <n v="90004"/>
    <x v="1"/>
    <s v="OFF-AR-10001149"/>
    <x v="1"/>
    <s v="Art"/>
    <s v="Sanford Colorific Colored Pencils, 12/Box"/>
    <x v="4023"/>
    <n v="8"/>
    <n v="0"/>
    <n v="6.9119999999999999"/>
    <n v="4"/>
    <n v="30"/>
    <n v="2016"/>
    <s v="December"/>
    <s v="Q4"/>
  </r>
  <r>
    <n v="9206"/>
    <x v="4599"/>
    <x v="438"/>
    <d v="2016-04-21T00:00:00"/>
    <s v="Same Day"/>
    <s v="BT-11680"/>
    <x v="537"/>
    <x v="0"/>
    <s v="United States"/>
    <s v="Milford"/>
    <s v="Connecticut"/>
    <n v="6460"/>
    <x v="3"/>
    <s v="OFF-AR-10004817"/>
    <x v="1"/>
    <s v="Art"/>
    <s v="Colorific Watercolor Pencils"/>
    <x v="1142"/>
    <n v="3"/>
    <n v="0"/>
    <n v="4.4892000000000003"/>
    <n v="0"/>
    <n v="29.000000000000004"/>
    <n v="2016"/>
    <s v="April"/>
    <s v="Q2"/>
  </r>
  <r>
    <n v="9207"/>
    <x v="4599"/>
    <x v="438"/>
    <d v="2016-04-21T00:00:00"/>
    <s v="Same Day"/>
    <s v="BT-11680"/>
    <x v="537"/>
    <x v="0"/>
    <s v="United States"/>
    <s v="Milford"/>
    <s v="Connecticut"/>
    <n v="6460"/>
    <x v="3"/>
    <s v="OFF-PA-10003797"/>
    <x v="1"/>
    <s v="Paper"/>
    <s v="Xerox 209"/>
    <x v="187"/>
    <n v="8"/>
    <n v="0"/>
    <n v="24.883199999999999"/>
    <n v="0"/>
    <n v="47.999999999999993"/>
    <n v="2016"/>
    <s v="April"/>
    <s v="Q2"/>
  </r>
  <r>
    <n v="9208"/>
    <x v="4600"/>
    <x v="646"/>
    <d v="2017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x v="5521"/>
    <n v="3"/>
    <n v="0.2"/>
    <n v="7.4654999999999996"/>
    <n v="4"/>
    <n v="18.749999999999996"/>
    <n v="2017"/>
    <s v="August"/>
    <s v="Q3"/>
  </r>
  <r>
    <n v="9209"/>
    <x v="4601"/>
    <x v="646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s v="Letter/Legal File Tote with Clear Snap-On Lid, Black Granite"/>
    <x v="5522"/>
    <n v="1"/>
    <n v="0"/>
    <n v="4.1756000000000002"/>
    <n v="5"/>
    <n v="26"/>
    <n v="2017"/>
    <s v="August"/>
    <s v="Q3"/>
  </r>
  <r>
    <n v="9210"/>
    <x v="4602"/>
    <x v="157"/>
    <d v="2017-12-14T00:00:00"/>
    <s v="Second Class"/>
    <s v="RS-19870"/>
    <x v="789"/>
    <x v="2"/>
    <s v="United States"/>
    <s v="Burlington"/>
    <s v="Iowa"/>
    <n v="52601"/>
    <x v="2"/>
    <s v="OFF-EN-10003160"/>
    <x v="1"/>
    <s v="Envelopes"/>
    <s v="Pastel Pink Envelopes"/>
    <x v="6"/>
    <n v="1"/>
    <n v="0"/>
    <n v="3.4944000000000002"/>
    <n v="3"/>
    <n v="48"/>
    <n v="2017"/>
    <s v="December"/>
    <s v="Q4"/>
  </r>
  <r>
    <n v="9211"/>
    <x v="4602"/>
    <x v="157"/>
    <d v="2017-12-14T00:00:00"/>
    <s v="Second Class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x v="5331"/>
    <n v="3"/>
    <n v="0"/>
    <n v="2.5920000000000001"/>
    <n v="3"/>
    <n v="48"/>
    <n v="2017"/>
    <s v="December"/>
    <s v="Q4"/>
  </r>
  <r>
    <n v="9212"/>
    <x v="4603"/>
    <x v="948"/>
    <d v="2015-03-19T00:00:00"/>
    <s v="Standard Class"/>
    <s v="AI-10855"/>
    <x v="482"/>
    <x v="0"/>
    <s v="United States"/>
    <s v="Roseville"/>
    <s v="California"/>
    <n v="95661"/>
    <x v="1"/>
    <s v="OFF-PA-10002105"/>
    <x v="1"/>
    <s v="Paper"/>
    <s v="Xerox 223"/>
    <x v="537"/>
    <n v="3"/>
    <n v="0"/>
    <n v="9.3312000000000008"/>
    <n v="5"/>
    <n v="48.000000000000007"/>
    <n v="2015"/>
    <s v="March"/>
    <s v="Q1"/>
  </r>
  <r>
    <n v="9213"/>
    <x v="4604"/>
    <x v="589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x v="1143"/>
    <n v="2"/>
    <n v="0"/>
    <n v="11.166399999999999"/>
    <n v="7"/>
    <n v="27.999999999999996"/>
    <n v="2014"/>
    <s v="December"/>
    <s v="Q4"/>
  </r>
  <r>
    <n v="9214"/>
    <x v="4604"/>
    <x v="589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x v="3946"/>
    <n v="3"/>
    <n v="0"/>
    <n v="28.598400000000002"/>
    <n v="7"/>
    <n v="36.000000000000007"/>
    <n v="2014"/>
    <s v="December"/>
    <s v="Q4"/>
  </r>
  <r>
    <n v="9215"/>
    <x v="4605"/>
    <x v="1033"/>
    <d v="2017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x v="5523"/>
    <n v="7"/>
    <n v="0.2"/>
    <n v="6.9741"/>
    <n v="2"/>
    <n v="33.75"/>
    <n v="2017"/>
    <s v="September"/>
    <s v="Q3"/>
  </r>
  <r>
    <n v="9216"/>
    <x v="4606"/>
    <x v="831"/>
    <d v="2016-11-26T00:00:00"/>
    <s v="Standard Class"/>
    <s v="TH-21235"/>
    <x v="260"/>
    <x v="1"/>
    <s v="United States"/>
    <s v="Los Angeles"/>
    <s v="California"/>
    <n v="90049"/>
    <x v="1"/>
    <s v="OFF-PA-10004451"/>
    <x v="1"/>
    <s v="Paper"/>
    <s v="Xerox 222"/>
    <x v="56"/>
    <n v="5"/>
    <n v="0"/>
    <n v="15.552"/>
    <n v="5"/>
    <n v="48"/>
    <n v="2016"/>
    <s v="November"/>
    <s v="Q4"/>
  </r>
  <r>
    <n v="9217"/>
    <x v="4607"/>
    <x v="221"/>
    <d v="2017-11-30T00:00:00"/>
    <s v="Standard Class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  <n v="1"/>
    <n v="0.8"/>
    <n v="-24.771599999999999"/>
    <n v="6"/>
    <n v="-179.99999999999997"/>
    <n v="2017"/>
    <s v="November"/>
    <s v="Q4"/>
  </r>
  <r>
    <n v="9218"/>
    <x v="4608"/>
    <x v="237"/>
    <d v="2017-11-17T00:00:00"/>
    <s v="First Class"/>
    <s v="AW-10930"/>
    <x v="585"/>
    <x v="2"/>
    <s v="United States"/>
    <s v="Minneapolis"/>
    <s v="Minnesota"/>
    <n v="55407"/>
    <x v="2"/>
    <s v="OFF-EN-10004459"/>
    <x v="1"/>
    <s v="Envelopes"/>
    <s v="Security-Tint Envelopes"/>
    <x v="764"/>
    <n v="2"/>
    <n v="0"/>
    <n v="7.4871999999999996"/>
    <n v="3"/>
    <n v="49"/>
    <n v="2017"/>
    <s v="November"/>
    <s v="Q4"/>
  </r>
  <r>
    <n v="9219"/>
    <x v="4609"/>
    <x v="748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s v="Iris Project Case"/>
    <x v="4998"/>
    <n v="7"/>
    <n v="0.2"/>
    <n v="3.3515999999999999"/>
    <n v="4"/>
    <n v="7.5"/>
    <n v="2015"/>
    <s v="August"/>
    <s v="Q3"/>
  </r>
  <r>
    <n v="9220"/>
    <x v="4609"/>
    <x v="748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x v="5485"/>
    <n v="3"/>
    <n v="0.5"/>
    <n v="-204.99959999999999"/>
    <n v="4"/>
    <n v="-68"/>
    <n v="2015"/>
    <s v="August"/>
    <s v="Q3"/>
  </r>
  <r>
    <n v="9221"/>
    <x v="4610"/>
    <x v="119"/>
    <d v="2017-10-14T00:00:00"/>
    <s v="First Class"/>
    <s v="MH-18025"/>
    <x v="659"/>
    <x v="0"/>
    <s v="United States"/>
    <s v="Lafayette"/>
    <s v="Louisiana"/>
    <n v="70506"/>
    <x v="0"/>
    <s v="OFF-LA-10000248"/>
    <x v="1"/>
    <s v="Labels"/>
    <s v="Avery 52"/>
    <x v="466"/>
    <n v="3"/>
    <n v="0"/>
    <n v="5.2028999999999996"/>
    <n v="1"/>
    <n v="47"/>
    <n v="2017"/>
    <s v="October"/>
    <s v="Q4"/>
  </r>
  <r>
    <n v="9222"/>
    <x v="4610"/>
    <x v="119"/>
    <d v="2017-10-14T00:00:00"/>
    <s v="First Class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x v="5525"/>
    <n v="4"/>
    <n v="0"/>
    <n v="346.03960000000001"/>
    <n v="1"/>
    <n v="23"/>
    <n v="2017"/>
    <s v="October"/>
    <s v="Q4"/>
  </r>
  <r>
    <n v="9223"/>
    <x v="4610"/>
    <x v="119"/>
    <d v="2017-10-14T00:00:00"/>
    <s v="First Class"/>
    <s v="MH-18025"/>
    <x v="659"/>
    <x v="0"/>
    <s v="United States"/>
    <s v="Lafayette"/>
    <s v="Louisiana"/>
    <n v="70506"/>
    <x v="0"/>
    <s v="OFF-PA-10004355"/>
    <x v="1"/>
    <s v="Paper"/>
    <s v="Xerox 231"/>
    <x v="233"/>
    <n v="4"/>
    <n v="0"/>
    <n v="12.441599999999999"/>
    <n v="1"/>
    <n v="47.999999999999993"/>
    <n v="2017"/>
    <s v="October"/>
    <s v="Q4"/>
  </r>
  <r>
    <n v="9224"/>
    <x v="4611"/>
    <x v="259"/>
    <d v="2017-11-04T00:00:00"/>
    <s v="Same Day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x v="5526"/>
    <n v="6"/>
    <n v="0.8"/>
    <n v="-13.188000000000001"/>
    <n v="0"/>
    <n v="-175.00000000000003"/>
    <n v="2017"/>
    <s v="November"/>
    <s v="Q4"/>
  </r>
  <r>
    <n v="9225"/>
    <x v="4611"/>
    <x v="259"/>
    <d v="2017-11-04T00:00:00"/>
    <s v="Same Day"/>
    <s v="FM-14290"/>
    <x v="86"/>
    <x v="2"/>
    <s v="United States"/>
    <s v="Bryan"/>
    <s v="Texas"/>
    <n v="77803"/>
    <x v="2"/>
    <s v="OFF-BI-10003094"/>
    <x v="1"/>
    <s v="Binders"/>
    <s v="Self-Adhesive Ring Binder Labels"/>
    <x v="4729"/>
    <n v="2"/>
    <n v="0.8"/>
    <n v="-2.3231999999999999"/>
    <n v="0"/>
    <n v="-165"/>
    <n v="2017"/>
    <s v="November"/>
    <s v="Q4"/>
  </r>
  <r>
    <n v="9226"/>
    <x v="4611"/>
    <x v="259"/>
    <d v="2017-11-04T00:00:00"/>
    <s v="Same Day"/>
    <s v="FM-14290"/>
    <x v="86"/>
    <x v="2"/>
    <s v="United States"/>
    <s v="Bryan"/>
    <s v="Texas"/>
    <n v="77803"/>
    <x v="2"/>
    <s v="OFF-BI-10004040"/>
    <x v="1"/>
    <s v="Binders"/>
    <s v="Wilson Jones Impact Binders"/>
    <x v="5527"/>
    <n v="4"/>
    <n v="0.8"/>
    <n v="-6.4231999999999996"/>
    <n v="0"/>
    <n v="-154.99999999999997"/>
    <n v="2017"/>
    <s v="November"/>
    <s v="Q4"/>
  </r>
  <r>
    <n v="9227"/>
    <x v="4611"/>
    <x v="259"/>
    <d v="2017-11-04T00:00:00"/>
    <s v="Same Day"/>
    <s v="FM-14290"/>
    <x v="86"/>
    <x v="2"/>
    <s v="United States"/>
    <s v="Bryan"/>
    <s v="Texas"/>
    <n v="77803"/>
    <x v="2"/>
    <s v="OFF-ST-10002485"/>
    <x v="1"/>
    <s v="Storage"/>
    <s v="Rogers Deluxe File Chest"/>
    <x v="5528"/>
    <n v="3"/>
    <n v="0.2"/>
    <n v="-12.528600000000001"/>
    <n v="0"/>
    <n v="-23.75"/>
    <n v="2017"/>
    <s v="November"/>
    <s v="Q4"/>
  </r>
  <r>
    <n v="9228"/>
    <x v="4612"/>
    <x v="498"/>
    <d v="2017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x v="5529"/>
    <n v="7"/>
    <n v="0"/>
    <n v="106.7808"/>
    <n v="5"/>
    <n v="27.999999999999996"/>
    <n v="2017"/>
    <s v="March"/>
    <s v="Q1"/>
  </r>
  <r>
    <n v="9229"/>
    <x v="4613"/>
    <x v="935"/>
    <d v="2014-11-03T00:00:00"/>
    <s v="Same Day"/>
    <s v="TC-21535"/>
    <x v="426"/>
    <x v="2"/>
    <s v="United States"/>
    <s v="Los Angeles"/>
    <s v="California"/>
    <n v="90049"/>
    <x v="1"/>
    <s v="OFF-AR-10001868"/>
    <x v="1"/>
    <s v="Art"/>
    <s v="Prang Dustless Chalk Sticks"/>
    <x v="944"/>
    <n v="4"/>
    <n v="0"/>
    <n v="3.36"/>
    <n v="0"/>
    <n v="50"/>
    <n v="2014"/>
    <s v="November"/>
    <s v="Q4"/>
  </r>
  <r>
    <n v="9230"/>
    <x v="4614"/>
    <x v="283"/>
    <d v="2017-07-26T00:00:00"/>
    <s v="First Class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x v="5530"/>
    <n v="3"/>
    <n v="0.2"/>
    <n v="5.5071000000000003"/>
    <n v="3"/>
    <n v="36.250000000000007"/>
    <n v="2017"/>
    <s v="July"/>
    <s v="Q3"/>
  </r>
  <r>
    <n v="9231"/>
    <x v="4614"/>
    <x v="283"/>
    <d v="2017-07-26T00:00:00"/>
    <s v="First Class"/>
    <s v="TB-21520"/>
    <x v="14"/>
    <x v="0"/>
    <s v="United States"/>
    <s v="Los Angeles"/>
    <s v="California"/>
    <n v="90045"/>
    <x v="1"/>
    <s v="OFF-PA-10002689"/>
    <x v="1"/>
    <s v="Paper"/>
    <s v="Weyerhaeuser First Choice Laser/Copy Paper (20Lb. and 88 Bright)"/>
    <x v="707"/>
    <n v="9"/>
    <n v="0"/>
    <n v="27.993600000000001"/>
    <n v="3"/>
    <n v="48"/>
    <n v="2017"/>
    <s v="July"/>
    <s v="Q3"/>
  </r>
  <r>
    <n v="9232"/>
    <x v="4615"/>
    <x v="422"/>
    <d v="2014-12-31T00:00:00"/>
    <s v="Standard Class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x v="5531"/>
    <n v="6"/>
    <n v="0.7"/>
    <n v="-694.29359999999997"/>
    <n v="4"/>
    <n v="-73.333333333333329"/>
    <n v="2014"/>
    <s v="December"/>
    <s v="Q4"/>
  </r>
  <r>
    <n v="9233"/>
    <x v="4616"/>
    <x v="476"/>
    <d v="2016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s v="Ultra Door Pull Handle"/>
    <x v="5532"/>
    <n v="9"/>
    <n v="0"/>
    <n v="31.244399999999999"/>
    <n v="4"/>
    <n v="32.999999999999993"/>
    <n v="2016"/>
    <s v="September"/>
    <s v="Q3"/>
  </r>
  <r>
    <n v="9234"/>
    <x v="4616"/>
    <x v="476"/>
    <d v="2016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s v="Akro Stacking Bins"/>
    <x v="5533"/>
    <n v="3"/>
    <n v="0"/>
    <n v="0.94679999999999997"/>
    <n v="4"/>
    <n v="3.9999999999999996"/>
    <n v="2016"/>
    <s v="September"/>
    <s v="Q3"/>
  </r>
  <r>
    <n v="9235"/>
    <x v="4616"/>
    <x v="476"/>
    <d v="2016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x v="2645"/>
    <n v="4"/>
    <n v="0.2"/>
    <n v="68.197999999999993"/>
    <n v="4"/>
    <n v="6.25"/>
    <n v="2016"/>
    <s v="September"/>
    <s v="Q3"/>
  </r>
  <r>
    <n v="9236"/>
    <x v="4616"/>
    <x v="476"/>
    <d v="2016-09-06T00:00:00"/>
    <s v="Standard Class"/>
    <s v="LR-16915"/>
    <x v="235"/>
    <x v="0"/>
    <s v="United States"/>
    <s v="Los Angeles"/>
    <s v="California"/>
    <n v="90036"/>
    <x v="1"/>
    <s v="OFF-AR-10004752"/>
    <x v="1"/>
    <s v="Art"/>
    <s v="Blackstonian Pencils"/>
    <x v="3450"/>
    <n v="7"/>
    <n v="0"/>
    <n v="5.2332000000000001"/>
    <n v="4"/>
    <n v="27.999999999999996"/>
    <n v="2016"/>
    <s v="September"/>
    <s v="Q3"/>
  </r>
  <r>
    <n v="9237"/>
    <x v="4616"/>
    <x v="476"/>
    <d v="2016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x v="2613"/>
    <n v="3"/>
    <n v="0.2"/>
    <n v="28.436399999999999"/>
    <n v="4"/>
    <n v="5"/>
    <n v="2016"/>
    <s v="September"/>
    <s v="Q3"/>
  </r>
  <r>
    <n v="9238"/>
    <x v="4616"/>
    <x v="476"/>
    <d v="2016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x v="1746"/>
    <n v="1"/>
    <n v="0.2"/>
    <n v="2.5592000000000001"/>
    <n v="4"/>
    <n v="35"/>
    <n v="2016"/>
    <s v="September"/>
    <s v="Q3"/>
  </r>
  <r>
    <n v="9239"/>
    <x v="4617"/>
    <x v="512"/>
    <d v="2017-02-14T00:00:00"/>
    <s v="First Class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x v="5534"/>
    <n v="2"/>
    <n v="0.2"/>
    <n v="-3.6892"/>
    <n v="3"/>
    <n v="-2.5"/>
    <n v="2017"/>
    <s v="February"/>
    <s v="Q1"/>
  </r>
  <r>
    <n v="9240"/>
    <x v="4618"/>
    <x v="855"/>
    <d v="2017-11-02T00:00:00"/>
    <s v="Standard Class"/>
    <s v="NB-18655"/>
    <x v="240"/>
    <x v="1"/>
    <s v="United States"/>
    <s v="Tallahassee"/>
    <s v="Florida"/>
    <n v="32303"/>
    <x v="0"/>
    <s v="OFF-PA-10001685"/>
    <x v="1"/>
    <s v="Paper"/>
    <s v="Easy-staple paper"/>
    <x v="5535"/>
    <n v="7"/>
    <n v="0.2"/>
    <n v="20.584199999999999"/>
    <n v="6"/>
    <n v="36.25"/>
    <n v="2017"/>
    <s v="October"/>
    <s v="Q4"/>
  </r>
  <r>
    <n v="9241"/>
    <x v="4618"/>
    <x v="855"/>
    <d v="2017-11-02T00:00:00"/>
    <s v="Standard Class"/>
    <s v="NB-18655"/>
    <x v="240"/>
    <x v="1"/>
    <s v="United States"/>
    <s v="Tallahassee"/>
    <s v="Florida"/>
    <n v="32303"/>
    <x v="0"/>
    <s v="OFF-BI-10001097"/>
    <x v="1"/>
    <s v="Binders"/>
    <s v="Avery Hole Reinforcements"/>
    <x v="1540"/>
    <n v="3"/>
    <n v="0.7"/>
    <n v="-3.9249000000000001"/>
    <n v="6"/>
    <n v="-70"/>
    <n v="2017"/>
    <s v="October"/>
    <s v="Q4"/>
  </r>
  <r>
    <n v="9242"/>
    <x v="4618"/>
    <x v="855"/>
    <d v="2017-11-02T00:00:00"/>
    <s v="Standard Class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x v="5536"/>
    <n v="3"/>
    <n v="0.2"/>
    <n v="0.57540000000000002"/>
    <n v="6"/>
    <n v="8.75"/>
    <n v="2017"/>
    <s v="October"/>
    <s v="Q4"/>
  </r>
  <r>
    <n v="9243"/>
    <x v="4619"/>
    <x v="868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x v="1471"/>
    <n v="6"/>
    <n v="0.2"/>
    <n v="4.6487999999999996"/>
    <n v="5"/>
    <n v="32.499999999999993"/>
    <n v="2014"/>
    <s v="July"/>
    <s v="Q3"/>
  </r>
  <r>
    <n v="9244"/>
    <x v="4619"/>
    <x v="868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  <n v="1"/>
    <n v="0.15"/>
    <n v="7.0490000000000004"/>
    <n v="5"/>
    <n v="5.882352941176471"/>
    <n v="2014"/>
    <s v="July"/>
    <s v="Q3"/>
  </r>
  <r>
    <n v="9245"/>
    <x v="4619"/>
    <x v="868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  <n v="5"/>
    <n v="40.000000000000007"/>
    <n v="2014"/>
    <s v="July"/>
    <s v="Q3"/>
  </r>
  <r>
    <n v="9246"/>
    <x v="4619"/>
    <x v="868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s v="Xerox 1967"/>
    <x v="56"/>
    <n v="5"/>
    <n v="0"/>
    <n v="15.552"/>
    <n v="5"/>
    <n v="48"/>
    <n v="2014"/>
    <s v="July"/>
    <s v="Q3"/>
  </r>
  <r>
    <n v="9247"/>
    <x v="4620"/>
    <x v="1053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s v="Art"/>
    <s v="Newell 350"/>
    <x v="294"/>
    <n v="3"/>
    <n v="0"/>
    <n v="2.8536000000000001"/>
    <n v="4"/>
    <n v="29.000000000000004"/>
    <n v="2017"/>
    <s v="May"/>
    <s v="Q2"/>
  </r>
  <r>
    <n v="9248"/>
    <x v="4620"/>
    <x v="1053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s v="Art"/>
    <s v="Newell 333"/>
    <x v="1094"/>
    <n v="1"/>
    <n v="0"/>
    <n v="0.7228"/>
    <n v="4"/>
    <n v="26"/>
    <n v="2017"/>
    <s v="May"/>
    <s v="Q2"/>
  </r>
  <r>
    <n v="9249"/>
    <x v="4621"/>
    <x v="338"/>
    <d v="2016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x v="1026"/>
    <n v="1"/>
    <n v="0.2"/>
    <n v="1.365"/>
    <n v="4"/>
    <n v="37.5"/>
    <n v="2016"/>
    <s v="November"/>
    <s v="Q4"/>
  </r>
  <r>
    <n v="9250"/>
    <x v="4621"/>
    <x v="338"/>
    <d v="2016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s v="BlackBerry Q10"/>
    <x v="1837"/>
    <n v="7"/>
    <n v="0"/>
    <n v="220.48249999999999"/>
    <n v="4"/>
    <n v="25"/>
    <n v="2016"/>
    <s v="November"/>
    <s v="Q4"/>
  </r>
  <r>
    <n v="9251"/>
    <x v="4622"/>
    <x v="499"/>
    <d v="2016-12-06T00:00:00"/>
    <s v="Standard Class"/>
    <s v="PW-19030"/>
    <x v="463"/>
    <x v="1"/>
    <s v="United States"/>
    <s v="Marion"/>
    <s v="Iowa"/>
    <n v="52302"/>
    <x v="2"/>
    <s v="OFF-BI-10001107"/>
    <x v="1"/>
    <s v="Binders"/>
    <s v="GBC White Gloss Covers, Plain Front"/>
    <x v="5537"/>
    <n v="8"/>
    <n v="0"/>
    <n v="54.444800000000001"/>
    <n v="4"/>
    <n v="47"/>
    <n v="2016"/>
    <s v="December"/>
    <s v="Q4"/>
  </r>
  <r>
    <n v="9252"/>
    <x v="4623"/>
    <x v="580"/>
    <d v="2017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x v="3725"/>
    <n v="2"/>
    <n v="0.2"/>
    <n v="33.64"/>
    <n v="6"/>
    <n v="31.25"/>
    <n v="2017"/>
    <s v="March"/>
    <s v="Q1"/>
  </r>
  <r>
    <n v="9253"/>
    <x v="4624"/>
    <x v="397"/>
    <d v="2017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x v="1695"/>
    <n v="5"/>
    <n v="0"/>
    <n v="63.984000000000002"/>
    <n v="2"/>
    <n v="32"/>
    <n v="2017"/>
    <s v="September"/>
    <s v="Q3"/>
  </r>
  <r>
    <n v="9254"/>
    <x v="4624"/>
    <x v="397"/>
    <d v="2017-09-25T00:00:00"/>
    <s v="Second Class"/>
    <s v="DO-13645"/>
    <x v="770"/>
    <x v="0"/>
    <s v="United States"/>
    <s v="Pine Bluff"/>
    <s v="Arkansas"/>
    <n v="71603"/>
    <x v="0"/>
    <s v="OFF-PA-10002005"/>
    <x v="1"/>
    <s v="Paper"/>
    <s v="Xerox 225"/>
    <x v="91"/>
    <n v="2"/>
    <n v="0"/>
    <n v="6.2207999999999997"/>
    <n v="2"/>
    <n v="47.999999999999993"/>
    <n v="2017"/>
    <s v="September"/>
    <s v="Q3"/>
  </r>
  <r>
    <n v="9255"/>
    <x v="4625"/>
    <x v="1058"/>
    <d v="2014-02-15T00:00:00"/>
    <s v="Second Class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x v="5538"/>
    <n v="1"/>
    <n v="0"/>
    <n v="15.2225"/>
    <n v="4"/>
    <n v="25"/>
    <n v="2014"/>
    <s v="February"/>
    <s v="Q1"/>
  </r>
  <r>
    <n v="9256"/>
    <x v="4625"/>
    <x v="1058"/>
    <d v="2014-02-15T00:00:00"/>
    <s v="Second Class"/>
    <s v="GA-14725"/>
    <x v="315"/>
    <x v="0"/>
    <s v="United States"/>
    <s v="Columbia"/>
    <s v="Missouri"/>
    <n v="65203"/>
    <x v="2"/>
    <s v="OFF-LA-10004853"/>
    <x v="1"/>
    <s v="Labels"/>
    <s v="Avery 483"/>
    <x v="1801"/>
    <n v="3"/>
    <n v="0"/>
    <n v="6.8723999999999998"/>
    <n v="4"/>
    <n v="46"/>
    <n v="2014"/>
    <s v="February"/>
    <s v="Q1"/>
  </r>
  <r>
    <n v="9257"/>
    <x v="4625"/>
    <x v="1058"/>
    <d v="2014-02-15T00:00:00"/>
    <s v="Second Class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x v="1313"/>
    <n v="2"/>
    <n v="0"/>
    <n v="4.4344000000000001"/>
    <n v="4"/>
    <n v="46"/>
    <n v="2014"/>
    <s v="February"/>
    <s v="Q1"/>
  </r>
  <r>
    <n v="9258"/>
    <x v="4625"/>
    <x v="1058"/>
    <d v="2014-02-15T00:00:00"/>
    <s v="Second Class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  <n v="3"/>
    <n v="0"/>
    <n v="53.270400000000002"/>
    <n v="4"/>
    <n v="16"/>
    <n v="2014"/>
    <s v="February"/>
    <s v="Q1"/>
  </r>
  <r>
    <n v="9259"/>
    <x v="4625"/>
    <x v="1058"/>
    <d v="2014-02-15T00:00:00"/>
    <s v="Second Class"/>
    <s v="GA-14725"/>
    <x v="315"/>
    <x v="0"/>
    <s v="United States"/>
    <s v="Columbia"/>
    <s v="Missouri"/>
    <n v="65203"/>
    <x v="2"/>
    <s v="OFF-BI-10004654"/>
    <x v="1"/>
    <s v="Binders"/>
    <s v="VariCap6 Expandable Binder"/>
    <x v="5539"/>
    <n v="3"/>
    <n v="0"/>
    <n v="24.393000000000001"/>
    <n v="4"/>
    <n v="47"/>
    <n v="2014"/>
    <s v="February"/>
    <s v="Q1"/>
  </r>
  <r>
    <n v="9260"/>
    <x v="4625"/>
    <x v="1058"/>
    <d v="2014-02-15T00:00:00"/>
    <s v="Second Class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x v="643"/>
    <n v="2"/>
    <n v="0"/>
    <n v="2.5983999999999998"/>
    <n v="4"/>
    <n v="4"/>
    <n v="2014"/>
    <s v="February"/>
    <s v="Q1"/>
  </r>
  <r>
    <n v="9261"/>
    <x v="4626"/>
    <x v="343"/>
    <d v="2017-11-14T00:00:00"/>
    <s v="Second Class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x v="4048"/>
    <n v="3"/>
    <n v="0"/>
    <n v="6.63"/>
    <n v="3"/>
    <n v="26"/>
    <n v="2017"/>
    <s v="November"/>
    <s v="Q4"/>
  </r>
  <r>
    <n v="9262"/>
    <x v="4627"/>
    <x v="264"/>
    <d v="2017-09-02T00:00:00"/>
    <s v="Same Day"/>
    <s v="SU-20665"/>
    <x v="711"/>
    <x v="2"/>
    <s v="United States"/>
    <s v="Seattle"/>
    <s v="Washington"/>
    <n v="98103"/>
    <x v="1"/>
    <s v="FUR-CH-10003061"/>
    <x v="0"/>
    <s v="Chairs"/>
    <s v="Global Leather Task Chair, Black"/>
    <x v="1775"/>
    <n v="3"/>
    <n v="0.2"/>
    <n v="-2.6997"/>
    <n v="0"/>
    <n v="-1.25"/>
    <n v="2017"/>
    <s v="September"/>
    <s v="Q3"/>
  </r>
  <r>
    <n v="9263"/>
    <x v="4628"/>
    <x v="330"/>
    <d v="2015-10-13T00:00:00"/>
    <s v="Standard Class"/>
    <s v="FM-14380"/>
    <x v="248"/>
    <x v="0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  <n v="4"/>
    <n v="8.9999999999999982"/>
    <n v="2015"/>
    <s v="October"/>
    <s v="Q4"/>
  </r>
  <r>
    <n v="9264"/>
    <x v="4628"/>
    <x v="330"/>
    <d v="2015-10-13T00:00:00"/>
    <s v="Standard Class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x v="5540"/>
    <n v="5"/>
    <n v="0.1"/>
    <n v="53.981999999999999"/>
    <n v="4"/>
    <n v="20"/>
    <n v="2015"/>
    <s v="October"/>
    <s v="Q4"/>
  </r>
  <r>
    <n v="9265"/>
    <x v="4629"/>
    <x v="221"/>
    <d v="2017-12-01T00:00:00"/>
    <s v="Standard Class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x v="3177"/>
    <n v="3"/>
    <n v="0.7"/>
    <n v="-7.782"/>
    <n v="7"/>
    <n v="-66.666666666666657"/>
    <n v="2017"/>
    <s v="November"/>
    <s v="Q4"/>
  </r>
  <r>
    <n v="9266"/>
    <x v="4629"/>
    <x v="221"/>
    <d v="2017-12-01T00:00:00"/>
    <s v="Standard Class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x v="5541"/>
    <n v="7"/>
    <n v="0.2"/>
    <n v="24.318000000000001"/>
    <n v="7"/>
    <n v="37.5"/>
    <n v="2017"/>
    <s v="November"/>
    <s v="Q4"/>
  </r>
  <r>
    <n v="9267"/>
    <x v="4630"/>
    <x v="1214"/>
    <d v="2014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x v="58"/>
    <n v="2"/>
    <n v="0"/>
    <n v="5.5327999999999999"/>
    <n v="1"/>
    <n v="38"/>
    <n v="2014"/>
    <s v="February"/>
    <s v="Q1"/>
  </r>
  <r>
    <n v="9268"/>
    <x v="4631"/>
    <x v="12"/>
    <d v="2015-09-25T00:00:00"/>
    <s v="Same Day"/>
    <s v="CS-11950"/>
    <x v="229"/>
    <x v="0"/>
    <s v="United States"/>
    <s v="Freeport"/>
    <s v="New York"/>
    <n v="11520"/>
    <x v="3"/>
    <s v="FUR-CH-10001545"/>
    <x v="0"/>
    <s v="Chairs"/>
    <s v="Hon Comfortask Task/Swivel Chairs"/>
    <x v="5542"/>
    <n v="1"/>
    <n v="0.1"/>
    <n v="6.8388"/>
    <n v="0"/>
    <n v="6.666666666666667"/>
    <n v="2015"/>
    <s v="September"/>
    <s v="Q3"/>
  </r>
  <r>
    <n v="9269"/>
    <x v="4631"/>
    <x v="12"/>
    <d v="2015-09-25T00:00:00"/>
    <s v="Same Day"/>
    <s v="CS-11950"/>
    <x v="229"/>
    <x v="0"/>
    <s v="United States"/>
    <s v="Freeport"/>
    <s v="New York"/>
    <n v="11520"/>
    <x v="3"/>
    <s v="OFF-PA-10002947"/>
    <x v="1"/>
    <s v="Paper"/>
    <s v="Xerox 1923"/>
    <x v="130"/>
    <n v="3"/>
    <n v="0"/>
    <n v="9.6191999999999993"/>
    <n v="0"/>
    <n v="48"/>
    <n v="2015"/>
    <s v="September"/>
    <s v="Q3"/>
  </r>
  <r>
    <n v="9270"/>
    <x v="4632"/>
    <x v="170"/>
    <d v="2017-08-28T00:00:00"/>
    <s v="Standard Class"/>
    <s v="PK-19075"/>
    <x v="7"/>
    <x v="0"/>
    <s v="United States"/>
    <s v="New York City"/>
    <s v="New York"/>
    <n v="10035"/>
    <x v="3"/>
    <s v="OFF-BI-10003476"/>
    <x v="1"/>
    <s v="Binders"/>
    <s v="Avery Metallic Poly Binders"/>
    <x v="5543"/>
    <n v="7"/>
    <n v="0.2"/>
    <n v="11.2308"/>
    <n v="7"/>
    <n v="35"/>
    <n v="2017"/>
    <s v="August"/>
    <s v="Q3"/>
  </r>
  <r>
    <n v="9271"/>
    <x v="4632"/>
    <x v="170"/>
    <d v="2017-08-28T00:00:00"/>
    <s v="Standard Class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x v="5544"/>
    <n v="6"/>
    <n v="0.2"/>
    <n v="1453.1238000000001"/>
    <n v="7"/>
    <n v="33.75"/>
    <n v="2017"/>
    <s v="August"/>
    <s v="Q3"/>
  </r>
  <r>
    <n v="9272"/>
    <x v="4633"/>
    <x v="536"/>
    <d v="2016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s v="OIC Stacking Trays"/>
    <x v="4613"/>
    <n v="3"/>
    <n v="0"/>
    <n v="4.4088000000000003"/>
    <n v="5"/>
    <n v="44.000000000000007"/>
    <n v="2016"/>
    <s v="May"/>
    <s v="Q2"/>
  </r>
  <r>
    <n v="9273"/>
    <x v="4633"/>
    <x v="536"/>
    <d v="2016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  <n v="5"/>
    <n v="48"/>
    <n v="2016"/>
    <s v="May"/>
    <s v="Q2"/>
  </r>
  <r>
    <n v="9274"/>
    <x v="4634"/>
    <x v="264"/>
    <d v="2017-09-06T00:00:00"/>
    <s v="Standard Class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x v="2758"/>
    <n v="3"/>
    <n v="0"/>
    <n v="757.41120000000001"/>
    <n v="4"/>
    <n v="48"/>
    <n v="2017"/>
    <s v="September"/>
    <s v="Q3"/>
  </r>
  <r>
    <n v="9275"/>
    <x v="4635"/>
    <x v="982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x v="5545"/>
    <n v="7"/>
    <n v="0"/>
    <n v="112.574"/>
    <n v="0"/>
    <n v="44"/>
    <n v="2014"/>
    <s v="October"/>
    <s v="Q4"/>
  </r>
  <r>
    <n v="9276"/>
    <x v="4636"/>
    <x v="439"/>
    <d v="2016-05-29T00:00:00"/>
    <s v="Second Class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x v="5546"/>
    <n v="6"/>
    <n v="0.2"/>
    <n v="13.8528"/>
    <n v="3"/>
    <n v="7.5"/>
    <n v="2016"/>
    <s v="May"/>
    <s v="Q2"/>
  </r>
  <r>
    <n v="9277"/>
    <x v="4636"/>
    <x v="439"/>
    <d v="2016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x v="5547"/>
    <n v="2"/>
    <n v="0.2"/>
    <n v="11.98"/>
    <n v="3"/>
    <n v="25"/>
    <n v="2016"/>
    <s v="May"/>
    <s v="Q2"/>
  </r>
  <r>
    <n v="9278"/>
    <x v="4637"/>
    <x v="96"/>
    <d v="2017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  <n v="4"/>
    <n v="32.5"/>
    <n v="2017"/>
    <s v="December"/>
    <s v="Q4"/>
  </r>
  <r>
    <n v="9279"/>
    <x v="4637"/>
    <x v="96"/>
    <d v="2017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  <n v="7"/>
    <n v="0.7"/>
    <n v="-5.6006999999999998"/>
    <n v="4"/>
    <n v="-70"/>
    <n v="2017"/>
    <s v="December"/>
    <s v="Q4"/>
  </r>
  <r>
    <n v="9280"/>
    <x v="4637"/>
    <x v="96"/>
    <d v="2017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/Tilt Chairs"/>
    <x v="5549"/>
    <n v="2"/>
    <n v="0.3"/>
    <n v="-28.498000000000001"/>
    <n v="4"/>
    <n v="-7.1428571428571441"/>
    <n v="2017"/>
    <s v="December"/>
    <s v="Q4"/>
  </r>
  <r>
    <n v="9281"/>
    <x v="4638"/>
    <x v="873"/>
    <d v="2016-09-24T00:00:00"/>
    <s v="Standard Class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x v="3413"/>
    <n v="2"/>
    <n v="0"/>
    <n v="40.97"/>
    <n v="4"/>
    <n v="25"/>
    <n v="2016"/>
    <s v="September"/>
    <s v="Q3"/>
  </r>
  <r>
    <n v="9282"/>
    <x v="4639"/>
    <x v="220"/>
    <d v="2017-09-15T00:00:00"/>
    <s v="Standard Class"/>
    <s v="CB-12025"/>
    <x v="90"/>
    <x v="0"/>
    <s v="United States"/>
    <s v="Richmond"/>
    <s v="Virginia"/>
    <n v="23223"/>
    <x v="0"/>
    <s v="OFF-AP-10000027"/>
    <x v="1"/>
    <s v="Appliances"/>
    <s v="Hoover Commercial SteamVac"/>
    <x v="4490"/>
    <n v="5"/>
    <n v="0"/>
    <n v="20.37"/>
    <n v="4"/>
    <n v="30"/>
    <n v="2017"/>
    <s v="September"/>
    <s v="Q3"/>
  </r>
  <r>
    <n v="9283"/>
    <x v="4640"/>
    <x v="945"/>
    <d v="2017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s v="Embossed Ink Jet Note Cards"/>
    <x v="5550"/>
    <n v="4"/>
    <n v="0.2"/>
    <n v="25.278400000000001"/>
    <n v="5"/>
    <n v="35"/>
    <n v="2016"/>
    <s v="December"/>
    <s v="Q4"/>
  </r>
  <r>
    <n v="9284"/>
    <x v="4641"/>
    <x v="264"/>
    <d v="2017-09-04T00:00:00"/>
    <s v="Second Class"/>
    <s v="LW-17215"/>
    <x v="560"/>
    <x v="0"/>
    <s v="United States"/>
    <s v="Fort Collins"/>
    <s v="Colorado"/>
    <n v="80525"/>
    <x v="1"/>
    <s v="OFF-LA-10002475"/>
    <x v="1"/>
    <s v="Labels"/>
    <s v="Avery 519"/>
    <x v="3190"/>
    <n v="2"/>
    <n v="0.2"/>
    <n v="3.9474"/>
    <n v="2"/>
    <n v="33.75"/>
    <n v="2017"/>
    <s v="September"/>
    <s v="Q3"/>
  </r>
  <r>
    <n v="9285"/>
    <x v="4642"/>
    <x v="728"/>
    <d v="2014-11-23T00:00:00"/>
    <s v="Standard Class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x v="600"/>
    <n v="3"/>
    <n v="0"/>
    <n v="43.223399999999998"/>
    <n v="5"/>
    <n v="11"/>
    <n v="2014"/>
    <s v="November"/>
    <s v="Q4"/>
  </r>
  <r>
    <n v="9286"/>
    <x v="4643"/>
    <x v="82"/>
    <d v="2015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x v="268"/>
    <n v="1"/>
    <n v="0.2"/>
    <n v="4.7712000000000003"/>
    <n v="3"/>
    <n v="26.250000000000007"/>
    <n v="2015"/>
    <s v="November"/>
    <s v="Q4"/>
  </r>
  <r>
    <n v="9287"/>
    <x v="4644"/>
    <x v="249"/>
    <d v="2017-06-26T00:00:00"/>
    <s v="Standard Class"/>
    <s v="DB-13270"/>
    <x v="489"/>
    <x v="2"/>
    <s v="United States"/>
    <s v="Dallas"/>
    <s v="Texas"/>
    <n v="75081"/>
    <x v="2"/>
    <s v="OFF-BI-10003166"/>
    <x v="1"/>
    <s v="Binders"/>
    <s v="GBC Plasticlear Binding Covers"/>
    <x v="4734"/>
    <n v="3"/>
    <n v="0.8"/>
    <n v="-11.020799999999999"/>
    <n v="7"/>
    <n v="-160"/>
    <n v="2017"/>
    <s v="June"/>
    <s v="Q2"/>
  </r>
  <r>
    <n v="9288"/>
    <x v="4644"/>
    <x v="249"/>
    <d v="2017-06-26T00:00:00"/>
    <s v="Standard Class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x v="5551"/>
    <n v="3"/>
    <n v="0.3"/>
    <n v="-84.961500000000001"/>
    <n v="7"/>
    <n v="-18.571428571428573"/>
    <n v="2017"/>
    <s v="June"/>
    <s v="Q2"/>
  </r>
  <r>
    <n v="9289"/>
    <x v="4645"/>
    <x v="329"/>
    <d v="2017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/Tilt Chairs"/>
    <x v="5552"/>
    <n v="6"/>
    <n v="0.3"/>
    <n v="-15.418799999999999"/>
    <n v="3"/>
    <n v="-1.4285714285714286"/>
    <n v="2017"/>
    <s v="November"/>
    <s v="Q4"/>
  </r>
  <r>
    <n v="9290"/>
    <x v="4646"/>
    <x v="488"/>
    <d v="2014-04-26T00:00:00"/>
    <s v="Second Class"/>
    <s v="NM-18445"/>
    <x v="134"/>
    <x v="2"/>
    <s v="United States"/>
    <s v="San Francisco"/>
    <s v="California"/>
    <n v="94109"/>
    <x v="1"/>
    <s v="OFF-PA-10001878"/>
    <x v="1"/>
    <s v="Paper"/>
    <s v="Xerox 1891"/>
    <x v="5553"/>
    <n v="1"/>
    <n v="0"/>
    <n v="22.9877"/>
    <n v="3"/>
    <n v="47"/>
    <n v="2014"/>
    <s v="April"/>
    <s v="Q2"/>
  </r>
  <r>
    <n v="9291"/>
    <x v="4647"/>
    <x v="865"/>
    <d v="2014-09-25T00:00:00"/>
    <s v="First Class"/>
    <s v="TT-21220"/>
    <x v="627"/>
    <x v="0"/>
    <s v="United States"/>
    <s v="Dover"/>
    <s v="Delaware"/>
    <n v="19901"/>
    <x v="3"/>
    <s v="OFF-AR-10002375"/>
    <x v="1"/>
    <s v="Art"/>
    <s v="Newell 351"/>
    <x v="294"/>
    <n v="3"/>
    <n v="0"/>
    <n v="2.8536000000000001"/>
    <n v="2"/>
    <n v="29.000000000000004"/>
    <n v="2014"/>
    <s v="September"/>
    <s v="Q3"/>
  </r>
  <r>
    <n v="9292"/>
    <x v="4647"/>
    <x v="865"/>
    <d v="2014-09-25T00:00:00"/>
    <s v="First Class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x v="1323"/>
    <n v="3"/>
    <n v="0"/>
    <n v="15.525"/>
    <n v="2"/>
    <n v="45"/>
    <n v="2014"/>
    <s v="September"/>
    <s v="Q3"/>
  </r>
  <r>
    <n v="9293"/>
    <x v="4648"/>
    <x v="580"/>
    <d v="2017-03-02T00:00:00"/>
    <s v="Same Day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x v="5554"/>
    <n v="1"/>
    <n v="0.8"/>
    <n v="-0.94520000000000004"/>
    <n v="0"/>
    <n v="-170"/>
    <n v="2017"/>
    <s v="March"/>
    <s v="Q1"/>
  </r>
  <r>
    <n v="9294"/>
    <x v="4649"/>
    <x v="701"/>
    <d v="2017-11-21T00:00:00"/>
    <s v="Second Class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x v="1844"/>
    <n v="6"/>
    <n v="0"/>
    <n v="20.585999999999999"/>
    <n v="4"/>
    <n v="47"/>
    <n v="2017"/>
    <s v="November"/>
    <s v="Q4"/>
  </r>
  <r>
    <n v="9295"/>
    <x v="4650"/>
    <x v="39"/>
    <d v="2017-06-01T00:00:00"/>
    <s v="Standard Class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x v="847"/>
    <n v="3"/>
    <n v="0.2"/>
    <n v="5.0286"/>
    <n v="4"/>
    <n v="36.25"/>
    <n v="2017"/>
    <s v="May"/>
    <s v="Q2"/>
  </r>
  <r>
    <n v="9296"/>
    <x v="4650"/>
    <x v="39"/>
    <d v="2017-06-01T00:00:00"/>
    <s v="Standard Class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x v="4518"/>
    <n v="4"/>
    <n v="0.5"/>
    <n v="-64.937600000000003"/>
    <n v="4"/>
    <n v="-56.000000000000007"/>
    <n v="2017"/>
    <s v="May"/>
    <s v="Q2"/>
  </r>
  <r>
    <n v="9297"/>
    <x v="4651"/>
    <x v="24"/>
    <d v="2015-04-22T00:00:00"/>
    <s v="Second Class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x v="2890"/>
    <n v="2"/>
    <n v="0.2"/>
    <n v="8.2848000000000006"/>
    <n v="4"/>
    <n v="20"/>
    <n v="2015"/>
    <s v="April"/>
    <s v="Q2"/>
  </r>
  <r>
    <n v="9298"/>
    <x v="4651"/>
    <x v="24"/>
    <d v="2015-04-22T00:00:00"/>
    <s v="Second Class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x v="4329"/>
    <n v="4"/>
    <n v="0.2"/>
    <n v="24.476800000000001"/>
    <n v="4"/>
    <n v="10"/>
    <n v="2015"/>
    <s v="April"/>
    <s v="Q2"/>
  </r>
  <r>
    <n v="9299"/>
    <x v="4651"/>
    <x v="24"/>
    <d v="2015-04-22T00:00:00"/>
    <s v="Second Class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x v="1339"/>
    <n v="3"/>
    <n v="0.2"/>
    <n v="6.5057999999999998"/>
    <n v="4"/>
    <n v="8.75"/>
    <n v="2015"/>
    <s v="April"/>
    <s v="Q2"/>
  </r>
  <r>
    <n v="9300"/>
    <x v="4651"/>
    <x v="24"/>
    <d v="2015-04-22T00:00:00"/>
    <s v="Second Class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x v="3093"/>
    <n v="2"/>
    <n v="0.8"/>
    <n v="-6.8992000000000004"/>
    <n v="4"/>
    <n v="-160"/>
    <n v="2015"/>
    <s v="April"/>
    <s v="Q2"/>
  </r>
  <r>
    <n v="9301"/>
    <x v="4651"/>
    <x v="24"/>
    <d v="2015-04-22T00:00:00"/>
    <s v="Second Class"/>
    <s v="MP-17965"/>
    <x v="172"/>
    <x v="1"/>
    <s v="United States"/>
    <s v="Mcallen"/>
    <s v="Texas"/>
    <n v="78501"/>
    <x v="2"/>
    <s v="FUR-CH-10000225"/>
    <x v="0"/>
    <s v="Chairs"/>
    <s v="Global Geo Office Task Chair, Gray"/>
    <x v="4193"/>
    <n v="1"/>
    <n v="0.3"/>
    <n v="-20.245000000000001"/>
    <n v="4"/>
    <n v="-35.714285714285715"/>
    <n v="2015"/>
    <s v="April"/>
    <s v="Q2"/>
  </r>
  <r>
    <n v="9302"/>
    <x v="4651"/>
    <x v="24"/>
    <d v="2015-04-22T00:00:00"/>
    <s v="Second Class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x v="5555"/>
    <n v="2"/>
    <n v="0.2"/>
    <n v="6.1230000000000002"/>
    <n v="4"/>
    <n v="6.25"/>
    <n v="2015"/>
    <s v="April"/>
    <s v="Q2"/>
  </r>
  <r>
    <n v="9303"/>
    <x v="4651"/>
    <x v="24"/>
    <d v="2015-04-22T00:00:00"/>
    <s v="Second Class"/>
    <s v="MP-17965"/>
    <x v="172"/>
    <x v="1"/>
    <s v="United States"/>
    <s v="Mcallen"/>
    <s v="Texas"/>
    <n v="78501"/>
    <x v="2"/>
    <s v="OFF-AR-10003481"/>
    <x v="1"/>
    <s v="Art"/>
    <s v="Newell 348"/>
    <x v="956"/>
    <n v="3"/>
    <n v="0.2"/>
    <n v="0.88560000000000005"/>
    <n v="4"/>
    <n v="11.25"/>
    <n v="2015"/>
    <s v="April"/>
    <s v="Q2"/>
  </r>
  <r>
    <n v="9304"/>
    <x v="4651"/>
    <x v="24"/>
    <d v="2015-04-22T00:00:00"/>
    <s v="Second Class"/>
    <s v="MP-17965"/>
    <x v="172"/>
    <x v="1"/>
    <s v="United States"/>
    <s v="Mcallen"/>
    <s v="Texas"/>
    <n v="78501"/>
    <x v="2"/>
    <s v="OFF-PA-10003936"/>
    <x v="1"/>
    <s v="Paper"/>
    <s v="Xerox 1994"/>
    <x v="12"/>
    <n v="3"/>
    <n v="0.2"/>
    <n v="5.4432"/>
    <n v="4"/>
    <n v="35"/>
    <n v="2015"/>
    <s v="April"/>
    <s v="Q2"/>
  </r>
  <r>
    <n v="9305"/>
    <x v="4651"/>
    <x v="24"/>
    <d v="2015-04-22T00:00:00"/>
    <s v="Second Class"/>
    <s v="MP-17965"/>
    <x v="172"/>
    <x v="1"/>
    <s v="United States"/>
    <s v="Mcallen"/>
    <s v="Texas"/>
    <n v="78501"/>
    <x v="2"/>
    <s v="OFF-BI-10000320"/>
    <x v="1"/>
    <s v="Binders"/>
    <s v="GBC Plastic Binding Combs"/>
    <x v="3466"/>
    <n v="1"/>
    <n v="0.8"/>
    <n v="-2.2877999999999998"/>
    <n v="4"/>
    <n v="-154.99999999999997"/>
    <n v="2015"/>
    <s v="April"/>
    <s v="Q2"/>
  </r>
  <r>
    <n v="9306"/>
    <x v="4652"/>
    <x v="444"/>
    <d v="2015-09-24T00:00:00"/>
    <s v="Standard Class"/>
    <s v="MH-17290"/>
    <x v="762"/>
    <x v="2"/>
    <s v="United States"/>
    <s v="Santa Fe"/>
    <s v="New Mexico"/>
    <n v="87505"/>
    <x v="1"/>
    <s v="OFF-AR-10001972"/>
    <x v="1"/>
    <s v="Art"/>
    <s v="Newell 323"/>
    <x v="3566"/>
    <n v="5"/>
    <n v="0"/>
    <n v="2.1840000000000002"/>
    <n v="5"/>
    <n v="26"/>
    <n v="2015"/>
    <s v="September"/>
    <s v="Q3"/>
  </r>
  <r>
    <n v="9307"/>
    <x v="4653"/>
    <x v="727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s v="Art"/>
    <s v="Newell 35"/>
    <x v="2578"/>
    <n v="2"/>
    <n v="0"/>
    <n v="1.9024000000000001"/>
    <n v="5"/>
    <n v="29.000000000000004"/>
    <n v="2014"/>
    <s v="March"/>
    <s v="Q1"/>
  </r>
  <r>
    <n v="9308"/>
    <x v="4653"/>
    <x v="727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s v="Art"/>
    <s v="Eberhard Faber 3 1/2&quot; Golf Pencils"/>
    <x v="3544"/>
    <n v="2"/>
    <n v="0"/>
    <n v="3.72"/>
    <n v="5"/>
    <n v="25"/>
    <n v="2014"/>
    <s v="March"/>
    <s v="Q1"/>
  </r>
  <r>
    <n v="9309"/>
    <x v="4653"/>
    <x v="727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s v="Imation Swivel Flash Drive USB flash drive - 8 GB"/>
    <x v="295"/>
    <n v="4"/>
    <n v="0"/>
    <n v="15.917999999999999"/>
    <n v="5"/>
    <n v="35"/>
    <n v="2014"/>
    <s v="March"/>
    <s v="Q1"/>
  </r>
  <r>
    <n v="9310"/>
    <x v="4653"/>
    <x v="727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/Pack"/>
    <x v="2326"/>
    <n v="6"/>
    <n v="0"/>
    <n v="9.9215999999999998"/>
    <n v="5"/>
    <n v="38.999999999999993"/>
    <n v="2014"/>
    <s v="March"/>
    <s v="Q1"/>
  </r>
  <r>
    <n v="9311"/>
    <x v="4654"/>
    <x v="370"/>
    <d v="2016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x v="4603"/>
    <n v="8"/>
    <n v="0.2"/>
    <n v="45.84"/>
    <n v="5"/>
    <n v="31.250000000000007"/>
    <n v="2016"/>
    <s v="August"/>
    <s v="Q3"/>
  </r>
  <r>
    <n v="9312"/>
    <x v="4655"/>
    <x v="904"/>
    <d v="2017-03-12T00:00:00"/>
    <s v="Standard Class"/>
    <s v="DW-13540"/>
    <x v="386"/>
    <x v="0"/>
    <s v="United States"/>
    <s v="Dallas"/>
    <s v="Texas"/>
    <n v="75220"/>
    <x v="2"/>
    <s v="OFF-LA-10000134"/>
    <x v="1"/>
    <s v="Labels"/>
    <s v="Avery 511"/>
    <x v="1253"/>
    <n v="2"/>
    <n v="0.2"/>
    <n v="1.7248000000000001"/>
    <n v="6"/>
    <n v="35"/>
    <n v="2017"/>
    <s v="March"/>
    <s v="Q1"/>
  </r>
  <r>
    <n v="9313"/>
    <x v="4655"/>
    <x v="904"/>
    <d v="2017-03-12T00:00:00"/>
    <s v="Standard Class"/>
    <s v="DW-13540"/>
    <x v="386"/>
    <x v="0"/>
    <s v="United States"/>
    <s v="Dallas"/>
    <s v="Texas"/>
    <n v="75220"/>
    <x v="2"/>
    <s v="OFF-AR-10000588"/>
    <x v="1"/>
    <s v="Art"/>
    <s v="Newell 345"/>
    <x v="5556"/>
    <n v="4"/>
    <n v="0.2"/>
    <n v="4.7615999999999996"/>
    <n v="6"/>
    <n v="7.5"/>
    <n v="2017"/>
    <s v="March"/>
    <s v="Q1"/>
  </r>
  <r>
    <n v="9314"/>
    <x v="4656"/>
    <x v="1215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x v="5557"/>
    <n v="7"/>
    <n v="0"/>
    <n v="117.1296"/>
    <n v="0"/>
    <n v="27.999999999999996"/>
    <n v="2015"/>
    <s v="November"/>
    <s v="Q4"/>
  </r>
  <r>
    <n v="9315"/>
    <x v="4656"/>
    <x v="1215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  <n v="2"/>
    <n v="0.1"/>
    <n v="46.790799999999997"/>
    <n v="0"/>
    <n v="37.777777777777779"/>
    <n v="2015"/>
    <s v="November"/>
    <s v="Q4"/>
  </r>
  <r>
    <n v="9316"/>
    <x v="4657"/>
    <x v="41"/>
    <d v="2016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s v="Clearsounds A400"/>
    <x v="957"/>
    <n v="3"/>
    <n v="0.4"/>
    <n v="-27.715800000000002"/>
    <n v="4"/>
    <n v="-23.333333333333336"/>
    <n v="2016"/>
    <s v="April"/>
    <s v="Q2"/>
  </r>
  <r>
    <n v="9317"/>
    <x v="4657"/>
    <x v="41"/>
    <d v="2016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x v="5559"/>
    <n v="4"/>
    <n v="0.2"/>
    <n v="-163.45160000000001"/>
    <n v="4"/>
    <n v="-21.250000000000004"/>
    <n v="2016"/>
    <s v="April"/>
    <s v="Q2"/>
  </r>
  <r>
    <n v="9318"/>
    <x v="4658"/>
    <x v="1216"/>
    <d v="2017-02-26T00:00:00"/>
    <s v="Standard Class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x v="5560"/>
    <n v="1"/>
    <n v="0.2"/>
    <n v="-2.9940000000000002"/>
    <n v="5"/>
    <n v="-6.25"/>
    <n v="2017"/>
    <s v="February"/>
    <s v="Q1"/>
  </r>
  <r>
    <n v="9319"/>
    <x v="4659"/>
    <x v="228"/>
    <d v="2017-07-25T00:00:00"/>
    <s v="Standard Class"/>
    <s v="AR-10825"/>
    <x v="255"/>
    <x v="1"/>
    <s v="United States"/>
    <s v="New York City"/>
    <s v="New York"/>
    <n v="10009"/>
    <x v="3"/>
    <s v="OFF-PA-10000743"/>
    <x v="1"/>
    <s v="Paper"/>
    <s v="Xerox 1977"/>
    <x v="518"/>
    <n v="2"/>
    <n v="0"/>
    <n v="6.4127999999999998"/>
    <n v="5"/>
    <n v="48"/>
    <n v="2017"/>
    <s v="July"/>
    <s v="Q3"/>
  </r>
  <r>
    <n v="9320"/>
    <x v="4659"/>
    <x v="228"/>
    <d v="2017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x v="5561"/>
    <n v="2"/>
    <n v="0.1"/>
    <n v="25.474399999999999"/>
    <n v="5"/>
    <n v="15.555555555555554"/>
    <n v="2017"/>
    <s v="July"/>
    <s v="Q3"/>
  </r>
  <r>
    <n v="9321"/>
    <x v="4659"/>
    <x v="228"/>
    <d v="2017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x v="5562"/>
    <n v="4"/>
    <n v="0"/>
    <n v="31.266400000000001"/>
    <n v="5"/>
    <n v="17"/>
    <n v="2017"/>
    <s v="July"/>
    <s v="Q3"/>
  </r>
  <r>
    <n v="9322"/>
    <x v="4660"/>
    <x v="254"/>
    <d v="2016-11-08T00:00:00"/>
    <s v="Standard Class"/>
    <s v="SM-20005"/>
    <x v="325"/>
    <x v="0"/>
    <s v="United States"/>
    <s v="Houston"/>
    <s v="Texas"/>
    <n v="77041"/>
    <x v="2"/>
    <s v="FUR-FU-10002445"/>
    <x v="0"/>
    <s v="Furnishings"/>
    <s v="DAX Two-Tone Rosewood/Black Document Frame, Desktop, 5 x 7"/>
    <x v="5563"/>
    <n v="3"/>
    <n v="0.6"/>
    <n v="-5.6879999999999997"/>
    <n v="4"/>
    <n v="-50"/>
    <n v="2016"/>
    <s v="November"/>
    <s v="Q4"/>
  </r>
  <r>
    <n v="9323"/>
    <x v="4660"/>
    <x v="254"/>
    <d v="2016-11-08T00:00:00"/>
    <s v="Standard Class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x v="516"/>
    <n v="4"/>
    <n v="0.6"/>
    <n v="-84.2928"/>
    <n v="4"/>
    <n v="-127.50000000000001"/>
    <n v="2016"/>
    <s v="November"/>
    <s v="Q4"/>
  </r>
  <r>
    <n v="9324"/>
    <x v="4661"/>
    <x v="397"/>
    <d v="2017-09-29T00:00:00"/>
    <s v="Standard Class"/>
    <s v="DB-13660"/>
    <x v="551"/>
    <x v="0"/>
    <s v="United States"/>
    <s v="Los Angeles"/>
    <s v="California"/>
    <n v="90036"/>
    <x v="1"/>
    <s v="OFF-PA-10003641"/>
    <x v="1"/>
    <s v="Paper"/>
    <s v="Xerox 1909"/>
    <x v="5564"/>
    <n v="8"/>
    <n v="0"/>
    <n v="97.078400000000002"/>
    <n v="6"/>
    <n v="46"/>
    <n v="2017"/>
    <s v="September"/>
    <s v="Q3"/>
  </r>
  <r>
    <n v="9325"/>
    <x v="4661"/>
    <x v="397"/>
    <d v="2017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x v="5565"/>
    <n v="2"/>
    <n v="0.2"/>
    <n v="59.4816"/>
    <n v="6"/>
    <n v="10"/>
    <n v="2017"/>
    <s v="September"/>
    <s v="Q3"/>
  </r>
  <r>
    <n v="9326"/>
    <x v="4661"/>
    <x v="397"/>
    <d v="2017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x v="5566"/>
    <n v="3"/>
    <n v="0.2"/>
    <n v="23.712"/>
    <n v="6"/>
    <n v="32.5"/>
    <n v="2017"/>
    <s v="September"/>
    <s v="Q3"/>
  </r>
  <r>
    <n v="9327"/>
    <x v="4662"/>
    <x v="210"/>
    <d v="2017-09-10T00:00:00"/>
    <s v="First Class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x v="4016"/>
    <n v="4"/>
    <n v="0"/>
    <n v="34.812800000000003"/>
    <n v="3"/>
    <n v="43.000000000000007"/>
    <n v="2017"/>
    <s v="September"/>
    <s v="Q3"/>
  </r>
  <r>
    <n v="9328"/>
    <x v="4662"/>
    <x v="210"/>
    <d v="2017-09-10T00:00:00"/>
    <s v="First Class"/>
    <s v="PF-19225"/>
    <x v="418"/>
    <x v="0"/>
    <s v="United States"/>
    <s v="Edmonds"/>
    <s v="Washington"/>
    <n v="98026"/>
    <x v="1"/>
    <s v="TEC-PH-10002033"/>
    <x v="2"/>
    <s v="Phones"/>
    <s v="Konftel 250 Conference phone - Charcoal black"/>
    <x v="5567"/>
    <n v="2"/>
    <n v="0.2"/>
    <n v="34.178400000000003"/>
    <n v="3"/>
    <n v="7.5000000000000009"/>
    <n v="2017"/>
    <s v="September"/>
    <s v="Q3"/>
  </r>
  <r>
    <n v="9329"/>
    <x v="4662"/>
    <x v="210"/>
    <d v="2017-09-10T00:00:00"/>
    <s v="First Class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x v="2232"/>
    <n v="1"/>
    <n v="0"/>
    <n v="7.2744"/>
    <n v="3"/>
    <n v="27.999999999999996"/>
    <n v="2017"/>
    <s v="September"/>
    <s v="Q3"/>
  </r>
  <r>
    <n v="9330"/>
    <x v="4663"/>
    <x v="109"/>
    <d v="2015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  <n v="4"/>
    <n v="0"/>
    <n v="15.395200000000001"/>
    <n v="2"/>
    <n v="34"/>
    <n v="2015"/>
    <s v="November"/>
    <s v="Q4"/>
  </r>
  <r>
    <n v="9331"/>
    <x v="4664"/>
    <x v="768"/>
    <d v="2015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s v="Staple envelope"/>
    <x v="2505"/>
    <n v="2"/>
    <n v="0"/>
    <n v="7.3132000000000001"/>
    <n v="6"/>
    <n v="47"/>
    <n v="2015"/>
    <s v="November"/>
    <s v="Q4"/>
  </r>
  <r>
    <n v="9332"/>
    <x v="4665"/>
    <x v="321"/>
    <d v="2016-10-03T00:00:00"/>
    <s v="Standard Class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x v="3848"/>
    <n v="3"/>
    <n v="0.2"/>
    <n v="75.180000000000007"/>
    <n v="4"/>
    <n v="8.75"/>
    <n v="2016"/>
    <s v="September"/>
    <s v="Q3"/>
  </r>
  <r>
    <n v="9333"/>
    <x v="4666"/>
    <x v="220"/>
    <d v="2017-09-13T00:00:00"/>
    <s v="Second Class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  <n v="4"/>
    <n v="0"/>
    <n v="50.876800000000003"/>
    <n v="2"/>
    <n v="26"/>
    <n v="2017"/>
    <s v="September"/>
    <s v="Q3"/>
  </r>
  <r>
    <n v="9334"/>
    <x v="4666"/>
    <x v="220"/>
    <d v="2017-09-13T00:00:00"/>
    <s v="Second Class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x v="1168"/>
    <n v="4"/>
    <n v="0"/>
    <n v="6.6740000000000004"/>
    <n v="2"/>
    <n v="47"/>
    <n v="2017"/>
    <s v="September"/>
    <s v="Q3"/>
  </r>
  <r>
    <n v="9335"/>
    <x v="4667"/>
    <x v="927"/>
    <d v="2017-05-02T00:00:00"/>
    <s v="First Class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x v="2317"/>
    <n v="3"/>
    <n v="0.2"/>
    <n v="-15.717599999999999"/>
    <n v="1"/>
    <n v="-5"/>
    <n v="2017"/>
    <s v="May"/>
    <s v="Q2"/>
  </r>
  <r>
    <n v="9336"/>
    <x v="4667"/>
    <x v="927"/>
    <d v="2017-05-02T00:00:00"/>
    <s v="First Class"/>
    <s v="AG-10900"/>
    <x v="151"/>
    <x v="0"/>
    <s v="United States"/>
    <s v="Coral Springs"/>
    <s v="Florida"/>
    <n v="33065"/>
    <x v="0"/>
    <s v="OFF-LA-10004409"/>
    <x v="1"/>
    <s v="Labels"/>
    <s v="Avery 492"/>
    <x v="871"/>
    <n v="2"/>
    <n v="0.2"/>
    <n v="1.4976"/>
    <n v="1"/>
    <n v="32.5"/>
    <n v="2017"/>
    <s v="May"/>
    <s v="Q2"/>
  </r>
  <r>
    <n v="9337"/>
    <x v="4668"/>
    <x v="118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x v="1488"/>
    <n v="5"/>
    <n v="0"/>
    <n v="8.7710000000000008"/>
    <n v="4"/>
    <n v="49.000000000000007"/>
    <n v="2017"/>
    <s v="September"/>
    <s v="Q3"/>
  </r>
  <r>
    <n v="9338"/>
    <x v="4669"/>
    <x v="538"/>
    <d v="2014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x v="5447"/>
    <n v="1"/>
    <n v="0.2"/>
    <n v="1.1220000000000001"/>
    <n v="3"/>
    <n v="37.500000000000007"/>
    <n v="2014"/>
    <s v="October"/>
    <s v="Q4"/>
  </r>
  <r>
    <n v="9339"/>
    <x v="4669"/>
    <x v="538"/>
    <d v="2014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x v="5570"/>
    <n v="6"/>
    <n v="0.2"/>
    <n v="7.0224000000000002"/>
    <n v="3"/>
    <n v="35"/>
    <n v="2014"/>
    <s v="October"/>
    <s v="Q4"/>
  </r>
  <r>
    <n v="9340"/>
    <x v="4669"/>
    <x v="538"/>
    <d v="2014-10-22T00:00:00"/>
    <s v="Second Class"/>
    <s v="RP-19270"/>
    <x v="345"/>
    <x v="1"/>
    <s v="United States"/>
    <s v="San Francisco"/>
    <s v="California"/>
    <n v="94110"/>
    <x v="1"/>
    <s v="OFF-PA-10003228"/>
    <x v="1"/>
    <s v="Paper"/>
    <s v="Xerox 1917"/>
    <x v="64"/>
    <n v="3"/>
    <n v="0"/>
    <n v="68.963099999999997"/>
    <n v="3"/>
    <n v="47"/>
    <n v="2014"/>
    <s v="October"/>
    <s v="Q4"/>
  </r>
  <r>
    <n v="9341"/>
    <x v="4669"/>
    <x v="538"/>
    <d v="2014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s v="Avery 480"/>
    <x v="2022"/>
    <n v="5"/>
    <n v="0"/>
    <n v="9"/>
    <n v="3"/>
    <n v="48"/>
    <n v="2014"/>
    <s v="October"/>
    <s v="Q4"/>
  </r>
  <r>
    <n v="9342"/>
    <x v="4669"/>
    <x v="538"/>
    <d v="2014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x v="5571"/>
    <n v="3"/>
    <n v="0.2"/>
    <n v="11.7576"/>
    <n v="3"/>
    <n v="10"/>
    <n v="2014"/>
    <s v="October"/>
    <s v="Q4"/>
  </r>
  <r>
    <n v="9343"/>
    <x v="4670"/>
    <x v="69"/>
    <d v="2016-03-18T00:00:00"/>
    <s v="Standard Class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x v="771"/>
    <n v="7"/>
    <n v="0.2"/>
    <n v="19.193999999999999"/>
    <n v="5"/>
    <n v="37.5"/>
    <n v="2016"/>
    <s v="March"/>
    <s v="Q1"/>
  </r>
  <r>
    <n v="9344"/>
    <x v="4671"/>
    <x v="922"/>
    <d v="2017-02-20T00:00:00"/>
    <s v="First Class"/>
    <s v="CK-12325"/>
    <x v="278"/>
    <x v="2"/>
    <s v="United States"/>
    <s v="Troy"/>
    <s v="Ohio"/>
    <n v="45373"/>
    <x v="3"/>
    <s v="FUR-TA-10001086"/>
    <x v="0"/>
    <s v="Tables"/>
    <s v="SAFCO PlanMaster Boards, 60w x 37-1/2d, White Melamine"/>
    <x v="3861"/>
    <n v="5"/>
    <n v="0.4"/>
    <n v="-106.393"/>
    <n v="3"/>
    <n v="-23.333333333333332"/>
    <n v="2017"/>
    <s v="February"/>
    <s v="Q1"/>
  </r>
  <r>
    <n v="9345"/>
    <x v="4671"/>
    <x v="922"/>
    <d v="2017-02-20T00:00:00"/>
    <s v="First Class"/>
    <s v="CK-12325"/>
    <x v="278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  <n v="5"/>
    <n v="0.7"/>
    <n v="-4.7625000000000002"/>
    <n v="3"/>
    <n v="-83.333333333333343"/>
    <n v="2017"/>
    <s v="February"/>
    <s v="Q1"/>
  </r>
  <r>
    <n v="9346"/>
    <x v="4671"/>
    <x v="922"/>
    <d v="2017-02-20T00:00:00"/>
    <s v="First Class"/>
    <s v="CK-12325"/>
    <x v="278"/>
    <x v="2"/>
    <s v="United States"/>
    <s v="Troy"/>
    <s v="Ohio"/>
    <n v="45373"/>
    <x v="3"/>
    <s v="TEC-PH-10000526"/>
    <x v="2"/>
    <s v="Phones"/>
    <s v="Vtech CS6719"/>
    <x v="5572"/>
    <n v="1"/>
    <n v="0.4"/>
    <n v="-11.518800000000001"/>
    <n v="3"/>
    <n v="-20"/>
    <n v="2017"/>
    <s v="February"/>
    <s v="Q1"/>
  </r>
  <r>
    <n v="9347"/>
    <x v="4671"/>
    <x v="922"/>
    <d v="2017-02-20T00:00:00"/>
    <s v="First Class"/>
    <s v="CK-12325"/>
    <x v="278"/>
    <x v="2"/>
    <s v="United States"/>
    <s v="Troy"/>
    <s v="Ohio"/>
    <n v="45373"/>
    <x v="3"/>
    <s v="FUR-FU-10004973"/>
    <x v="0"/>
    <s v="Furnishings"/>
    <s v="Flat Face Poster Frame"/>
    <x v="611"/>
    <n v="2"/>
    <n v="0.2"/>
    <n v="8.2896000000000001"/>
    <n v="3"/>
    <n v="27.500000000000004"/>
    <n v="2017"/>
    <s v="February"/>
    <s v="Q1"/>
  </r>
  <r>
    <n v="9348"/>
    <x v="4671"/>
    <x v="922"/>
    <d v="2017-02-20T00:00:00"/>
    <s v="First Class"/>
    <s v="CK-12325"/>
    <x v="278"/>
    <x v="2"/>
    <s v="United States"/>
    <s v="Troy"/>
    <s v="Ohio"/>
    <n v="45373"/>
    <x v="3"/>
    <s v="FUR-CH-10003981"/>
    <x v="0"/>
    <s v="Chairs"/>
    <s v="Global Commerce Series Low-Back Swivel/Tilt Chairs"/>
    <x v="4287"/>
    <n v="5"/>
    <n v="0.3"/>
    <n v="-12.849"/>
    <n v="3"/>
    <n v="-1.4285714285714286"/>
    <n v="2017"/>
    <s v="February"/>
    <s v="Q1"/>
  </r>
  <r>
    <n v="9349"/>
    <x v="4672"/>
    <x v="596"/>
    <d v="2016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  <n v="8"/>
    <n v="0"/>
    <n v="202.25280000000001"/>
    <n v="6"/>
    <n v="24"/>
    <n v="2016"/>
    <s v="December"/>
    <s v="Q4"/>
  </r>
  <r>
    <n v="9350"/>
    <x v="4672"/>
    <x v="596"/>
    <d v="2016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x v="108"/>
    <n v="2"/>
    <n v="0"/>
    <n v="10.909599999999999"/>
    <n v="6"/>
    <n v="25.999999999999996"/>
    <n v="2016"/>
    <s v="December"/>
    <s v="Q4"/>
  </r>
  <r>
    <n v="9351"/>
    <x v="4673"/>
    <x v="713"/>
    <d v="2016-09-27T00:00:00"/>
    <s v="Standard Class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x v="1145"/>
    <n v="4"/>
    <n v="0.2"/>
    <n v="4.4603999999999999"/>
    <n v="4"/>
    <n v="33.75"/>
    <n v="2016"/>
    <s v="September"/>
    <s v="Q3"/>
  </r>
  <r>
    <n v="9352"/>
    <x v="4673"/>
    <x v="713"/>
    <d v="2016-09-27T00:00:00"/>
    <s v="Standard Class"/>
    <s v="DP-13105"/>
    <x v="317"/>
    <x v="1"/>
    <s v="United States"/>
    <s v="Seattle"/>
    <s v="Washington"/>
    <n v="98115"/>
    <x v="1"/>
    <s v="FUR-CH-10003396"/>
    <x v="0"/>
    <s v="Chairs"/>
    <s v="Global Deluxe Steno Chair"/>
    <x v="4086"/>
    <n v="3"/>
    <n v="0.2"/>
    <n v="-20.784600000000001"/>
    <n v="4"/>
    <n v="-11.25"/>
    <n v="2016"/>
    <s v="September"/>
    <s v="Q3"/>
  </r>
  <r>
    <n v="9353"/>
    <x v="4674"/>
    <x v="241"/>
    <d v="2017-09-26T00:00:00"/>
    <s v="First Class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x v="3230"/>
    <n v="2"/>
    <n v="0.3"/>
    <n v="-14.8704"/>
    <n v="2"/>
    <n v="-2.8571428571428568"/>
    <n v="2017"/>
    <s v="September"/>
    <s v="Q3"/>
  </r>
  <r>
    <n v="9354"/>
    <x v="4674"/>
    <x v="241"/>
    <d v="2017-09-26T00:00:00"/>
    <s v="First Class"/>
    <s v="RO-19780"/>
    <x v="197"/>
    <x v="0"/>
    <s v="United States"/>
    <s v="Chicago"/>
    <s v="Illinois"/>
    <n v="60623"/>
    <x v="2"/>
    <s v="OFF-PA-10002109"/>
    <x v="1"/>
    <s v="Paper"/>
    <s v="Wirebound Voice Message Log Book"/>
    <x v="5574"/>
    <n v="3"/>
    <n v="0.2"/>
    <n v="3.7128000000000001"/>
    <n v="2"/>
    <n v="32.5"/>
    <n v="2017"/>
    <s v="September"/>
    <s v="Q3"/>
  </r>
  <r>
    <n v="9355"/>
    <x v="4675"/>
    <x v="494"/>
    <d v="2015-12-05T00:00:00"/>
    <s v="Standard Class"/>
    <s v="MA-17560"/>
    <x v="15"/>
    <x v="2"/>
    <s v="United States"/>
    <s v="Jackson"/>
    <s v="Michigan"/>
    <n v="49201"/>
    <x v="2"/>
    <s v="OFF-PA-10001826"/>
    <x v="1"/>
    <s v="Paper"/>
    <s v="Xerox 207"/>
    <x v="537"/>
    <n v="3"/>
    <n v="0"/>
    <n v="9.3312000000000008"/>
    <n v="4"/>
    <n v="48.000000000000007"/>
    <n v="2015"/>
    <s v="December"/>
    <s v="Q4"/>
  </r>
  <r>
    <n v="9356"/>
    <x v="4675"/>
    <x v="494"/>
    <d v="2015-12-05T00:00:00"/>
    <s v="Standard Class"/>
    <s v="MA-17560"/>
    <x v="15"/>
    <x v="2"/>
    <s v="United States"/>
    <s v="Jackson"/>
    <s v="Michigan"/>
    <n v="49201"/>
    <x v="2"/>
    <s v="OFF-AR-10000823"/>
    <x v="1"/>
    <s v="Art"/>
    <s v="Newell 307"/>
    <x v="1026"/>
    <n v="2"/>
    <n v="0"/>
    <n v="1.0192000000000001"/>
    <n v="4"/>
    <n v="28.000000000000004"/>
    <n v="2015"/>
    <s v="December"/>
    <s v="Q4"/>
  </r>
  <r>
    <n v="9357"/>
    <x v="4675"/>
    <x v="494"/>
    <d v="2015-12-05T00:00:00"/>
    <s v="Standard Class"/>
    <s v="MA-17560"/>
    <x v="15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  <n v="2"/>
    <n v="0"/>
    <n v="8.7138000000000009"/>
    <n v="4"/>
    <n v="47.000000000000007"/>
    <n v="2015"/>
    <s v="December"/>
    <s v="Q4"/>
  </r>
  <r>
    <n v="9358"/>
    <x v="4676"/>
    <x v="967"/>
    <d v="2016-01-28T00:00:00"/>
    <s v="Second Class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x v="136"/>
    <n v="5"/>
    <n v="0.2"/>
    <n v="15.092000000000001"/>
    <n v="3"/>
    <n v="35"/>
    <n v="2016"/>
    <s v="January"/>
    <s v="Q1"/>
  </r>
  <r>
    <n v="9359"/>
    <x v="4676"/>
    <x v="967"/>
    <d v="2016-01-28T00:00:00"/>
    <s v="Second Class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x v="5575"/>
    <n v="3"/>
    <n v="0.4"/>
    <n v="-99.345299999999995"/>
    <n v="3"/>
    <n v="-31.666666666666664"/>
    <n v="2016"/>
    <s v="January"/>
    <s v="Q1"/>
  </r>
  <r>
    <n v="9360"/>
    <x v="4676"/>
    <x v="967"/>
    <d v="2016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x v="44"/>
    <n v="1"/>
    <n v="0"/>
    <n v="7.8166000000000002"/>
    <n v="3"/>
    <n v="17"/>
    <n v="2016"/>
    <s v="January"/>
    <s v="Q1"/>
  </r>
  <r>
    <n v="9361"/>
    <x v="4676"/>
    <x v="967"/>
    <d v="2016-01-28T00:00:00"/>
    <s v="Second Class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x v="5576"/>
    <n v="7"/>
    <n v="0"/>
    <n v="0"/>
    <n v="3"/>
    <n v="0"/>
    <n v="2016"/>
    <s v="January"/>
    <s v="Q1"/>
  </r>
  <r>
    <n v="9362"/>
    <x v="4677"/>
    <x v="708"/>
    <d v="2017-03-25T00:00:00"/>
    <s v="Standard Class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/4 x 5-1/8, 10/Pack"/>
    <x v="5577"/>
    <n v="6"/>
    <n v="0.2"/>
    <n v="10.3194"/>
    <n v="4"/>
    <n v="33.75"/>
    <n v="2017"/>
    <s v="March"/>
    <s v="Q1"/>
  </r>
  <r>
    <n v="9363"/>
    <x v="4677"/>
    <x v="708"/>
    <d v="2017-03-25T00:00:00"/>
    <s v="Standard Class"/>
    <s v="PS-18970"/>
    <x v="28"/>
    <x v="2"/>
    <s v="United States"/>
    <s v="Seattle"/>
    <s v="Washington"/>
    <n v="98105"/>
    <x v="1"/>
    <s v="OFF-FA-10004838"/>
    <x v="1"/>
    <s v="Fasteners"/>
    <s v="Super Bands, 12/Pack"/>
    <x v="5578"/>
    <n v="7"/>
    <n v="0"/>
    <n v="0.3906"/>
    <n v="4"/>
    <n v="3.0000000000000004"/>
    <n v="2017"/>
    <s v="March"/>
    <s v="Q1"/>
  </r>
  <r>
    <n v="9364"/>
    <x v="4677"/>
    <x v="708"/>
    <d v="2017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  <n v="4"/>
    <n v="28.999999999999996"/>
    <n v="2017"/>
    <s v="March"/>
    <s v="Q1"/>
  </r>
  <r>
    <n v="9365"/>
    <x v="4677"/>
    <x v="708"/>
    <d v="2017-03-25T00:00:00"/>
    <s v="Standard Class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x v="699"/>
    <n v="4"/>
    <n v="0"/>
    <n v="7.1863999999999999"/>
    <n v="4"/>
    <n v="2"/>
    <n v="2017"/>
    <s v="March"/>
    <s v="Q1"/>
  </r>
  <r>
    <n v="9366"/>
    <x v="4678"/>
    <x v="963"/>
    <d v="2014-08-25T00:00:00"/>
    <s v="First Class"/>
    <s v="JF-15415"/>
    <x v="226"/>
    <x v="0"/>
    <s v="United States"/>
    <s v="Saint Charles"/>
    <s v="Missouri"/>
    <n v="63301"/>
    <x v="2"/>
    <s v="OFF-PA-10001846"/>
    <x v="1"/>
    <s v="Paper"/>
    <s v="Xerox 1899"/>
    <x v="1049"/>
    <n v="2"/>
    <n v="0"/>
    <n v="5.6643999999999997"/>
    <n v="3"/>
    <n v="48.999999999999993"/>
    <n v="2014"/>
    <s v="August"/>
    <s v="Q3"/>
  </r>
  <r>
    <n v="9367"/>
    <x v="4679"/>
    <x v="785"/>
    <d v="2014-06-13T00:00:00"/>
    <s v="Standard Class"/>
    <s v="RD-19480"/>
    <x v="502"/>
    <x v="0"/>
    <s v="United States"/>
    <s v="Long Beach"/>
    <s v="New York"/>
    <n v="11561"/>
    <x v="3"/>
    <s v="OFF-BI-10003876"/>
    <x v="1"/>
    <s v="Binders"/>
    <s v="Green Canvas Binder for 8-1/2&quot; x 14&quot; Sheets"/>
    <x v="5579"/>
    <n v="2"/>
    <n v="0.2"/>
    <n v="25.68"/>
    <n v="5"/>
    <n v="37.5"/>
    <n v="2014"/>
    <s v="June"/>
    <s v="Q2"/>
  </r>
  <r>
    <n v="9368"/>
    <x v="4679"/>
    <x v="785"/>
    <d v="2014-06-13T00:00:00"/>
    <s v="Standard Class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  <n v="6"/>
    <n v="0"/>
    <n v="83.843999999999994"/>
    <n v="5"/>
    <n v="5"/>
    <n v="2014"/>
    <s v="June"/>
    <s v="Q2"/>
  </r>
  <r>
    <n v="9369"/>
    <x v="4680"/>
    <x v="281"/>
    <d v="2016-04-09T00:00:00"/>
    <s v="First Class"/>
    <s v="ES-14080"/>
    <x v="20"/>
    <x v="1"/>
    <s v="United States"/>
    <s v="Lakewood"/>
    <s v="New Jersey"/>
    <n v="8701"/>
    <x v="3"/>
    <s v="OFF-PA-10004243"/>
    <x v="1"/>
    <s v="Paper"/>
    <s v="Xerox 1939"/>
    <x v="2428"/>
    <n v="2"/>
    <n v="0"/>
    <n v="18.211200000000002"/>
    <n v="2"/>
    <n v="48.000000000000007"/>
    <n v="2016"/>
    <s v="April"/>
    <s v="Q2"/>
  </r>
  <r>
    <n v="9370"/>
    <x v="4681"/>
    <x v="659"/>
    <d v="2017-11-09T00:00:00"/>
    <s v="Second Class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x v="5581"/>
    <n v="3"/>
    <n v="0"/>
    <n v="43.675199999999997"/>
    <n v="2"/>
    <n v="15.999999999999998"/>
    <n v="2017"/>
    <s v="November"/>
    <s v="Q4"/>
  </r>
  <r>
    <n v="9371"/>
    <x v="4682"/>
    <x v="352"/>
    <d v="2015-05-31T00:00:00"/>
    <s v="First Class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x v="1501"/>
    <n v="4"/>
    <n v="0.2"/>
    <n v="-4.1567999999999996"/>
    <n v="2"/>
    <n v="-10"/>
    <n v="2015"/>
    <s v="May"/>
    <s v="Q2"/>
  </r>
  <r>
    <n v="9372"/>
    <x v="4682"/>
    <x v="352"/>
    <d v="2015-05-31T00:00:00"/>
    <s v="First Class"/>
    <s v="VP-21760"/>
    <x v="778"/>
    <x v="1"/>
    <s v="United States"/>
    <s v="Columbus"/>
    <s v="Ohio"/>
    <n v="43229"/>
    <x v="3"/>
    <s v="FUR-CH-10000863"/>
    <x v="0"/>
    <s v="Chairs"/>
    <s v="Novimex Swivel Fabric Task Chair"/>
    <x v="2555"/>
    <n v="3"/>
    <n v="0.3"/>
    <n v="-86.058599999999998"/>
    <n v="2"/>
    <n v="-27.142857142857142"/>
    <n v="2015"/>
    <s v="May"/>
    <s v="Q2"/>
  </r>
  <r>
    <n v="9373"/>
    <x v="4682"/>
    <x v="352"/>
    <d v="2015-05-31T00:00:00"/>
    <s v="First Class"/>
    <s v="VP-21760"/>
    <x v="778"/>
    <x v="1"/>
    <s v="United States"/>
    <s v="Columbus"/>
    <s v="Ohio"/>
    <n v="43229"/>
    <x v="3"/>
    <s v="OFF-FA-10002988"/>
    <x v="1"/>
    <s v="Fasteners"/>
    <s v="Ideal Clamps"/>
    <x v="1384"/>
    <n v="5"/>
    <n v="0.2"/>
    <n v="2.9144999999999999"/>
    <n v="2"/>
    <n v="36.250000000000007"/>
    <n v="2015"/>
    <s v="May"/>
    <s v="Q2"/>
  </r>
  <r>
    <n v="9374"/>
    <x v="4683"/>
    <x v="917"/>
    <d v="2017-05-11T00:00:00"/>
    <s v="Standard Class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x v="1159"/>
    <n v="7"/>
    <n v="0.2"/>
    <n v="52.493000000000002"/>
    <n v="4"/>
    <n v="12.5"/>
    <n v="2017"/>
    <s v="May"/>
    <s v="Q2"/>
  </r>
  <r>
    <n v="9375"/>
    <x v="4684"/>
    <x v="410"/>
    <d v="2016-06-09T00:00:00"/>
    <s v="Standard Class"/>
    <s v="KB-16600"/>
    <x v="33"/>
    <x v="1"/>
    <s v="United States"/>
    <s v="Seattle"/>
    <s v="Washington"/>
    <n v="98105"/>
    <x v="1"/>
    <s v="OFF-SU-10002537"/>
    <x v="1"/>
    <s v="Supplies"/>
    <s v="Acme Box Cutter Scissors"/>
    <x v="5582"/>
    <n v="6"/>
    <n v="0"/>
    <n v="15.9588"/>
    <n v="4"/>
    <n v="26"/>
    <n v="2016"/>
    <s v="June"/>
    <s v="Q2"/>
  </r>
  <r>
    <n v="9376"/>
    <x v="4685"/>
    <x v="639"/>
    <d v="2015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x v="1406"/>
    <n v="2"/>
    <n v="0"/>
    <n v="10.5"/>
    <n v="5"/>
    <n v="21"/>
    <n v="2015"/>
    <s v="December"/>
    <s v="Q4"/>
  </r>
  <r>
    <n v="9377"/>
    <x v="4686"/>
    <x v="53"/>
    <d v="2017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x v="5583"/>
    <n v="3"/>
    <n v="0"/>
    <n v="13.673999999999999"/>
    <n v="4"/>
    <n v="43"/>
    <n v="2017"/>
    <s v="December"/>
    <s v="Q4"/>
  </r>
  <r>
    <n v="9378"/>
    <x v="4687"/>
    <x v="94"/>
    <d v="2017-12-21T00:00:00"/>
    <s v="Standard Class"/>
    <s v="DP-13105"/>
    <x v="317"/>
    <x v="1"/>
    <s v="United States"/>
    <s v="Eau Claire"/>
    <s v="Wisconsin"/>
    <n v="54703"/>
    <x v="2"/>
    <s v="OFF-ST-10001031"/>
    <x v="1"/>
    <s v="Storage"/>
    <s v="Adjustable Personal File Tote"/>
    <x v="5584"/>
    <n v="2"/>
    <n v="0"/>
    <n v="8.4656000000000002"/>
    <n v="4"/>
    <n v="26"/>
    <n v="2017"/>
    <s v="December"/>
    <s v="Q4"/>
  </r>
  <r>
    <n v="9379"/>
    <x v="4688"/>
    <x v="1120"/>
    <d v="2016-05-15T00:00:00"/>
    <s v="Standard Class"/>
    <s v="GM-14500"/>
    <x v="421"/>
    <x v="0"/>
    <s v="United States"/>
    <s v="Chicago"/>
    <s v="Illinois"/>
    <n v="60610"/>
    <x v="2"/>
    <s v="OFF-EN-10001535"/>
    <x v="1"/>
    <s v="Envelopes"/>
    <s v="Grip Seal Envelopes"/>
    <x v="5585"/>
    <n v="2"/>
    <n v="0.2"/>
    <n v="2.3868"/>
    <n v="5"/>
    <n v="33.75"/>
    <n v="2016"/>
    <s v="May"/>
    <s v="Q2"/>
  </r>
  <r>
    <n v="9380"/>
    <x v="4689"/>
    <x v="851"/>
    <d v="2014-12-27T00:00:00"/>
    <s v="Second Class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x v="2748"/>
    <n v="3"/>
    <n v="0.2"/>
    <n v="15.934799999999999"/>
    <n v="4"/>
    <n v="35"/>
    <n v="2014"/>
    <s v="December"/>
    <s v="Q4"/>
  </r>
  <r>
    <n v="9381"/>
    <x v="4689"/>
    <x v="851"/>
    <d v="2014-12-27T00:00:00"/>
    <s v="Second Class"/>
    <s v="CC-12670"/>
    <x v="113"/>
    <x v="0"/>
    <s v="United States"/>
    <s v="Tampa"/>
    <s v="Florida"/>
    <n v="33614"/>
    <x v="0"/>
    <s v="FUR-CH-10004698"/>
    <x v="0"/>
    <s v="Chairs"/>
    <s v="Padded Folding Chairs, Black, 4/Carton"/>
    <x v="1445"/>
    <n v="1"/>
    <n v="0.2"/>
    <n v="6.4783999999999997"/>
    <n v="4"/>
    <n v="10"/>
    <n v="2014"/>
    <s v="December"/>
    <s v="Q4"/>
  </r>
  <r>
    <n v="9382"/>
    <x v="4689"/>
    <x v="851"/>
    <d v="2014-12-27T00:00:00"/>
    <s v="Second Class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x v="5586"/>
    <n v="2"/>
    <n v="0.2"/>
    <n v="-10.6068"/>
    <n v="4"/>
    <n v="-2.5"/>
    <n v="2014"/>
    <s v="December"/>
    <s v="Q4"/>
  </r>
  <r>
    <n v="9383"/>
    <x v="4689"/>
    <x v="851"/>
    <d v="2014-12-27T00:00:00"/>
    <s v="Second Class"/>
    <s v="CC-12670"/>
    <x v="113"/>
    <x v="0"/>
    <s v="United States"/>
    <s v="Tampa"/>
    <s v="Florida"/>
    <n v="33614"/>
    <x v="0"/>
    <s v="OFF-AR-10001868"/>
    <x v="1"/>
    <s v="Art"/>
    <s v="Prang Dustless Chalk Sticks"/>
    <x v="2000"/>
    <n v="1"/>
    <n v="0.2"/>
    <n v="0.504"/>
    <n v="4"/>
    <n v="37.5"/>
    <n v="2014"/>
    <s v="December"/>
    <s v="Q4"/>
  </r>
  <r>
    <n v="9384"/>
    <x v="4689"/>
    <x v="851"/>
    <d v="2014-12-27T00:00:00"/>
    <s v="Second Class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x v="202"/>
    <n v="5"/>
    <n v="0.2"/>
    <n v="-1.0489999999999999"/>
    <n v="4"/>
    <n v="-1.25"/>
    <n v="2014"/>
    <s v="December"/>
    <s v="Q4"/>
  </r>
  <r>
    <n v="9385"/>
    <x v="4690"/>
    <x v="938"/>
    <d v="2017-08-16T00:00:00"/>
    <s v="Standard Class"/>
    <s v="SJ-20125"/>
    <x v="319"/>
    <x v="2"/>
    <s v="United States"/>
    <s v="New York City"/>
    <s v="New York"/>
    <n v="10009"/>
    <x v="3"/>
    <s v="OFF-PA-10003441"/>
    <x v="1"/>
    <s v="Paper"/>
    <s v="Xerox 226"/>
    <x v="233"/>
    <n v="4"/>
    <n v="0"/>
    <n v="12.441599999999999"/>
    <n v="5"/>
    <n v="47.999999999999993"/>
    <n v="2017"/>
    <s v="August"/>
    <s v="Q3"/>
  </r>
  <r>
    <n v="9386"/>
    <x v="4691"/>
    <x v="151"/>
    <d v="2017-08-31T00:00:00"/>
    <s v="Standard Class"/>
    <s v="SF-20200"/>
    <x v="227"/>
    <x v="0"/>
    <s v="United States"/>
    <s v="Mesa"/>
    <s v="Arizona"/>
    <n v="85204"/>
    <x v="1"/>
    <s v="FUR-FU-10004973"/>
    <x v="0"/>
    <s v="Furnishings"/>
    <s v="Flat Face Poster Frame"/>
    <x v="5587"/>
    <n v="8"/>
    <n v="0.2"/>
    <n v="33.1584"/>
    <n v="4"/>
    <n v="27.500000000000004"/>
    <n v="2017"/>
    <s v="August"/>
    <s v="Q3"/>
  </r>
  <r>
    <n v="9387"/>
    <x v="4692"/>
    <x v="617"/>
    <d v="2017-01-23T00:00:00"/>
    <s v="Standard Class"/>
    <s v="RM-19375"/>
    <x v="528"/>
    <x v="0"/>
    <s v="United States"/>
    <s v="Burlington"/>
    <s v="Vermont"/>
    <n v="5408"/>
    <x v="3"/>
    <s v="OFF-PA-10000157"/>
    <x v="1"/>
    <s v="Paper"/>
    <s v="Xerox 191"/>
    <x v="705"/>
    <n v="4"/>
    <n v="0"/>
    <n v="37.562399999999997"/>
    <n v="4"/>
    <n v="47"/>
    <n v="2017"/>
    <s v="January"/>
    <s v="Q1"/>
  </r>
  <r>
    <n v="9388"/>
    <x v="4692"/>
    <x v="617"/>
    <d v="2017-01-23T00:00:00"/>
    <s v="Standard Class"/>
    <s v="RM-19375"/>
    <x v="528"/>
    <x v="0"/>
    <s v="United States"/>
    <s v="Burlington"/>
    <s v="Vermont"/>
    <n v="5408"/>
    <x v="3"/>
    <s v="OFF-PA-10001970"/>
    <x v="1"/>
    <s v="Paper"/>
    <s v="Xerox 1881"/>
    <x v="5588"/>
    <n v="1"/>
    <n v="0"/>
    <n v="5.7716000000000003"/>
    <n v="4"/>
    <n v="47"/>
    <n v="2017"/>
    <s v="January"/>
    <s v="Q1"/>
  </r>
  <r>
    <n v="9389"/>
    <x v="4692"/>
    <x v="617"/>
    <d v="2017-01-23T00:00:00"/>
    <s v="Standard Class"/>
    <s v="RM-19375"/>
    <x v="528"/>
    <x v="0"/>
    <s v="United States"/>
    <s v="Burlington"/>
    <s v="Vermont"/>
    <n v="5408"/>
    <x v="3"/>
    <s v="OFF-AP-10000828"/>
    <x v="1"/>
    <s v="Appliances"/>
    <s v="Avanti 4.4 Cu. Ft. Refrigerator"/>
    <x v="3036"/>
    <n v="3"/>
    <n v="0"/>
    <n v="152.0232"/>
    <n v="4"/>
    <n v="27.999999999999996"/>
    <n v="2017"/>
    <s v="January"/>
    <s v="Q1"/>
  </r>
  <r>
    <n v="9390"/>
    <x v="4692"/>
    <x v="617"/>
    <d v="2017-01-23T00:00:00"/>
    <s v="Standard Class"/>
    <s v="RM-19375"/>
    <x v="528"/>
    <x v="0"/>
    <s v="United States"/>
    <s v="Burlington"/>
    <s v="Vermont"/>
    <n v="5408"/>
    <x v="3"/>
    <s v="OFF-EN-10001509"/>
    <x v="1"/>
    <s v="Envelopes"/>
    <s v="Poly String Tie Envelopes"/>
    <x v="5589"/>
    <n v="1"/>
    <n v="0"/>
    <n v="0.95879999999999999"/>
    <n v="4"/>
    <n v="47"/>
    <n v="2017"/>
    <s v="January"/>
    <s v="Q1"/>
  </r>
  <r>
    <n v="9391"/>
    <x v="4693"/>
    <x v="974"/>
    <d v="2015-06-24T00:00:00"/>
    <s v="Standard Class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x v="1863"/>
    <n v="5"/>
    <n v="0.2"/>
    <n v="14.307499999999999"/>
    <n v="5"/>
    <n v="6.25"/>
    <n v="2015"/>
    <s v="June"/>
    <s v="Q2"/>
  </r>
  <r>
    <n v="9392"/>
    <x v="4694"/>
    <x v="677"/>
    <d v="2017-03-16T00:00:00"/>
    <s v="First Class"/>
    <s v="FH-14275"/>
    <x v="395"/>
    <x v="1"/>
    <s v="United States"/>
    <s v="Aurora"/>
    <s v="Illinois"/>
    <n v="60505"/>
    <x v="2"/>
    <s v="TEC-PH-10004700"/>
    <x v="2"/>
    <s v="Phones"/>
    <s v="PowerGen Dual USB Car Charger"/>
    <x v="462"/>
    <n v="1"/>
    <n v="0.2"/>
    <n v="2.5973999999999999"/>
    <n v="3"/>
    <n v="32.5"/>
    <n v="2017"/>
    <s v="March"/>
    <s v="Q1"/>
  </r>
  <r>
    <n v="9393"/>
    <x v="4695"/>
    <x v="969"/>
    <d v="2015-10-25T00:00:00"/>
    <s v="Same Day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x v="5590"/>
    <n v="8"/>
    <n v="0.2"/>
    <n v="-29.116800000000001"/>
    <n v="0"/>
    <n v="-5"/>
    <n v="2015"/>
    <s v="October"/>
    <s v="Q4"/>
  </r>
  <r>
    <n v="9394"/>
    <x v="4696"/>
    <x v="59"/>
    <d v="2014-09-23T00:00:00"/>
    <s v="First Class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x v="3125"/>
    <n v="5"/>
    <n v="0"/>
    <n v="157.48750000000001"/>
    <n v="3"/>
    <n v="25"/>
    <n v="2014"/>
    <s v="September"/>
    <s v="Q3"/>
  </r>
  <r>
    <n v="9395"/>
    <x v="4696"/>
    <x v="59"/>
    <d v="2014-09-23T00:00:00"/>
    <s v="First Class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x v="3223"/>
    <n v="2"/>
    <n v="0.1"/>
    <n v="140.39599999999999"/>
    <n v="3"/>
    <n v="22.222222222222218"/>
    <n v="2014"/>
    <s v="September"/>
    <s v="Q3"/>
  </r>
  <r>
    <n v="9396"/>
    <x v="4696"/>
    <x v="59"/>
    <d v="2014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x v="476"/>
    <n v="2"/>
    <n v="0.2"/>
    <n v="-10.019600000000001"/>
    <n v="3"/>
    <n v="-1.25"/>
    <n v="2014"/>
    <s v="September"/>
    <s v="Q3"/>
  </r>
  <r>
    <n v="9397"/>
    <x v="4696"/>
    <x v="59"/>
    <d v="2014-09-23T00:00:00"/>
    <s v="First Class"/>
    <s v="MW-18220"/>
    <x v="596"/>
    <x v="0"/>
    <s v="United States"/>
    <s v="New York City"/>
    <s v="New York"/>
    <n v="10011"/>
    <x v="3"/>
    <s v="OFF-LA-10002762"/>
    <x v="1"/>
    <s v="Labels"/>
    <s v="Avery 485"/>
    <x v="50"/>
    <n v="6"/>
    <n v="0"/>
    <n v="35.334600000000002"/>
    <n v="3"/>
    <n v="47"/>
    <n v="2014"/>
    <s v="September"/>
    <s v="Q3"/>
  </r>
  <r>
    <n v="9398"/>
    <x v="4696"/>
    <x v="59"/>
    <d v="2014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x v="4583"/>
    <n v="1"/>
    <n v="0"/>
    <n v="8.0548000000000002"/>
    <n v="3"/>
    <n v="26"/>
    <n v="2014"/>
    <s v="September"/>
    <s v="Q3"/>
  </r>
  <r>
    <n v="9399"/>
    <x v="4696"/>
    <x v="59"/>
    <d v="2014-09-23T00:00:00"/>
    <s v="First Class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  <n v="9"/>
    <n v="0"/>
    <n v="661.45590000000004"/>
    <n v="3"/>
    <n v="49"/>
    <n v="2014"/>
    <s v="September"/>
    <s v="Q3"/>
  </r>
  <r>
    <n v="9400"/>
    <x v="4697"/>
    <x v="583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s v="Newell 332"/>
    <x v="492"/>
    <n v="6"/>
    <n v="0.2"/>
    <n v="1.2347999999999999"/>
    <n v="4"/>
    <n v="8.75"/>
    <n v="2016"/>
    <s v="November"/>
    <s v="Q4"/>
  </r>
  <r>
    <n v="9401"/>
    <x v="4698"/>
    <x v="1217"/>
    <d v="2015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s v="Staple envelope"/>
    <x v="4791"/>
    <n v="4"/>
    <n v="0"/>
    <n v="14.6264"/>
    <n v="5"/>
    <n v="47"/>
    <n v="2015"/>
    <s v="September"/>
    <s v="Q3"/>
  </r>
  <r>
    <n v="9402"/>
    <x v="4699"/>
    <x v="1218"/>
    <d v="2014-06-28T00:00:00"/>
    <s v="Standard Class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x v="5592"/>
    <n v="2"/>
    <n v="0.2"/>
    <n v="0.96120000000000005"/>
    <n v="4"/>
    <n v="22.5"/>
    <n v="2014"/>
    <s v="June"/>
    <s v="Q2"/>
  </r>
  <r>
    <n v="9403"/>
    <x v="4700"/>
    <x v="399"/>
    <d v="2016-08-17T00:00:00"/>
    <s v="Second Class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x v="5593"/>
    <n v="2"/>
    <n v="0.4"/>
    <n v="-66.230199999999996"/>
    <n v="5"/>
    <n v="-31.666666666666664"/>
    <n v="2016"/>
    <s v="August"/>
    <s v="Q3"/>
  </r>
  <r>
    <n v="9404"/>
    <x v="4700"/>
    <x v="399"/>
    <d v="2016-08-17T00:00:00"/>
    <s v="Second Class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x v="5594"/>
    <n v="6"/>
    <n v="0"/>
    <n v="286.3836"/>
    <n v="5"/>
    <n v="18"/>
    <n v="2016"/>
    <s v="August"/>
    <s v="Q3"/>
  </r>
  <r>
    <n v="9405"/>
    <x v="4701"/>
    <x v="669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x v="1054"/>
    <n v="5"/>
    <n v="0.2"/>
    <n v="1.6830000000000001"/>
    <n v="4"/>
    <n v="21.250000000000004"/>
    <n v="2017"/>
    <s v="April"/>
    <s v="Q2"/>
  </r>
  <r>
    <n v="9406"/>
    <x v="4702"/>
    <x v="619"/>
    <d v="2014-03-17T00:00:00"/>
    <s v="First Class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x v="5595"/>
    <n v="2"/>
    <n v="0.3"/>
    <n v="156.047"/>
    <n v="3"/>
    <n v="27.142857142857146"/>
    <n v="2014"/>
    <s v="March"/>
    <s v="Q1"/>
  </r>
  <r>
    <n v="9407"/>
    <x v="4702"/>
    <x v="619"/>
    <d v="2014-03-17T00:00:00"/>
    <s v="First Class"/>
    <s v="RB-19465"/>
    <x v="46"/>
    <x v="2"/>
    <s v="United States"/>
    <s v="Chicago"/>
    <s v="Illinois"/>
    <n v="60653"/>
    <x v="2"/>
    <s v="OFF-PA-10001215"/>
    <x v="1"/>
    <s v="Paper"/>
    <s v="Xerox 1963"/>
    <x v="578"/>
    <n v="2"/>
    <n v="0.2"/>
    <n v="2.64"/>
    <n v="3"/>
    <n v="31.25"/>
    <n v="2014"/>
    <s v="March"/>
    <s v="Q1"/>
  </r>
  <r>
    <n v="9408"/>
    <x v="4703"/>
    <x v="585"/>
    <d v="2017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x v="5596"/>
    <n v="9"/>
    <n v="0"/>
    <n v="171.36"/>
    <n v="2"/>
    <n v="16"/>
    <n v="2017"/>
    <s v="September"/>
    <s v="Q3"/>
  </r>
  <r>
    <n v="9409"/>
    <x v="4703"/>
    <x v="585"/>
    <d v="2017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x v="5597"/>
    <n v="1"/>
    <n v="0"/>
    <n v="3.9830999999999999"/>
    <n v="2"/>
    <n v="32.999999999999993"/>
    <n v="2017"/>
    <s v="September"/>
    <s v="Q3"/>
  </r>
  <r>
    <n v="9410"/>
    <x v="4704"/>
    <x v="389"/>
    <d v="2017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s v="Heavy-Duty E-Z-D Binders"/>
    <x v="5598"/>
    <n v="1"/>
    <n v="0.7"/>
    <n v="-2.5093000000000001"/>
    <n v="3"/>
    <n v="-76.666666666666657"/>
    <n v="2017"/>
    <s v="December"/>
    <s v="Q4"/>
  </r>
  <r>
    <n v="9411"/>
    <x v="4704"/>
    <x v="389"/>
    <d v="2017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x v="1177"/>
    <n v="5"/>
    <n v="0.2"/>
    <n v="15.385999999999999"/>
    <n v="3"/>
    <n v="17.5"/>
    <n v="2017"/>
    <s v="December"/>
    <s v="Q4"/>
  </r>
  <r>
    <n v="9412"/>
    <x v="4705"/>
    <x v="612"/>
    <d v="2016-03-14T00:00:00"/>
    <s v="Second Class"/>
    <s v="MH-17785"/>
    <x v="186"/>
    <x v="1"/>
    <s v="United States"/>
    <s v="Glendale"/>
    <s v="Arizona"/>
    <n v="85301"/>
    <x v="1"/>
    <s v="OFF-ST-10001272"/>
    <x v="1"/>
    <s v="Storage"/>
    <s v="Mini 13-1/2 Capacity Data Binder Rack, Pearl"/>
    <x v="5599"/>
    <n v="1"/>
    <n v="0.2"/>
    <n v="6.5434999999999999"/>
    <n v="4"/>
    <n v="6.25"/>
    <n v="2016"/>
    <s v="March"/>
    <s v="Q1"/>
  </r>
  <r>
    <n v="9413"/>
    <x v="4706"/>
    <x v="746"/>
    <d v="2015-01-29T00:00:00"/>
    <s v="First Class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x v="5118"/>
    <n v="5"/>
    <n v="0.2"/>
    <n v="0"/>
    <n v="2"/>
    <n v="0"/>
    <n v="2015"/>
    <s v="January"/>
    <s v="Q1"/>
  </r>
  <r>
    <n v="9414"/>
    <x v="4707"/>
    <x v="182"/>
    <d v="2016-09-27T00:00:00"/>
    <s v="First Class"/>
    <s v="MH-17620"/>
    <x v="588"/>
    <x v="1"/>
    <s v="United States"/>
    <s v="Houston"/>
    <s v="Texas"/>
    <n v="77041"/>
    <x v="2"/>
    <s v="OFF-BI-10004001"/>
    <x v="1"/>
    <s v="Binders"/>
    <s v="GBC Recycled VeloBinder Covers"/>
    <x v="5600"/>
    <n v="2"/>
    <n v="0.8"/>
    <n v="-11.587199999999999"/>
    <n v="1"/>
    <n v="-170"/>
    <n v="2016"/>
    <s v="September"/>
    <s v="Q3"/>
  </r>
  <r>
    <n v="9415"/>
    <x v="4708"/>
    <x v="1090"/>
    <d v="2015-10-22T00:00:00"/>
    <s v="Standard Class"/>
    <s v="JC-15775"/>
    <x v="547"/>
    <x v="0"/>
    <s v="United States"/>
    <s v="Seattle"/>
    <s v="Washington"/>
    <n v="98115"/>
    <x v="1"/>
    <s v="TEC-PH-10004094"/>
    <x v="2"/>
    <s v="Phones"/>
    <s v="Motorola L703CM"/>
    <x v="2475"/>
    <n v="2"/>
    <n v="0.2"/>
    <n v="15.599"/>
    <n v="4"/>
    <n v="6.25"/>
    <n v="2015"/>
    <s v="October"/>
    <s v="Q4"/>
  </r>
  <r>
    <n v="9416"/>
    <x v="4708"/>
    <x v="1090"/>
    <d v="2015-10-22T00:00:00"/>
    <s v="Standard Class"/>
    <s v="JC-15775"/>
    <x v="547"/>
    <x v="0"/>
    <s v="United States"/>
    <s v="Seattle"/>
    <s v="Washington"/>
    <n v="98115"/>
    <x v="1"/>
    <s v="OFF-PA-10001184"/>
    <x v="1"/>
    <s v="Paper"/>
    <s v="Xerox 1903"/>
    <x v="1444"/>
    <n v="3"/>
    <n v="0"/>
    <n v="8.7905999999999995"/>
    <n v="4"/>
    <n v="48.999999999999993"/>
    <n v="2015"/>
    <s v="October"/>
    <s v="Q4"/>
  </r>
  <r>
    <n v="9417"/>
    <x v="4708"/>
    <x v="1090"/>
    <d v="2015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x v="3601"/>
    <n v="3"/>
    <n v="0"/>
    <n v="3.2351999999999999"/>
    <n v="4"/>
    <n v="32"/>
    <n v="2015"/>
    <s v="October"/>
    <s v="Q4"/>
  </r>
  <r>
    <n v="9418"/>
    <x v="4709"/>
    <x v="1219"/>
    <d v="2014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s v="Xerox 2"/>
    <x v="559"/>
    <n v="2"/>
    <n v="0.2"/>
    <n v="3.6288"/>
    <n v="5"/>
    <n v="35"/>
    <n v="2014"/>
    <s v="October"/>
    <s v="Q4"/>
  </r>
  <r>
    <n v="9419"/>
    <x v="4709"/>
    <x v="1219"/>
    <d v="2014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s v="Easy-staple paper"/>
    <x v="1627"/>
    <n v="3"/>
    <n v="0.2"/>
    <n v="4.0338000000000003"/>
    <n v="5"/>
    <n v="33.75"/>
    <n v="2014"/>
    <s v="October"/>
    <s v="Q4"/>
  </r>
  <r>
    <n v="9420"/>
    <x v="4710"/>
    <x v="280"/>
    <d v="2017-10-04T00:00:00"/>
    <s v="Second Class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x v="5052"/>
    <n v="2"/>
    <n v="0.8"/>
    <n v="-38.821199999999997"/>
    <n v="2"/>
    <n v="-254.99999999999997"/>
    <n v="2017"/>
    <s v="October"/>
    <s v="Q4"/>
  </r>
  <r>
    <n v="9421"/>
    <x v="4710"/>
    <x v="280"/>
    <d v="2017-10-04T00:00:00"/>
    <s v="Second Class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x v="5601"/>
    <n v="6"/>
    <n v="0.8"/>
    <n v="-56.059199999999997"/>
    <n v="2"/>
    <n v="-254.99999999999997"/>
    <n v="2017"/>
    <s v="October"/>
    <s v="Q4"/>
  </r>
  <r>
    <n v="9422"/>
    <x v="4711"/>
    <x v="149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s v="VTech DS6151"/>
    <x v="2752"/>
    <n v="6"/>
    <n v="0.2"/>
    <n v="60.475200000000001"/>
    <n v="4"/>
    <n v="10"/>
    <n v="2014"/>
    <s v="July"/>
    <s v="Q3"/>
  </r>
  <r>
    <n v="9423"/>
    <x v="4711"/>
    <x v="149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s v="Acme Softgrip Scissors"/>
    <x v="5300"/>
    <n v="5"/>
    <n v="0"/>
    <n v="11.803000000000001"/>
    <n v="4"/>
    <n v="28.999999999999996"/>
    <n v="2014"/>
    <s v="July"/>
    <s v="Q3"/>
  </r>
  <r>
    <n v="9424"/>
    <x v="4711"/>
    <x v="149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s v="AT&amp;T CL2909"/>
    <x v="214"/>
    <n v="3"/>
    <n v="0.2"/>
    <n v="37.796999999999997"/>
    <n v="4"/>
    <n v="12.5"/>
    <n v="2014"/>
    <s v="July"/>
    <s v="Q3"/>
  </r>
  <r>
    <n v="9425"/>
    <x v="4711"/>
    <x v="149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s v="Imation 8gb Micro Traveldrive Usb 2.0 Flash Drive"/>
    <x v="47"/>
    <n v="3"/>
    <n v="0"/>
    <n v="4.95"/>
    <n v="4"/>
    <n v="11"/>
    <n v="2014"/>
    <s v="July"/>
    <s v="Q3"/>
  </r>
  <r>
    <n v="9426"/>
    <x v="4712"/>
    <x v="171"/>
    <d v="2014-09-17T00:00:00"/>
    <s v="Second Class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x v="5602"/>
    <n v="6"/>
    <n v="0.1"/>
    <n v="420.58800000000002"/>
    <n v="5"/>
    <n v="11.111111111111112"/>
    <n v="2014"/>
    <s v="September"/>
    <s v="Q3"/>
  </r>
  <r>
    <n v="9427"/>
    <x v="4713"/>
    <x v="306"/>
    <d v="2016-09-20T00:00:00"/>
    <s v="Standard Class"/>
    <s v="AH-10585"/>
    <x v="738"/>
    <x v="0"/>
    <s v="United States"/>
    <s v="Seattle"/>
    <s v="Washington"/>
    <n v="98105"/>
    <x v="1"/>
    <s v="OFF-AR-10002445"/>
    <x v="1"/>
    <s v="Art"/>
    <s v="SANFORD Major Accent Highlighters"/>
    <x v="3704"/>
    <n v="5"/>
    <n v="0"/>
    <n v="13.452"/>
    <n v="5"/>
    <n v="38"/>
    <n v="2016"/>
    <s v="September"/>
    <s v="Q3"/>
  </r>
  <r>
    <n v="9428"/>
    <x v="4714"/>
    <x v="501"/>
    <d v="2014-12-01T00:00:00"/>
    <s v="Standard Class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x v="3255"/>
    <n v="5"/>
    <n v="0"/>
    <n v="39.979999999999997"/>
    <n v="4"/>
    <n v="20"/>
    <n v="2014"/>
    <s v="November"/>
    <s v="Q4"/>
  </r>
  <r>
    <n v="9429"/>
    <x v="4715"/>
    <x v="218"/>
    <d v="2014-05-16T00:00:00"/>
    <s v="Standard Class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x v="1877"/>
    <n v="8"/>
    <n v="0.3"/>
    <n v="-69.311999999999998"/>
    <n v="5"/>
    <n v="-5.7142857142857144"/>
    <n v="2014"/>
    <s v="May"/>
    <s v="Q2"/>
  </r>
  <r>
    <n v="9430"/>
    <x v="4716"/>
    <x v="834"/>
    <d v="2015-09-01T00:00:00"/>
    <s v="Standard Class"/>
    <s v="BP-11185"/>
    <x v="130"/>
    <x v="1"/>
    <s v="United States"/>
    <s v="Dallas"/>
    <s v="Texas"/>
    <n v="75081"/>
    <x v="2"/>
    <s v="TEC-PH-10004165"/>
    <x v="2"/>
    <s v="Phones"/>
    <s v="Mitel MiVoice 5330e IP Phone"/>
    <x v="1113"/>
    <n v="5"/>
    <n v="0.2"/>
    <n v="82.497"/>
    <n v="4"/>
    <n v="7.5"/>
    <n v="2015"/>
    <s v="August"/>
    <s v="Q3"/>
  </r>
  <r>
    <n v="9431"/>
    <x v="4716"/>
    <x v="834"/>
    <d v="2015-09-01T00:00:00"/>
    <s v="Standard Class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x v="5603"/>
    <n v="1"/>
    <n v="0.3"/>
    <n v="-16.261299999999999"/>
    <n v="4"/>
    <n v="-15.714285714285714"/>
    <n v="2015"/>
    <s v="August"/>
    <s v="Q3"/>
  </r>
  <r>
    <n v="9432"/>
    <x v="4717"/>
    <x v="974"/>
    <d v="2015-06-19T00:00:00"/>
    <s v="Same Day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x v="2144"/>
    <n v="2"/>
    <n v="0.2"/>
    <n v="1.9925999999999999"/>
    <n v="0"/>
    <n v="33.75"/>
    <n v="2015"/>
    <s v="June"/>
    <s v="Q2"/>
  </r>
  <r>
    <n v="9433"/>
    <x v="4718"/>
    <x v="493"/>
    <d v="2015-08-23T00:00:00"/>
    <s v="Standard Class"/>
    <s v="SC-20725"/>
    <x v="56"/>
    <x v="0"/>
    <s v="United States"/>
    <s v="Peoria"/>
    <s v="Arizona"/>
    <n v="85345"/>
    <x v="1"/>
    <s v="TEC-AC-10002217"/>
    <x v="2"/>
    <s v="Accessories"/>
    <s v="Imation Clip USB flash drive - 8 GB"/>
    <x v="5268"/>
    <n v="2"/>
    <n v="0.2"/>
    <n v="-5.2640000000000002"/>
    <n v="6"/>
    <n v="-17.5"/>
    <n v="2015"/>
    <s v="August"/>
    <s v="Q3"/>
  </r>
  <r>
    <n v="9434"/>
    <x v="4718"/>
    <x v="493"/>
    <d v="2015-08-23T00:00:00"/>
    <s v="Standard Class"/>
    <s v="SC-20725"/>
    <x v="56"/>
    <x v="0"/>
    <s v="United States"/>
    <s v="Peoria"/>
    <s v="Arizona"/>
    <n v="85345"/>
    <x v="1"/>
    <s v="OFF-PA-10001937"/>
    <x v="1"/>
    <s v="Paper"/>
    <s v="Xerox 21"/>
    <x v="1566"/>
    <n v="7"/>
    <n v="0.2"/>
    <n v="12.700799999999999"/>
    <n v="6"/>
    <n v="35"/>
    <n v="2015"/>
    <s v="August"/>
    <s v="Q3"/>
  </r>
  <r>
    <n v="9435"/>
    <x v="4718"/>
    <x v="493"/>
    <d v="2015-08-23T00:00:00"/>
    <s v="Standard Class"/>
    <s v="SC-20725"/>
    <x v="56"/>
    <x v="0"/>
    <s v="United States"/>
    <s v="Peoria"/>
    <s v="Arizona"/>
    <n v="85345"/>
    <x v="1"/>
    <s v="OFF-AR-10000203"/>
    <x v="1"/>
    <s v="Art"/>
    <s v="Newell 336"/>
    <x v="1495"/>
    <n v="3"/>
    <n v="0.2"/>
    <n v="1.1556"/>
    <n v="6"/>
    <n v="11.249999999999998"/>
    <n v="2015"/>
    <s v="August"/>
    <s v="Q3"/>
  </r>
  <r>
    <n v="9436"/>
    <x v="4718"/>
    <x v="493"/>
    <d v="2015-08-23T00:00:00"/>
    <s v="Standard Class"/>
    <s v="SC-20725"/>
    <x v="56"/>
    <x v="0"/>
    <s v="United States"/>
    <s v="Peoria"/>
    <s v="Arizona"/>
    <n v="85345"/>
    <x v="1"/>
    <s v="TEC-AC-10001142"/>
    <x v="2"/>
    <s v="Accessories"/>
    <s v="First Data FD10 PIN Pad"/>
    <x v="5604"/>
    <n v="4"/>
    <n v="0.2"/>
    <n v="-31.6"/>
    <n v="6"/>
    <n v="-12.5"/>
    <n v="2015"/>
    <s v="August"/>
    <s v="Q3"/>
  </r>
  <r>
    <n v="9437"/>
    <x v="4719"/>
    <x v="12"/>
    <d v="2015-09-25T00:00:00"/>
    <s v="Same Day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  <n v="2"/>
    <n v="0.7"/>
    <n v="-2.0621999999999998"/>
    <n v="0"/>
    <n v="-69.999999999999986"/>
    <n v="2015"/>
    <s v="September"/>
    <s v="Q3"/>
  </r>
  <r>
    <n v="9438"/>
    <x v="4720"/>
    <x v="1143"/>
    <d v="2017-05-31T00:00:00"/>
    <s v="Standard Class"/>
    <s v="CD-11920"/>
    <x v="303"/>
    <x v="0"/>
    <s v="United States"/>
    <s v="Oceanside"/>
    <s v="California"/>
    <n v="92054"/>
    <x v="1"/>
    <s v="OFF-PA-10000520"/>
    <x v="1"/>
    <s v="Paper"/>
    <s v="Xerox 201"/>
    <x v="91"/>
    <n v="2"/>
    <n v="0"/>
    <n v="6.2207999999999997"/>
    <n v="5"/>
    <n v="47.999999999999993"/>
    <n v="2017"/>
    <s v="May"/>
    <s v="Q2"/>
  </r>
  <r>
    <n v="9439"/>
    <x v="4721"/>
    <x v="689"/>
    <d v="2017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x v="5605"/>
    <n v="4"/>
    <n v="0.4"/>
    <n v="-57.115200000000002"/>
    <n v="5"/>
    <n v="-20"/>
    <n v="2017"/>
    <s v="July"/>
    <s v="Q3"/>
  </r>
  <r>
    <n v="9440"/>
    <x v="4722"/>
    <x v="36"/>
    <d v="2014-10-17T00:00:00"/>
    <s v="Standard Class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  <n v="2"/>
    <n v="0.2"/>
    <n v="2.5019999999999998"/>
    <n v="5"/>
    <n v="11.25"/>
    <n v="2014"/>
    <s v="October"/>
    <s v="Q4"/>
  </r>
  <r>
    <n v="9441"/>
    <x v="4723"/>
    <x v="594"/>
    <d v="2014-05-29T00:00:00"/>
    <s v="Standard Class"/>
    <s v="BW-11065"/>
    <x v="768"/>
    <x v="0"/>
    <s v="United States"/>
    <s v="New York City"/>
    <s v="New York"/>
    <n v="10035"/>
    <x v="3"/>
    <s v="OFF-PA-10001471"/>
    <x v="1"/>
    <s v="Paper"/>
    <s v="Strathmore Photo Frame Cards"/>
    <x v="2"/>
    <n v="2"/>
    <n v="0"/>
    <n v="6.7252000000000001"/>
    <n v="4"/>
    <n v="46"/>
    <n v="2014"/>
    <s v="May"/>
    <s v="Q2"/>
  </r>
  <r>
    <n v="9442"/>
    <x v="4724"/>
    <x v="282"/>
    <d v="2014-12-31T00:00:00"/>
    <s v="Second Class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x v="5607"/>
    <n v="5"/>
    <n v="0.2"/>
    <n v="6.0449999999999999"/>
    <n v="2"/>
    <n v="12.5"/>
    <n v="2014"/>
    <s v="December"/>
    <s v="Q4"/>
  </r>
  <r>
    <n v="9443"/>
    <x v="4725"/>
    <x v="104"/>
    <d v="2017-04-11T00:00:00"/>
    <s v="Standard Class"/>
    <s v="HR-14770"/>
    <x v="367"/>
    <x v="2"/>
    <s v="United States"/>
    <s v="Jacksonville"/>
    <s v="Florida"/>
    <n v="32216"/>
    <x v="0"/>
    <s v="OFF-AR-10003156"/>
    <x v="1"/>
    <s v="Art"/>
    <s v="50 Colored Long Pencils"/>
    <x v="5608"/>
    <n v="2"/>
    <n v="0.2"/>
    <n v="1.2192000000000001"/>
    <n v="4"/>
    <n v="7.5"/>
    <n v="2017"/>
    <s v="April"/>
    <s v="Q2"/>
  </r>
  <r>
    <n v="9444"/>
    <x v="4725"/>
    <x v="104"/>
    <d v="2017-04-11T00:00:00"/>
    <s v="Standard Class"/>
    <s v="HR-14770"/>
    <x v="367"/>
    <x v="2"/>
    <s v="United States"/>
    <s v="Jacksonville"/>
    <s v="Florida"/>
    <n v="32216"/>
    <x v="0"/>
    <s v="TEC-PH-10000576"/>
    <x v="2"/>
    <s v="Phones"/>
    <s v="AT&amp;T 1080 Corded phone"/>
    <x v="977"/>
    <n v="2"/>
    <n v="0.2"/>
    <n v="19.178599999999999"/>
    <n v="4"/>
    <n v="8.75"/>
    <n v="2017"/>
    <s v="April"/>
    <s v="Q2"/>
  </r>
  <r>
    <n v="9445"/>
    <x v="4726"/>
    <x v="879"/>
    <d v="2015-03-02T00:00:00"/>
    <s v="First Class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x v="3044"/>
    <n v="4"/>
    <n v="0.2"/>
    <n v="34.741999999999997"/>
    <n v="1"/>
    <n v="36.249999999999993"/>
    <n v="2015"/>
    <s v="March"/>
    <s v="Q1"/>
  </r>
  <r>
    <n v="9446"/>
    <x v="4727"/>
    <x v="352"/>
    <d v="2015-06-03T00:00:00"/>
    <s v="Standard Class"/>
    <s v="KB-16315"/>
    <x v="41"/>
    <x v="0"/>
    <s v="United States"/>
    <s v="Indianapolis"/>
    <s v="Indiana"/>
    <n v="46203"/>
    <x v="2"/>
    <s v="OFF-LA-10004484"/>
    <x v="1"/>
    <s v="Labels"/>
    <s v="Avery 476"/>
    <x v="708"/>
    <n v="3"/>
    <n v="0"/>
    <n v="5.6993999999999998"/>
    <n v="5"/>
    <n v="46"/>
    <n v="2015"/>
    <s v="May"/>
    <s v="Q2"/>
  </r>
  <r>
    <n v="9447"/>
    <x v="4728"/>
    <x v="897"/>
    <d v="2016-09-28T00:00:00"/>
    <s v="Standard Class"/>
    <s v="AC-10660"/>
    <x v="663"/>
    <x v="0"/>
    <s v="United States"/>
    <s v="Lawrence"/>
    <s v="Indiana"/>
    <n v="46226"/>
    <x v="2"/>
    <s v="OFF-PA-10002245"/>
    <x v="1"/>
    <s v="Paper"/>
    <s v="Xerox 1895"/>
    <x v="1197"/>
    <n v="6"/>
    <n v="0"/>
    <n v="16.146000000000001"/>
    <n v="6"/>
    <n v="45"/>
    <n v="2016"/>
    <s v="September"/>
    <s v="Q3"/>
  </r>
  <r>
    <n v="9448"/>
    <x v="4729"/>
    <x v="837"/>
    <d v="2017-06-03T00:00:00"/>
    <s v="Standard Class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x v="5609"/>
    <n v="5"/>
    <n v="0"/>
    <n v="138.417"/>
    <n v="7"/>
    <n v="28.999999999999996"/>
    <n v="2017"/>
    <s v="May"/>
    <s v="Q2"/>
  </r>
  <r>
    <n v="9449"/>
    <x v="4730"/>
    <x v="42"/>
    <d v="2016-09-23T00:00:00"/>
    <s v="Standard Class"/>
    <s v="CC-12430"/>
    <x v="254"/>
    <x v="2"/>
    <s v="United States"/>
    <s v="Redmond"/>
    <s v="Washington"/>
    <n v="98052"/>
    <x v="1"/>
    <s v="OFF-LA-10002195"/>
    <x v="1"/>
    <s v="Labels"/>
    <s v="Avery 481"/>
    <x v="3987"/>
    <n v="4"/>
    <n v="0"/>
    <n v="5.9135999999999997"/>
    <n v="6"/>
    <n v="48"/>
    <n v="2016"/>
    <s v="September"/>
    <s v="Q3"/>
  </r>
  <r>
    <n v="9450"/>
    <x v="4731"/>
    <x v="78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  <n v="2"/>
    <n v="0.2"/>
    <n v="3.0127999999999999"/>
    <n v="5"/>
    <n v="35"/>
    <n v="2014"/>
    <s v="September"/>
    <s v="Q3"/>
  </r>
  <r>
    <n v="9451"/>
    <x v="4732"/>
    <x v="95"/>
    <d v="2017-06-07T00:00:00"/>
    <s v="Standard Class"/>
    <s v="MO-17800"/>
    <x v="246"/>
    <x v="2"/>
    <s v="United States"/>
    <s v="Spokane"/>
    <s v="Washington"/>
    <n v="99207"/>
    <x v="1"/>
    <s v="OFF-ST-10004963"/>
    <x v="1"/>
    <s v="Storage"/>
    <s v="Eldon Gobal File Keepers"/>
    <x v="5610"/>
    <n v="9"/>
    <n v="0"/>
    <n v="5.4504000000000001"/>
    <n v="4"/>
    <n v="4"/>
    <n v="2017"/>
    <s v="June"/>
    <s v="Q2"/>
  </r>
  <r>
    <n v="9452"/>
    <x v="4733"/>
    <x v="694"/>
    <d v="2015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  <n v="3"/>
    <n v="0"/>
    <n v="55.844999999999999"/>
    <n v="7"/>
    <n v="30"/>
    <n v="2015"/>
    <s v="September"/>
    <s v="Q3"/>
  </r>
  <r>
    <n v="9453"/>
    <x v="4733"/>
    <x v="694"/>
    <d v="2015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x v="5612"/>
    <n v="6"/>
    <n v="0.2"/>
    <n v="26.5824"/>
    <n v="7"/>
    <n v="32.5"/>
    <n v="2015"/>
    <s v="September"/>
    <s v="Q3"/>
  </r>
  <r>
    <n v="9454"/>
    <x v="4733"/>
    <x v="694"/>
    <d v="2015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x v="5613"/>
    <n v="3"/>
    <n v="0"/>
    <n v="13.6851"/>
    <n v="7"/>
    <n v="29.000000000000004"/>
    <n v="2015"/>
    <s v="September"/>
    <s v="Q3"/>
  </r>
  <r>
    <n v="9455"/>
    <x v="4733"/>
    <x v="694"/>
    <d v="2015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x v="2790"/>
    <n v="2"/>
    <n v="0.2"/>
    <n v="-8.2764000000000006"/>
    <n v="7"/>
    <n v="-22.500000000000004"/>
    <n v="2015"/>
    <s v="September"/>
    <s v="Q3"/>
  </r>
  <r>
    <n v="9456"/>
    <x v="4734"/>
    <x v="950"/>
    <d v="2016-06-19T00:00:00"/>
    <s v="Second Class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x v="5614"/>
    <n v="1"/>
    <n v="0.5"/>
    <n v="-1.8294999999999999"/>
    <n v="3"/>
    <n v="-2"/>
    <n v="2016"/>
    <s v="June"/>
    <s v="Q2"/>
  </r>
  <r>
    <n v="9457"/>
    <x v="4735"/>
    <x v="837"/>
    <d v="2017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x v="5615"/>
    <n v="3"/>
    <n v="0.2"/>
    <n v="0.33989999999999998"/>
    <n v="7"/>
    <n v="1.25"/>
    <n v="2017"/>
    <s v="May"/>
    <s v="Q2"/>
  </r>
  <r>
    <n v="9458"/>
    <x v="4735"/>
    <x v="837"/>
    <d v="2017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s v="Fellowes Twister Kit, Gray/Clear, 3/pkg"/>
    <x v="5616"/>
    <n v="5"/>
    <n v="0.7"/>
    <n v="-10.050000000000001"/>
    <n v="7"/>
    <n v="-83.333333333333343"/>
    <n v="2017"/>
    <s v="May"/>
    <s v="Q2"/>
  </r>
  <r>
    <n v="9459"/>
    <x v="4736"/>
    <x v="1148"/>
    <d v="2014-10-14T00:00:00"/>
    <s v="Standard Class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x v="5617"/>
    <n v="3"/>
    <n v="0"/>
    <n v="41.933999999999997"/>
    <n v="5"/>
    <n v="28.999999999999996"/>
    <n v="2014"/>
    <s v="October"/>
    <s v="Q4"/>
  </r>
  <r>
    <n v="9460"/>
    <x v="4736"/>
    <x v="1148"/>
    <d v="2014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s v="iOttie HLCRIO102 Car Mount"/>
    <x v="312"/>
    <n v="1"/>
    <n v="0.2"/>
    <n v="-2.9984999999999999"/>
    <n v="5"/>
    <n v="-18.749999999999996"/>
    <n v="2014"/>
    <s v="October"/>
    <s v="Q4"/>
  </r>
  <r>
    <n v="9461"/>
    <x v="4737"/>
    <x v="664"/>
    <d v="2014-11-22T00:00:00"/>
    <s v="Second Class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x v="799"/>
    <n v="3"/>
    <n v="0"/>
    <n v="17.22"/>
    <n v="5"/>
    <n v="50"/>
    <n v="2014"/>
    <s v="November"/>
    <s v="Q4"/>
  </r>
  <r>
    <n v="9462"/>
    <x v="4738"/>
    <x v="538"/>
    <d v="2014-10-24T00:00:00"/>
    <s v="Standard Class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x v="5618"/>
    <n v="6"/>
    <n v="0.2"/>
    <n v="20.097000000000001"/>
    <n v="5"/>
    <n v="6.25"/>
    <n v="2014"/>
    <s v="October"/>
    <s v="Q4"/>
  </r>
  <r>
    <n v="9463"/>
    <x v="4739"/>
    <x v="920"/>
    <d v="2017-11-30T00:00:00"/>
    <s v="Second Class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  <n v="2"/>
    <n v="0"/>
    <n v="168.47040000000001"/>
    <n v="5"/>
    <n v="24"/>
    <n v="2017"/>
    <s v="November"/>
    <s v="Q4"/>
  </r>
  <r>
    <n v="9464"/>
    <x v="4740"/>
    <x v="122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s v="Zebra Zazzle Fluorescent Highlighters"/>
    <x v="526"/>
    <n v="4"/>
    <n v="0.2"/>
    <n v="3.4047999999999998"/>
    <n v="4"/>
    <n v="17.5"/>
    <n v="2014"/>
    <s v="February"/>
    <s v="Q1"/>
  </r>
  <r>
    <n v="9465"/>
    <x v="4741"/>
    <x v="1059"/>
    <d v="2014-12-25T00:00:00"/>
    <s v="Standard Class"/>
    <s v="JC-15775"/>
    <x v="547"/>
    <x v="0"/>
    <s v="United States"/>
    <s v="Newark"/>
    <s v="Delaware"/>
    <n v="19711"/>
    <x v="3"/>
    <s v="OFF-LA-10004409"/>
    <x v="1"/>
    <s v="Labels"/>
    <s v="Avery 492"/>
    <x v="1300"/>
    <n v="6"/>
    <n v="0"/>
    <n v="7.9488000000000003"/>
    <n v="4"/>
    <n v="46"/>
    <n v="2014"/>
    <s v="December"/>
    <s v="Q4"/>
  </r>
  <r>
    <n v="9466"/>
    <x v="4742"/>
    <x v="258"/>
    <d v="2016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x v="5504"/>
    <n v="2"/>
    <n v="0"/>
    <n v="1.5980000000000001"/>
    <n v="4"/>
    <n v="5"/>
    <n v="2016"/>
    <s v="November"/>
    <s v="Q4"/>
  </r>
  <r>
    <n v="9467"/>
    <x v="4743"/>
    <x v="60"/>
    <d v="2017-11-10T00:00:00"/>
    <s v="Second Class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x v="5619"/>
    <n v="6"/>
    <n v="0.2"/>
    <n v="55.5822"/>
    <n v="5"/>
    <n v="33.75"/>
    <n v="2017"/>
    <s v="November"/>
    <s v="Q4"/>
  </r>
  <r>
    <n v="9468"/>
    <x v="4743"/>
    <x v="60"/>
    <d v="2017-11-10T00:00:00"/>
    <s v="Second Class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x v="4207"/>
    <n v="2"/>
    <n v="0.4"/>
    <n v="-66.599999999999994"/>
    <n v="5"/>
    <n v="-40"/>
    <n v="2017"/>
    <s v="November"/>
    <s v="Q4"/>
  </r>
  <r>
    <n v="9469"/>
    <x v="4743"/>
    <x v="60"/>
    <d v="2017-11-10T00:00:00"/>
    <s v="Second Class"/>
    <s v="CD-12280"/>
    <x v="512"/>
    <x v="0"/>
    <s v="United States"/>
    <s v="New York City"/>
    <s v="New York"/>
    <n v="10024"/>
    <x v="3"/>
    <s v="OFF-PA-10001870"/>
    <x v="1"/>
    <s v="Paper"/>
    <s v="Xerox 202"/>
    <x v="91"/>
    <n v="2"/>
    <n v="0"/>
    <n v="6.2207999999999997"/>
    <n v="5"/>
    <n v="47.999999999999993"/>
    <n v="2017"/>
    <s v="November"/>
    <s v="Q4"/>
  </r>
  <r>
    <n v="9470"/>
    <x v="4743"/>
    <x v="60"/>
    <d v="2017-11-10T00:00:00"/>
    <s v="Second Class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  <n v="2"/>
    <n v="0"/>
    <n v="53.260800000000003"/>
    <n v="5"/>
    <n v="48.000000000000007"/>
    <n v="2017"/>
    <s v="November"/>
    <s v="Q4"/>
  </r>
  <r>
    <n v="9471"/>
    <x v="4743"/>
    <x v="60"/>
    <d v="2017-11-10T00:00:00"/>
    <s v="Second Class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x v="2564"/>
    <n v="2"/>
    <n v="0"/>
    <n v="3.9992000000000001"/>
    <n v="5"/>
    <n v="4"/>
    <n v="2017"/>
    <s v="November"/>
    <s v="Q4"/>
  </r>
  <r>
    <n v="9472"/>
    <x v="4743"/>
    <x v="60"/>
    <d v="2017-11-10T00:00:00"/>
    <s v="Second Class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x v="5574"/>
    <n v="1"/>
    <n v="0.2"/>
    <n v="3.7128000000000001"/>
    <n v="5"/>
    <n v="32.5"/>
    <n v="2017"/>
    <s v="November"/>
    <s v="Q4"/>
  </r>
  <r>
    <n v="9473"/>
    <x v="4743"/>
    <x v="60"/>
    <d v="2017-11-10T00:00:00"/>
    <s v="Second Class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x v="5620"/>
    <n v="2"/>
    <n v="0.1"/>
    <n v="24.2012"/>
    <n v="5"/>
    <n v="18.888888888888889"/>
    <n v="2017"/>
    <s v="November"/>
    <s v="Q4"/>
  </r>
  <r>
    <n v="9474"/>
    <x v="4743"/>
    <x v="60"/>
    <d v="2017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s v="Career Cubicle Clock, 8 1/4&quot;, Black"/>
    <x v="5621"/>
    <n v="5"/>
    <n v="0"/>
    <n v="38.531999999999996"/>
    <n v="5"/>
    <n v="37.999999999999993"/>
    <n v="2017"/>
    <s v="November"/>
    <s v="Q4"/>
  </r>
  <r>
    <n v="9475"/>
    <x v="4744"/>
    <x v="70"/>
    <d v="2015-06-05T00:00:00"/>
    <s v="Second Class"/>
    <s v="JM-15265"/>
    <x v="25"/>
    <x v="1"/>
    <s v="United States"/>
    <s v="Chicago"/>
    <s v="Illinois"/>
    <n v="60653"/>
    <x v="2"/>
    <s v="OFF-LA-10000443"/>
    <x v="1"/>
    <s v="Labels"/>
    <s v="Avery 501"/>
    <x v="2144"/>
    <n v="2"/>
    <n v="0.2"/>
    <n v="1.9925999999999999"/>
    <n v="5"/>
    <n v="33.75"/>
    <n v="2015"/>
    <s v="May"/>
    <s v="Q2"/>
  </r>
  <r>
    <n v="9476"/>
    <x v="4744"/>
    <x v="70"/>
    <d v="2015-06-05T00:00:00"/>
    <s v="Second Class"/>
    <s v="JM-15265"/>
    <x v="25"/>
    <x v="1"/>
    <s v="United States"/>
    <s v="Chicago"/>
    <s v="Illinois"/>
    <n v="60653"/>
    <x v="2"/>
    <s v="OFF-PA-10001125"/>
    <x v="1"/>
    <s v="Paper"/>
    <s v="Xerox 1988"/>
    <x v="4107"/>
    <n v="7"/>
    <n v="0.2"/>
    <n v="54.215000000000003"/>
    <n v="5"/>
    <n v="31.25"/>
    <n v="2015"/>
    <s v="May"/>
    <s v="Q2"/>
  </r>
  <r>
    <n v="9477"/>
    <x v="4744"/>
    <x v="70"/>
    <d v="2015-06-05T00:00:00"/>
    <s v="Second Class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  <n v="2"/>
    <n v="0.6"/>
    <n v="-61.872"/>
    <n v="5"/>
    <n v="-120"/>
    <n v="2015"/>
    <s v="May"/>
    <s v="Q2"/>
  </r>
  <r>
    <n v="9478"/>
    <x v="4744"/>
    <x v="70"/>
    <d v="2015-06-05T00:00:00"/>
    <s v="Second Class"/>
    <s v="JM-15265"/>
    <x v="25"/>
    <x v="1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  <n v="5"/>
    <n v="-175"/>
    <n v="2015"/>
    <s v="May"/>
    <s v="Q2"/>
  </r>
  <r>
    <n v="9479"/>
    <x v="4745"/>
    <x v="557"/>
    <d v="2014-09-14T00:00:00"/>
    <s v="Standard Class"/>
    <s v="SS-20410"/>
    <x v="757"/>
    <x v="0"/>
    <s v="United States"/>
    <s v="Oswego"/>
    <s v="Illinois"/>
    <n v="60543"/>
    <x v="2"/>
    <s v="OFF-FA-10000936"/>
    <x v="1"/>
    <s v="Fasteners"/>
    <s v="Acco Hot Clips Clips to Go"/>
    <x v="5623"/>
    <n v="5"/>
    <n v="0.2"/>
    <n v="4.1124999999999998"/>
    <n v="7"/>
    <n v="31.25"/>
    <n v="2014"/>
    <s v="September"/>
    <s v="Q3"/>
  </r>
  <r>
    <n v="9480"/>
    <x v="4745"/>
    <x v="557"/>
    <d v="2014-09-14T00:00:00"/>
    <s v="Standard Class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x v="5624"/>
    <n v="3"/>
    <n v="0.8"/>
    <n v="-6.5076000000000001"/>
    <n v="7"/>
    <n v="-170.00000000000003"/>
    <n v="2014"/>
    <s v="September"/>
    <s v="Q3"/>
  </r>
  <r>
    <n v="9481"/>
    <x v="4745"/>
    <x v="557"/>
    <d v="2014-09-14T00:00:00"/>
    <s v="Standard Class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x v="5625"/>
    <n v="5"/>
    <n v="0.8"/>
    <n v="-533.73249999999996"/>
    <n v="7"/>
    <n v="-174.99999999999997"/>
    <n v="2014"/>
    <s v="September"/>
    <s v="Q3"/>
  </r>
  <r>
    <n v="9482"/>
    <x v="4746"/>
    <x v="44"/>
    <d v="2017-11-12T00:00:00"/>
    <s v="Standard Class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/16d x 11-1/4h"/>
    <x v="1318"/>
    <n v="2"/>
    <n v="0.2"/>
    <n v="1.8160000000000001"/>
    <n v="6"/>
    <n v="10"/>
    <n v="2017"/>
    <s v="November"/>
    <s v="Q4"/>
  </r>
  <r>
    <n v="9483"/>
    <x v="4747"/>
    <x v="782"/>
    <d v="2015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x v="4398"/>
    <n v="2"/>
    <n v="0.2"/>
    <n v="91.995400000000004"/>
    <n v="4"/>
    <n v="28.750000000000004"/>
    <n v="2015"/>
    <s v="June"/>
    <s v="Q2"/>
  </r>
  <r>
    <n v="9484"/>
    <x v="4748"/>
    <x v="192"/>
    <d v="2014-07-28T00:00:00"/>
    <s v="Standard Class"/>
    <s v="AB-10255"/>
    <x v="437"/>
    <x v="2"/>
    <s v="United States"/>
    <s v="Los Angeles"/>
    <s v="California"/>
    <n v="90008"/>
    <x v="1"/>
    <s v="OFF-AR-10004757"/>
    <x v="1"/>
    <s v="Art"/>
    <s v="Crayola Colored Pencils"/>
    <x v="1195"/>
    <n v="6"/>
    <n v="0"/>
    <n v="6.4943999999999997"/>
    <n v="6"/>
    <n v="33"/>
    <n v="2014"/>
    <s v="July"/>
    <s v="Q3"/>
  </r>
  <r>
    <n v="9485"/>
    <x v="4749"/>
    <x v="499"/>
    <d v="2016-12-04T00:00:00"/>
    <s v="Second Class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x v="5626"/>
    <n v="10"/>
    <n v="0.32"/>
    <n v="-137.976"/>
    <n v="2"/>
    <n v="-17.647058823529409"/>
    <n v="2016"/>
    <s v="December"/>
    <s v="Q4"/>
  </r>
  <r>
    <n v="9486"/>
    <x v="4749"/>
    <x v="499"/>
    <d v="2016-12-04T00:00:00"/>
    <s v="Second Class"/>
    <s v="MY-18295"/>
    <x v="501"/>
    <x v="1"/>
    <s v="United States"/>
    <s v="Houston"/>
    <s v="Texas"/>
    <n v="77036"/>
    <x v="2"/>
    <s v="OFF-PA-10003893"/>
    <x v="1"/>
    <s v="Paper"/>
    <s v="Xerox 1962"/>
    <x v="2723"/>
    <n v="9"/>
    <n v="0.2"/>
    <n v="9.6300000000000008"/>
    <n v="2"/>
    <n v="31.250000000000007"/>
    <n v="2016"/>
    <s v="December"/>
    <s v="Q4"/>
  </r>
  <r>
    <n v="9487"/>
    <x v="4750"/>
    <x v="386"/>
    <d v="2017-10-12T00:00:00"/>
    <s v="Same Day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x v="5627"/>
    <n v="3"/>
    <n v="0.3"/>
    <n v="-76.953599999999994"/>
    <n v="0"/>
    <n v="-11.428571428571427"/>
    <n v="2017"/>
    <s v="October"/>
    <s v="Q4"/>
  </r>
  <r>
    <n v="9488"/>
    <x v="4751"/>
    <x v="157"/>
    <d v="2017-12-13T00:00:00"/>
    <s v="First Class"/>
    <s v="NB-18655"/>
    <x v="240"/>
    <x v="1"/>
    <s v="United States"/>
    <s v="Paterson"/>
    <s v="New Jersey"/>
    <n v="7501"/>
    <x v="3"/>
    <s v="OFF-FA-10001561"/>
    <x v="1"/>
    <s v="Fasteners"/>
    <s v="Stockwell Push Pins"/>
    <x v="2571"/>
    <n v="3"/>
    <n v="0"/>
    <n v="2.1581999999999999"/>
    <n v="2"/>
    <n v="32.999999999999993"/>
    <n v="2017"/>
    <s v="December"/>
    <s v="Q4"/>
  </r>
  <r>
    <n v="9489"/>
    <x v="4752"/>
    <x v="486"/>
    <d v="2015-10-04T00:00:00"/>
    <s v="First Class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x v="5628"/>
    <n v="2"/>
    <n v="0.2"/>
    <n v="50.12"/>
    <n v="3"/>
    <n v="8.75"/>
    <n v="2015"/>
    <s v="October"/>
    <s v="Q4"/>
  </r>
  <r>
    <n v="9490"/>
    <x v="4753"/>
    <x v="1221"/>
    <d v="2016-08-11T00:00:00"/>
    <s v="Standard Class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x v="5629"/>
    <n v="7"/>
    <n v="0"/>
    <n v="59.115000000000002"/>
    <n v="6"/>
    <n v="30"/>
    <n v="2016"/>
    <s v="August"/>
    <s v="Q3"/>
  </r>
  <r>
    <n v="9491"/>
    <x v="4754"/>
    <x v="1032"/>
    <d v="2017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x v="5630"/>
    <n v="8"/>
    <n v="0.2"/>
    <n v="682.51679999999999"/>
    <n v="4"/>
    <n v="33.75"/>
    <n v="2017"/>
    <s v="January"/>
    <s v="Q1"/>
  </r>
  <r>
    <n v="9492"/>
    <x v="4754"/>
    <x v="1032"/>
    <d v="2017-01-07T00:00:00"/>
    <s v="Standard Class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x v="5631"/>
    <n v="3"/>
    <n v="0"/>
    <n v="3.1008"/>
    <n v="4"/>
    <n v="34"/>
    <n v="2017"/>
    <s v="January"/>
    <s v="Q1"/>
  </r>
  <r>
    <n v="9493"/>
    <x v="4755"/>
    <x v="659"/>
    <d v="2017-11-07T00:00:00"/>
    <s v="Same Day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x v="5632"/>
    <n v="9"/>
    <n v="0"/>
    <n v="19.079999999999998"/>
    <n v="0"/>
    <n v="50"/>
    <n v="2017"/>
    <s v="November"/>
    <s v="Q4"/>
  </r>
  <r>
    <n v="9494"/>
    <x v="4756"/>
    <x v="835"/>
    <d v="2016-01-08T00:00:00"/>
    <s v="Standard Class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  <n v="7"/>
    <n v="0"/>
    <n v="350.42700000000002"/>
    <n v="5"/>
    <n v="22.000000000000004"/>
    <n v="2016"/>
    <s v="January"/>
    <s v="Q1"/>
  </r>
  <r>
    <n v="9495"/>
    <x v="4756"/>
    <x v="835"/>
    <d v="2016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s v="Storex Dura Pro Binders"/>
    <x v="5264"/>
    <n v="2"/>
    <n v="0"/>
    <n v="5.3460000000000001"/>
    <n v="5"/>
    <n v="44.999999999999993"/>
    <n v="2016"/>
    <s v="January"/>
    <s v="Q1"/>
  </r>
  <r>
    <n v="9496"/>
    <x v="4757"/>
    <x v="536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x v="5028"/>
    <n v="6"/>
    <n v="0"/>
    <n v="46.8"/>
    <n v="4"/>
    <n v="38.999999999999993"/>
    <n v="2016"/>
    <s v="May"/>
    <s v="Q2"/>
  </r>
  <r>
    <n v="9497"/>
    <x v="4757"/>
    <x v="536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s v="Staple holder"/>
    <x v="1298"/>
    <n v="1"/>
    <n v="0"/>
    <n v="2.3409"/>
    <n v="4"/>
    <n v="27"/>
    <n v="2016"/>
    <s v="May"/>
    <s v="Q2"/>
  </r>
  <r>
    <n v="9498"/>
    <x v="4758"/>
    <x v="60"/>
    <d v="2017-11-07T00:00:00"/>
    <s v="First Class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x v="5634"/>
    <n v="1"/>
    <n v="0"/>
    <n v="2.0286"/>
    <n v="2"/>
    <n v="46"/>
    <n v="2017"/>
    <s v="November"/>
    <s v="Q4"/>
  </r>
  <r>
    <n v="9499"/>
    <x v="4758"/>
    <x v="60"/>
    <d v="2017-11-07T00:00:00"/>
    <s v="First Class"/>
    <s v="AB-10060"/>
    <x v="144"/>
    <x v="2"/>
    <s v="United States"/>
    <s v="Greenwood"/>
    <s v="Indiana"/>
    <n v="46142"/>
    <x v="2"/>
    <s v="OFF-PA-10000565"/>
    <x v="1"/>
    <s v="Paper"/>
    <s v="Easy-staple paper"/>
    <x v="3730"/>
    <n v="3"/>
    <n v="0"/>
    <n v="82.290599999999998"/>
    <n v="2"/>
    <n v="49"/>
    <n v="2017"/>
    <s v="November"/>
    <s v="Q4"/>
  </r>
  <r>
    <n v="9500"/>
    <x v="4758"/>
    <x v="60"/>
    <d v="2017-11-07T00:00:00"/>
    <s v="First Class"/>
    <s v="AB-10060"/>
    <x v="144"/>
    <x v="2"/>
    <s v="United States"/>
    <s v="Greenwood"/>
    <s v="Indiana"/>
    <n v="46142"/>
    <x v="2"/>
    <s v="OFF-PA-10003673"/>
    <x v="1"/>
    <s v="Paper"/>
    <s v="Strathmore Photo Mount Cards"/>
    <x v="760"/>
    <n v="10"/>
    <n v="0"/>
    <n v="31.187999999999999"/>
    <n v="2"/>
    <n v="46"/>
    <n v="2017"/>
    <s v="November"/>
    <s v="Q4"/>
  </r>
  <r>
    <n v="9501"/>
    <x v="4759"/>
    <x v="439"/>
    <d v="2016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s v="Nu-Dell Float Frame 11 x 14 1/2"/>
    <x v="5635"/>
    <n v="3"/>
    <n v="0"/>
    <n v="11.3148"/>
    <n v="4"/>
    <n v="42"/>
    <n v="2016"/>
    <s v="May"/>
    <s v="Q2"/>
  </r>
  <r>
    <n v="9502"/>
    <x v="4760"/>
    <x v="312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s v="Dana Swing-Arm Lamps"/>
    <x v="4492"/>
    <n v="3"/>
    <n v="0"/>
    <n v="8.01"/>
    <n v="4"/>
    <n v="25"/>
    <n v="2015"/>
    <s v="November"/>
    <s v="Q4"/>
  </r>
  <r>
    <n v="9503"/>
    <x v="4761"/>
    <x v="183"/>
    <d v="2016-04-29T00:00:00"/>
    <s v="Standard Class"/>
    <s v="MM-17920"/>
    <x v="462"/>
    <x v="0"/>
    <s v="United States"/>
    <s v="Rome"/>
    <s v="New York"/>
    <n v="13440"/>
    <x v="3"/>
    <s v="OFF-AR-10000614"/>
    <x v="1"/>
    <s v="Art"/>
    <s v="Barrel Sharpener"/>
    <x v="5636"/>
    <n v="9"/>
    <n v="0"/>
    <n v="8.3537999999999997"/>
    <n v="7"/>
    <n v="25.999999999999996"/>
    <n v="2016"/>
    <s v="April"/>
    <s v="Q2"/>
  </r>
  <r>
    <n v="9504"/>
    <x v="4761"/>
    <x v="183"/>
    <d v="2016-04-29T00:00:00"/>
    <s v="Standard Class"/>
    <s v="MM-17920"/>
    <x v="462"/>
    <x v="0"/>
    <s v="United States"/>
    <s v="Rome"/>
    <s v="New York"/>
    <n v="13440"/>
    <x v="3"/>
    <s v="OFF-AR-10003190"/>
    <x v="1"/>
    <s v="Art"/>
    <s v="Newell 32"/>
    <x v="704"/>
    <n v="1"/>
    <n v="0"/>
    <n v="0.80640000000000001"/>
    <n v="7"/>
    <n v="28.000000000000004"/>
    <n v="2016"/>
    <s v="April"/>
    <s v="Q2"/>
  </r>
  <r>
    <n v="9505"/>
    <x v="4762"/>
    <x v="5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s v="Motorola L703CM"/>
    <x v="5637"/>
    <n v="7"/>
    <n v="0"/>
    <n v="272.98250000000002"/>
    <n v="4"/>
    <n v="25"/>
    <n v="2016"/>
    <s v="October"/>
    <s v="Q4"/>
  </r>
  <r>
    <n v="9506"/>
    <x v="4762"/>
    <x v="5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s v="Paper"/>
    <s v="Xerox 1908"/>
    <x v="1359"/>
    <n v="2"/>
    <n v="0"/>
    <n v="54.860399999999998"/>
    <n v="4"/>
    <n v="49"/>
    <n v="2016"/>
    <s v="October"/>
    <s v="Q4"/>
  </r>
  <r>
    <n v="9507"/>
    <x v="4763"/>
    <x v="267"/>
    <d v="2014-04-07T00:00:00"/>
    <s v="Second Class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x v="4170"/>
    <n v="2"/>
    <n v="0"/>
    <n v="7.476"/>
    <n v="2"/>
    <n v="28.000000000000004"/>
    <n v="2014"/>
    <s v="April"/>
    <s v="Q2"/>
  </r>
  <r>
    <n v="9508"/>
    <x v="4763"/>
    <x v="267"/>
    <d v="2014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s v="Fellowes Twister Kit, Gray/Clear, 3/pkg"/>
    <x v="452"/>
    <n v="5"/>
    <n v="0"/>
    <n v="18.09"/>
    <n v="2"/>
    <n v="44.999999999999993"/>
    <n v="2014"/>
    <s v="April"/>
    <s v="Q2"/>
  </r>
  <r>
    <n v="9509"/>
    <x v="4763"/>
    <x v="267"/>
    <d v="2014-04-07T00:00:00"/>
    <s v="Second Class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x v="4614"/>
    <n v="3"/>
    <n v="0"/>
    <n v="4.5837000000000003"/>
    <n v="2"/>
    <n v="33"/>
    <n v="2014"/>
    <s v="April"/>
    <s v="Q2"/>
  </r>
  <r>
    <n v="9510"/>
    <x v="4763"/>
    <x v="267"/>
    <d v="2014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x v="5638"/>
    <n v="6"/>
    <n v="0"/>
    <n v="20.694600000000001"/>
    <n v="2"/>
    <n v="3"/>
    <n v="2014"/>
    <s v="April"/>
    <s v="Q2"/>
  </r>
  <r>
    <n v="9511"/>
    <x v="4764"/>
    <x v="876"/>
    <d v="2016-08-11T00:00:00"/>
    <s v="Standard Class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x v="3631"/>
    <n v="9"/>
    <n v="0"/>
    <n v="15.7194"/>
    <n v="5"/>
    <n v="41"/>
    <n v="2016"/>
    <s v="August"/>
    <s v="Q3"/>
  </r>
  <r>
    <n v="9512"/>
    <x v="4765"/>
    <x v="637"/>
    <d v="2014-12-16T00:00:00"/>
    <s v="First Class"/>
    <s v="CS-11845"/>
    <x v="688"/>
    <x v="1"/>
    <s v="United States"/>
    <s v="Chicago"/>
    <s v="Illinois"/>
    <n v="60623"/>
    <x v="2"/>
    <s v="OFF-BI-10002353"/>
    <x v="1"/>
    <s v="Binders"/>
    <s v="GBC VeloBind Cover Sets"/>
    <x v="1814"/>
    <n v="3"/>
    <n v="0.8"/>
    <n v="-13.896000000000001"/>
    <n v="2"/>
    <n v="-150.00000000000003"/>
    <n v="2014"/>
    <s v="December"/>
    <s v="Q4"/>
  </r>
  <r>
    <n v="9513"/>
    <x v="4766"/>
    <x v="1109"/>
    <d v="2017-06-03T00:00:00"/>
    <s v="Second Class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x v="5639"/>
    <n v="1"/>
    <n v="0.32"/>
    <n v="-6.0195999999999996"/>
    <n v="4"/>
    <n v="-2.9411764705882351"/>
    <n v="2017"/>
    <s v="May"/>
    <s v="Q2"/>
  </r>
  <r>
    <n v="9514"/>
    <x v="4767"/>
    <x v="500"/>
    <d v="2016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x v="5640"/>
    <n v="5"/>
    <n v="0"/>
    <n v="544.41750000000002"/>
    <n v="5"/>
    <n v="33"/>
    <n v="2016"/>
    <s v="October"/>
    <s v="Q4"/>
  </r>
  <r>
    <n v="9515"/>
    <x v="4768"/>
    <x v="619"/>
    <d v="2014-03-18T00:00:00"/>
    <s v="Standard Class"/>
    <s v="NF-18475"/>
    <x v="739"/>
    <x v="2"/>
    <s v="United States"/>
    <s v="Jacksonville"/>
    <s v="Florida"/>
    <n v="32216"/>
    <x v="0"/>
    <s v="OFF-PA-10000176"/>
    <x v="1"/>
    <s v="Paper"/>
    <s v="Xerox 1887"/>
    <x v="5641"/>
    <n v="6"/>
    <n v="0.2"/>
    <n v="31.869599999999998"/>
    <n v="4"/>
    <n v="35"/>
    <n v="2014"/>
    <s v="March"/>
    <s v="Q1"/>
  </r>
  <r>
    <n v="9516"/>
    <x v="4769"/>
    <x v="1222"/>
    <d v="2014-02-24T00:00:00"/>
    <s v="Standard Class"/>
    <s v="DL-13315"/>
    <x v="111"/>
    <x v="0"/>
    <s v="United States"/>
    <s v="Chicago"/>
    <s v="Illinois"/>
    <n v="60653"/>
    <x v="2"/>
    <s v="OFF-AR-10003631"/>
    <x v="1"/>
    <s v="Art"/>
    <s v="Staples in misc. colors"/>
    <x v="5642"/>
    <n v="14"/>
    <n v="0.2"/>
    <n v="8.8087999999999997"/>
    <n v="7"/>
    <n v="16.25"/>
    <n v="2014"/>
    <s v="February"/>
    <s v="Q1"/>
  </r>
  <r>
    <n v="9517"/>
    <x v="4770"/>
    <x v="252"/>
    <d v="2015-08-26T00:00:00"/>
    <s v="Second Class"/>
    <s v="MS-17710"/>
    <x v="384"/>
    <x v="0"/>
    <s v="United States"/>
    <s v="Bowling Green"/>
    <s v="Ohio"/>
    <n v="43402"/>
    <x v="3"/>
    <s v="TEC-PH-10000923"/>
    <x v="2"/>
    <s v="Phones"/>
    <s v="Belkin SportFit Armband For iPhone 5s/5c, Fuchsia"/>
    <x v="5643"/>
    <n v="3"/>
    <n v="0.4"/>
    <n v="4.0472999999999999"/>
    <n v="2"/>
    <n v="15"/>
    <n v="2015"/>
    <s v="August"/>
    <s v="Q3"/>
  </r>
  <r>
    <n v="9518"/>
    <x v="4770"/>
    <x v="252"/>
    <d v="2015-08-26T00:00:00"/>
    <s v="Second Class"/>
    <s v="MS-17710"/>
    <x v="384"/>
    <x v="0"/>
    <s v="United States"/>
    <s v="Bowling Green"/>
    <s v="Ohio"/>
    <n v="43402"/>
    <x v="3"/>
    <s v="OFF-LA-10003190"/>
    <x v="1"/>
    <s v="Labels"/>
    <s v="Avery 474"/>
    <x v="2721"/>
    <n v="3"/>
    <n v="0.2"/>
    <n v="2.5055999999999998"/>
    <n v="2"/>
    <n v="36.25"/>
    <n v="2015"/>
    <s v="August"/>
    <s v="Q3"/>
  </r>
  <r>
    <n v="9519"/>
    <x v="4770"/>
    <x v="252"/>
    <d v="2015-08-26T00:00:00"/>
    <s v="Second Class"/>
    <s v="MS-17710"/>
    <x v="384"/>
    <x v="0"/>
    <s v="United States"/>
    <s v="Bowling Green"/>
    <s v="Ohio"/>
    <n v="43402"/>
    <x v="3"/>
    <s v="OFF-ST-10003208"/>
    <x v="1"/>
    <s v="Storage"/>
    <s v="Adjustable Depth Letter/Legal Cart"/>
    <x v="2708"/>
    <n v="3"/>
    <n v="0.2"/>
    <n v="48.994199999999999"/>
    <n v="2"/>
    <n v="11.249999999999998"/>
    <n v="2015"/>
    <s v="August"/>
    <s v="Q3"/>
  </r>
  <r>
    <n v="9520"/>
    <x v="4771"/>
    <x v="540"/>
    <d v="2017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x v="5644"/>
    <n v="4"/>
    <n v="0"/>
    <n v="22.702400000000001"/>
    <n v="4"/>
    <n v="28.000000000000004"/>
    <n v="2017"/>
    <s v="May"/>
    <s v="Q2"/>
  </r>
  <r>
    <n v="9521"/>
    <x v="4772"/>
    <x v="1084"/>
    <d v="2016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s v="Safco Commercial Shelving"/>
    <x v="5645"/>
    <n v="2"/>
    <n v="0"/>
    <n v="3.7208000000000001"/>
    <n v="5"/>
    <n v="4"/>
    <n v="2016"/>
    <s v="February"/>
    <s v="Q1"/>
  </r>
  <r>
    <n v="9522"/>
    <x v="4773"/>
    <x v="174"/>
    <d v="2014-12-25T00:00:00"/>
    <s v="Standard Class"/>
    <s v="SG-20605"/>
    <x v="611"/>
    <x v="0"/>
    <s v="United States"/>
    <s v="Chicago"/>
    <s v="Illinois"/>
    <n v="60623"/>
    <x v="2"/>
    <s v="TEC-PH-10002817"/>
    <x v="2"/>
    <s v="Phones"/>
    <s v="RCA ViSYS 25425RE1 Corded phone"/>
    <x v="824"/>
    <n v="3"/>
    <n v="0.2"/>
    <n v="36.447299999999998"/>
    <n v="6"/>
    <n v="11.249999999999998"/>
    <n v="2014"/>
    <s v="December"/>
    <s v="Q4"/>
  </r>
  <r>
    <n v="9523"/>
    <x v="4773"/>
    <x v="174"/>
    <d v="2014-12-25T00:00:00"/>
    <s v="Standard Class"/>
    <s v="SG-20605"/>
    <x v="611"/>
    <x v="0"/>
    <s v="United States"/>
    <s v="Chicago"/>
    <s v="Illinois"/>
    <n v="60623"/>
    <x v="2"/>
    <s v="OFF-PA-10000295"/>
    <x v="1"/>
    <s v="Paper"/>
    <s v="Xerox 229"/>
    <x v="12"/>
    <n v="3"/>
    <n v="0.2"/>
    <n v="5.4432"/>
    <n v="6"/>
    <n v="35"/>
    <n v="2014"/>
    <s v="December"/>
    <s v="Q4"/>
  </r>
  <r>
    <n v="9524"/>
    <x v="4773"/>
    <x v="174"/>
    <d v="2014-12-25T00:00:00"/>
    <s v="Standard Class"/>
    <s v="SG-20605"/>
    <x v="611"/>
    <x v="0"/>
    <s v="United States"/>
    <s v="Chicago"/>
    <s v="Illinois"/>
    <n v="60623"/>
    <x v="2"/>
    <s v="OFF-ST-10000419"/>
    <x v="1"/>
    <s v="Storage"/>
    <s v="Rogers Jumbo File, Granite"/>
    <x v="5646"/>
    <n v="3"/>
    <n v="0.2"/>
    <n v="-7.7405999999999997"/>
    <n v="6"/>
    <n v="-23.75"/>
    <n v="2014"/>
    <s v="December"/>
    <s v="Q4"/>
  </r>
  <r>
    <n v="9525"/>
    <x v="4774"/>
    <x v="256"/>
    <d v="2017-12-06T00:00:00"/>
    <s v="First Class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x v="202"/>
    <n v="5"/>
    <n v="0.2"/>
    <n v="29.372"/>
    <n v="1"/>
    <n v="35"/>
    <n v="2017"/>
    <s v="December"/>
    <s v="Q4"/>
  </r>
  <r>
    <n v="9526"/>
    <x v="4774"/>
    <x v="256"/>
    <d v="2017-12-06T00:00:00"/>
    <s v="First Class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x v="3255"/>
    <n v="5"/>
    <n v="0"/>
    <n v="39.979999999999997"/>
    <n v="1"/>
    <n v="20"/>
    <n v="2017"/>
    <s v="December"/>
    <s v="Q4"/>
  </r>
  <r>
    <n v="9527"/>
    <x v="4774"/>
    <x v="256"/>
    <d v="2017-12-06T00:00:00"/>
    <s v="First Class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x v="5009"/>
    <n v="3"/>
    <n v="0.2"/>
    <n v="-7.0145999999999997"/>
    <n v="1"/>
    <n v="-22.5"/>
    <n v="2017"/>
    <s v="December"/>
    <s v="Q4"/>
  </r>
  <r>
    <n v="9528"/>
    <x v="4774"/>
    <x v="256"/>
    <d v="2017-12-06T00:00:00"/>
    <s v="First Class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x v="5647"/>
    <n v="6"/>
    <n v="0.2"/>
    <n v="60.463200000000001"/>
    <n v="1"/>
    <n v="35"/>
    <n v="2017"/>
    <s v="December"/>
    <s v="Q4"/>
  </r>
  <r>
    <n v="9529"/>
    <x v="4774"/>
    <x v="256"/>
    <d v="2017-12-06T00:00:00"/>
    <s v="First Class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x v="3299"/>
    <n v="2"/>
    <n v="0.2"/>
    <n v="3.0211999999999999"/>
    <n v="1"/>
    <n v="32.5"/>
    <n v="2017"/>
    <s v="December"/>
    <s v="Q4"/>
  </r>
  <r>
    <n v="9530"/>
    <x v="4775"/>
    <x v="668"/>
    <d v="2017-03-25T00:00:00"/>
    <s v="Same Day"/>
    <s v="AC-10615"/>
    <x v="556"/>
    <x v="1"/>
    <s v="United States"/>
    <s v="Beaumont"/>
    <s v="Texas"/>
    <n v="77705"/>
    <x v="2"/>
    <s v="OFF-ST-10002352"/>
    <x v="1"/>
    <s v="Storage"/>
    <s v="Iris Project Case"/>
    <x v="2543"/>
    <n v="2"/>
    <n v="0.2"/>
    <n v="0.95760000000000001"/>
    <n v="1"/>
    <n v="7.5"/>
    <n v="2017"/>
    <s v="March"/>
    <s v="Q1"/>
  </r>
  <r>
    <n v="9531"/>
    <x v="4776"/>
    <x v="141"/>
    <d v="2017-07-12T00:00:00"/>
    <s v="Standard Class"/>
    <s v="MR-17545"/>
    <x v="280"/>
    <x v="2"/>
    <s v="United States"/>
    <s v="Seattle"/>
    <s v="Washington"/>
    <n v="98103"/>
    <x v="1"/>
    <s v="OFF-PA-10003127"/>
    <x v="1"/>
    <s v="Paper"/>
    <s v="Easy-staple paper"/>
    <x v="4780"/>
    <n v="2"/>
    <n v="0"/>
    <n v="24.269600000000001"/>
    <n v="4"/>
    <n v="46"/>
    <n v="2017"/>
    <s v="July"/>
    <s v="Q3"/>
  </r>
  <r>
    <n v="9532"/>
    <x v="4777"/>
    <x v="40"/>
    <d v="2017-10-31T00:00:00"/>
    <s v="Standard Class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x v="5648"/>
    <n v="2"/>
    <n v="0.2"/>
    <n v="5.5616000000000003"/>
    <n v="5"/>
    <n v="10"/>
    <n v="2017"/>
    <s v="October"/>
    <s v="Q4"/>
  </r>
  <r>
    <n v="9533"/>
    <x v="4778"/>
    <x v="189"/>
    <d v="2016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s v="Metal Folding Chairs, Beige, 4/Carton"/>
    <x v="5649"/>
    <n v="14"/>
    <n v="0.1"/>
    <n v="80.777199999999993"/>
    <n v="4"/>
    <n v="18.888888888888889"/>
    <n v="2016"/>
    <s v="October"/>
    <s v="Q4"/>
  </r>
  <r>
    <n v="9534"/>
    <x v="4778"/>
    <x v="189"/>
    <d v="2016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x v="5650"/>
    <n v="7"/>
    <n v="0"/>
    <n v="12.607699999999999"/>
    <n v="4"/>
    <n v="31"/>
    <n v="2016"/>
    <s v="October"/>
    <s v="Q4"/>
  </r>
  <r>
    <n v="9535"/>
    <x v="4778"/>
    <x v="189"/>
    <d v="2016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x v="3347"/>
    <n v="2"/>
    <n v="0"/>
    <n v="1.3391999999999999"/>
    <n v="4"/>
    <n v="4"/>
    <n v="2016"/>
    <s v="October"/>
    <s v="Q4"/>
  </r>
  <r>
    <n v="9536"/>
    <x v="4778"/>
    <x v="189"/>
    <d v="2016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s v="Prestige Round Ring Binders"/>
    <x v="1261"/>
    <n v="2"/>
    <n v="0.2"/>
    <n v="3.2831999999999999"/>
    <n v="4"/>
    <n v="33.75"/>
    <n v="2016"/>
    <s v="October"/>
    <s v="Q4"/>
  </r>
  <r>
    <n v="9537"/>
    <x v="4779"/>
    <x v="492"/>
    <d v="2017-06-14T00:00:00"/>
    <s v="Second Class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x v="3096"/>
    <n v="3"/>
    <n v="0.6"/>
    <n v="-6.8634000000000004"/>
    <n v="2"/>
    <n v="-77.5"/>
    <n v="2017"/>
    <s v="June"/>
    <s v="Q2"/>
  </r>
  <r>
    <n v="9538"/>
    <x v="4780"/>
    <x v="477"/>
    <d v="2016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x v="5651"/>
    <n v="2"/>
    <n v="0.15"/>
    <n v="84.293999999999997"/>
    <n v="2"/>
    <n v="17.647058823529409"/>
    <n v="2016"/>
    <s v="September"/>
    <s v="Q3"/>
  </r>
  <r>
    <n v="9539"/>
    <x v="4781"/>
    <x v="21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x v="2877"/>
    <n v="5"/>
    <n v="0"/>
    <n v="7.774"/>
    <n v="2"/>
    <n v="46"/>
    <n v="2017"/>
    <s v="September"/>
    <s v="Q3"/>
  </r>
  <r>
    <n v="9540"/>
    <x v="4781"/>
    <x v="21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s v="Xerox 191"/>
    <x v="786"/>
    <n v="2"/>
    <n v="0"/>
    <n v="18.781199999999998"/>
    <n v="2"/>
    <n v="47"/>
    <n v="2017"/>
    <s v="September"/>
    <s v="Q3"/>
  </r>
  <r>
    <n v="9541"/>
    <x v="4782"/>
    <x v="1223"/>
    <d v="2015-05-16T00:00:00"/>
    <s v="Second Class"/>
    <s v="PS-18970"/>
    <x v="28"/>
    <x v="2"/>
    <s v="United States"/>
    <s v="Phoenix"/>
    <s v="Arizona"/>
    <n v="85023"/>
    <x v="1"/>
    <s v="FUR-CH-10004540"/>
    <x v="0"/>
    <s v="Chairs"/>
    <s v="Global Chrome Stack Chair"/>
    <x v="2950"/>
    <n v="7"/>
    <n v="0.2"/>
    <n v="16.7972"/>
    <n v="5"/>
    <n v="8.75"/>
    <n v="2015"/>
    <s v="May"/>
    <s v="Q2"/>
  </r>
  <r>
    <n v="9542"/>
    <x v="4783"/>
    <x v="705"/>
    <d v="2015-08-10T00:00:00"/>
    <s v="Standard Class"/>
    <s v="RP-19270"/>
    <x v="345"/>
    <x v="1"/>
    <s v="United States"/>
    <s v="Houston"/>
    <s v="Texas"/>
    <n v="77095"/>
    <x v="2"/>
    <s v="OFF-LA-10004544"/>
    <x v="1"/>
    <s v="Labels"/>
    <s v="Avery 505"/>
    <x v="5652"/>
    <n v="3"/>
    <n v="0.2"/>
    <n v="13.32"/>
    <n v="4"/>
    <n v="37.5"/>
    <n v="2015"/>
    <s v="August"/>
    <s v="Q3"/>
  </r>
  <r>
    <n v="9543"/>
    <x v="4783"/>
    <x v="705"/>
    <d v="2015-08-10T00:00:00"/>
    <s v="Standard Class"/>
    <s v="RP-19270"/>
    <x v="345"/>
    <x v="1"/>
    <s v="United States"/>
    <s v="Houston"/>
    <s v="Texas"/>
    <n v="77095"/>
    <x v="2"/>
    <s v="OFF-BI-10001097"/>
    <x v="1"/>
    <s v="Binders"/>
    <s v="Avery Hole Reinforcements"/>
    <x v="5653"/>
    <n v="5"/>
    <n v="0.8"/>
    <n v="-9.6564999999999994"/>
    <n v="4"/>
    <n v="-154.99999999999997"/>
    <n v="2015"/>
    <s v="August"/>
    <s v="Q3"/>
  </r>
  <r>
    <n v="9544"/>
    <x v="4783"/>
    <x v="705"/>
    <d v="2015-08-10T00:00:00"/>
    <s v="Standard Class"/>
    <s v="RP-19270"/>
    <x v="345"/>
    <x v="1"/>
    <s v="United States"/>
    <s v="Houston"/>
    <s v="Texas"/>
    <n v="77095"/>
    <x v="2"/>
    <s v="OFF-PA-10003302"/>
    <x v="1"/>
    <s v="Paper"/>
    <s v="Xerox 1906"/>
    <x v="3849"/>
    <n v="2"/>
    <n v="0.2"/>
    <n v="19.137599999999999"/>
    <n v="4"/>
    <n v="33.75"/>
    <n v="2015"/>
    <s v="August"/>
    <s v="Q3"/>
  </r>
  <r>
    <n v="9545"/>
    <x v="4783"/>
    <x v="705"/>
    <d v="2015-08-10T00:00:00"/>
    <s v="Standard Class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x v="5654"/>
    <n v="3"/>
    <n v="0.32"/>
    <n v="-114.01739999999999"/>
    <n v="4"/>
    <n v="-30.882352941176467"/>
    <n v="2015"/>
    <s v="August"/>
    <s v="Q3"/>
  </r>
  <r>
    <n v="9546"/>
    <x v="4784"/>
    <x v="194"/>
    <d v="2014-11-02T00:00:00"/>
    <s v="Standard Class"/>
    <s v="NC-18625"/>
    <x v="544"/>
    <x v="1"/>
    <s v="United States"/>
    <s v="Columbus"/>
    <s v="Indiana"/>
    <n v="47201"/>
    <x v="2"/>
    <s v="TEC-AC-10003433"/>
    <x v="2"/>
    <s v="Accessories"/>
    <s v="Maxell 4.7GB DVD+R 5/Pack"/>
    <x v="5013"/>
    <n v="2"/>
    <n v="0"/>
    <n v="0.89100000000000001"/>
    <n v="4"/>
    <n v="45"/>
    <n v="2014"/>
    <s v="October"/>
    <s v="Q4"/>
  </r>
  <r>
    <n v="9547"/>
    <x v="4784"/>
    <x v="194"/>
    <d v="2014-11-02T00:00:00"/>
    <s v="Standard Class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x v="69"/>
    <n v="2"/>
    <n v="0"/>
    <n v="35.663600000000002"/>
    <n v="4"/>
    <n v="47.000000000000007"/>
    <n v="2014"/>
    <s v="October"/>
    <s v="Q4"/>
  </r>
  <r>
    <n v="9548"/>
    <x v="4785"/>
    <x v="1133"/>
    <d v="2016-06-20T00:00:00"/>
    <s v="Second Class"/>
    <s v="SC-20770"/>
    <x v="34"/>
    <x v="1"/>
    <s v="United States"/>
    <s v="Philadelphia"/>
    <s v="Pennsylvania"/>
    <n v="19134"/>
    <x v="3"/>
    <s v="OFF-PA-10004610"/>
    <x v="1"/>
    <s v="Paper"/>
    <s v="Xerox 1900"/>
    <x v="1297"/>
    <n v="2"/>
    <n v="0.2"/>
    <n v="2.14"/>
    <n v="2"/>
    <n v="31.25"/>
    <n v="2016"/>
    <s v="June"/>
    <s v="Q2"/>
  </r>
  <r>
    <n v="9549"/>
    <x v="4785"/>
    <x v="1133"/>
    <d v="2016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x v="5655"/>
    <n v="2"/>
    <n v="0.7"/>
    <n v="-3.855"/>
    <n v="2"/>
    <n v="-83.333333333333329"/>
    <n v="2016"/>
    <s v="June"/>
    <s v="Q2"/>
  </r>
  <r>
    <n v="9550"/>
    <x v="4785"/>
    <x v="1133"/>
    <d v="2016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s v="Harmony Air Purifier"/>
    <x v="5656"/>
    <n v="3"/>
    <n v="0.2"/>
    <n v="90.72"/>
    <n v="2"/>
    <n v="20"/>
    <n v="2016"/>
    <s v="June"/>
    <s v="Q2"/>
  </r>
  <r>
    <n v="9551"/>
    <x v="4786"/>
    <x v="910"/>
    <d v="2015-05-06T00:00:00"/>
    <s v="First Class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x v="5657"/>
    <n v="3"/>
    <n v="0.2"/>
    <n v="5.1929999999999996"/>
    <n v="3"/>
    <n v="37.499999999999993"/>
    <n v="2015"/>
    <s v="May"/>
    <s v="Q2"/>
  </r>
  <r>
    <n v="9552"/>
    <x v="4787"/>
    <x v="113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s v="Iceberg Mobile Mega Data/Printer Cart "/>
    <x v="5658"/>
    <n v="6"/>
    <n v="0.2"/>
    <n v="43.318800000000003"/>
    <n v="4"/>
    <n v="7.5000000000000009"/>
    <n v="2015"/>
    <s v="November"/>
    <s v="Q4"/>
  </r>
  <r>
    <n v="9553"/>
    <x v="4788"/>
    <x v="1051"/>
    <d v="2015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x v="2946"/>
    <n v="4"/>
    <n v="0"/>
    <n v="36.470399999999998"/>
    <n v="4"/>
    <n v="23.999999999999996"/>
    <n v="2015"/>
    <s v="May"/>
    <s v="Q2"/>
  </r>
  <r>
    <n v="9554"/>
    <x v="4789"/>
    <x v="897"/>
    <d v="2016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s v="Aluminum Document Frame"/>
    <x v="5659"/>
    <n v="7"/>
    <n v="0.2"/>
    <n v="8.5540000000000003"/>
    <n v="5"/>
    <n v="12.5"/>
    <n v="2016"/>
    <s v="September"/>
    <s v="Q3"/>
  </r>
  <r>
    <n v="9555"/>
    <x v="4790"/>
    <x v="109"/>
    <d v="2015-12-02T00:00:00"/>
    <s v="Standard Class"/>
    <s v="EB-14110"/>
    <x v="686"/>
    <x v="0"/>
    <s v="United States"/>
    <s v="Columbus"/>
    <s v="Ohio"/>
    <n v="43229"/>
    <x v="3"/>
    <s v="FUR-FU-10003799"/>
    <x v="0"/>
    <s v="Furnishings"/>
    <s v="Seth Thomas 13 1/2&quot; Wall Clock"/>
    <x v="4042"/>
    <n v="5"/>
    <n v="0.2"/>
    <n v="9.7789999999999999"/>
    <n v="4"/>
    <n v="13.749999999999998"/>
    <n v="2015"/>
    <s v="November"/>
    <s v="Q4"/>
  </r>
  <r>
    <n v="9556"/>
    <x v="4790"/>
    <x v="109"/>
    <d v="2015-12-02T00:00:00"/>
    <s v="Standard Class"/>
    <s v="EB-14110"/>
    <x v="686"/>
    <x v="0"/>
    <s v="United States"/>
    <s v="Columbus"/>
    <s v="Ohio"/>
    <n v="43229"/>
    <x v="3"/>
    <s v="OFF-FA-10003021"/>
    <x v="1"/>
    <s v="Fasteners"/>
    <s v="Staples"/>
    <x v="4917"/>
    <n v="2"/>
    <n v="0.2"/>
    <n v="0.56399999999999995"/>
    <n v="4"/>
    <n v="18.749999999999996"/>
    <n v="2015"/>
    <s v="November"/>
    <s v="Q4"/>
  </r>
  <r>
    <n v="9557"/>
    <x v="4791"/>
    <x v="155"/>
    <d v="2015-12-05T00:00:00"/>
    <s v="Second Class"/>
    <s v="HP-14815"/>
    <x v="6"/>
    <x v="2"/>
    <s v="United States"/>
    <s v="Concord"/>
    <s v="New Hampshire"/>
    <n v="3301"/>
    <x v="3"/>
    <s v="OFF-PA-10003656"/>
    <x v="1"/>
    <s v="Paper"/>
    <s v="Xerox 1935"/>
    <x v="2337"/>
    <n v="7"/>
    <n v="0"/>
    <n v="84.943600000000004"/>
    <n v="2"/>
    <n v="46"/>
    <n v="2015"/>
    <s v="December"/>
    <s v="Q4"/>
  </r>
  <r>
    <n v="9558"/>
    <x v="4792"/>
    <x v="1136"/>
    <d v="2014-10-19T00:00:00"/>
    <s v="Second Class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x v="5660"/>
    <n v="2"/>
    <n v="0.6"/>
    <n v="-1.5935999999999999"/>
    <n v="2"/>
    <n v="-30"/>
    <n v="2014"/>
    <s v="October"/>
    <s v="Q4"/>
  </r>
  <r>
    <n v="9559"/>
    <x v="4793"/>
    <x v="973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s v="Imation 16GB Mini TravelDrive USB 2.0 Flash Drive"/>
    <x v="608"/>
    <n v="5"/>
    <n v="0.2"/>
    <n v="34.786499999999997"/>
    <n v="2"/>
    <n v="26.249999999999996"/>
    <n v="2016"/>
    <s v="May"/>
    <s v="Q2"/>
  </r>
  <r>
    <n v="9560"/>
    <x v="4793"/>
    <x v="973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s v="Tennsco Industrial Shelving"/>
    <x v="3483"/>
    <n v="5"/>
    <n v="0.2"/>
    <n v="-44.018999999999998"/>
    <n v="2"/>
    <n v="-22.5"/>
    <n v="2016"/>
    <s v="May"/>
    <s v="Q2"/>
  </r>
  <r>
    <n v="9561"/>
    <x v="4793"/>
    <x v="973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s v="Computer Room Manger, 14&quot;"/>
    <x v="3417"/>
    <n v="2"/>
    <n v="0.2"/>
    <n v="10.393599999999999"/>
    <n v="2"/>
    <n v="20"/>
    <n v="2016"/>
    <s v="May"/>
    <s v="Q2"/>
  </r>
  <r>
    <n v="9562"/>
    <x v="4793"/>
    <x v="973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s v="Logitech VX Revolution Cordless Laser Mouse for Notebooks (Black)"/>
    <x v="2087"/>
    <n v="3"/>
    <n v="0.2"/>
    <n v="-75.595799999999997"/>
    <n v="2"/>
    <n v="-17.5"/>
    <n v="2016"/>
    <s v="May"/>
    <s v="Q2"/>
  </r>
  <r>
    <n v="9563"/>
    <x v="4793"/>
    <x v="973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s v="Cisco 8961 IP Phone Charcoal"/>
    <x v="5661"/>
    <n v="3"/>
    <n v="0.7"/>
    <n v="-164.9538"/>
    <n v="2"/>
    <n v="-73.333333333333329"/>
    <n v="2016"/>
    <s v="May"/>
    <s v="Q2"/>
  </r>
  <r>
    <n v="9564"/>
    <x v="4793"/>
    <x v="973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s v="Avery 496"/>
    <x v="1603"/>
    <n v="2"/>
    <n v="0.2"/>
    <n v="2.1"/>
    <n v="2"/>
    <n v="35"/>
    <n v="2016"/>
    <s v="May"/>
    <s v="Q2"/>
  </r>
  <r>
    <n v="9565"/>
    <x v="4794"/>
    <x v="932"/>
    <d v="2015-06-08T00:00:00"/>
    <s v="Standard Class"/>
    <s v="CG-12040"/>
    <x v="344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  <n v="7"/>
    <n v="49.000000000000007"/>
    <n v="2015"/>
    <s v="June"/>
    <s v="Q2"/>
  </r>
  <r>
    <n v="9566"/>
    <x v="4795"/>
    <x v="691"/>
    <d v="2014-03-31T00:00:00"/>
    <s v="Same Day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  <n v="7"/>
    <n v="0.2"/>
    <n v="98.480199999999996"/>
    <n v="0"/>
    <n v="8.75"/>
    <n v="2014"/>
    <s v="March"/>
    <s v="Q1"/>
  </r>
  <r>
    <n v="9567"/>
    <x v="4795"/>
    <x v="691"/>
    <d v="2014-03-31T00:00:00"/>
    <s v="Same Day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x v="5663"/>
    <n v="5"/>
    <n v="0.7"/>
    <n v="-10.116"/>
    <n v="0"/>
    <n v="-80"/>
    <n v="2014"/>
    <s v="March"/>
    <s v="Q1"/>
  </r>
  <r>
    <n v="9568"/>
    <x v="4795"/>
    <x v="691"/>
    <d v="2014-03-31T00:00:00"/>
    <s v="Same Day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  <n v="2"/>
    <n v="0.2"/>
    <n v="1.0584"/>
    <n v="0"/>
    <n v="26.25"/>
    <n v="2014"/>
    <s v="March"/>
    <s v="Q1"/>
  </r>
  <r>
    <n v="9569"/>
    <x v="4796"/>
    <x v="957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x v="1095"/>
    <n v="4"/>
    <n v="0"/>
    <n v="22.3888"/>
    <n v="2"/>
    <n v="28.000000000000004"/>
    <n v="2017"/>
    <s v="July"/>
    <s v="Q3"/>
  </r>
  <r>
    <n v="9570"/>
    <x v="4797"/>
    <x v="496"/>
    <d v="2015-09-24T00:00:00"/>
    <s v="Same Day"/>
    <s v="MB-17305"/>
    <x v="93"/>
    <x v="0"/>
    <s v="United States"/>
    <s v="Columbus"/>
    <s v="Ohio"/>
    <n v="43229"/>
    <x v="3"/>
    <s v="OFF-BI-10003196"/>
    <x v="1"/>
    <s v="Binders"/>
    <s v="Accohide Poly Flexible Ring Binders"/>
    <x v="5665"/>
    <n v="6"/>
    <n v="0.7"/>
    <n v="-4.4880000000000004"/>
    <n v="0"/>
    <n v="-66.666666666666671"/>
    <n v="2015"/>
    <s v="September"/>
    <s v="Q3"/>
  </r>
  <r>
    <n v="9571"/>
    <x v="4797"/>
    <x v="496"/>
    <d v="2015-09-24T00:00:00"/>
    <s v="Same Day"/>
    <s v="MB-17305"/>
    <x v="93"/>
    <x v="0"/>
    <s v="United States"/>
    <s v="Columbus"/>
    <s v="Ohio"/>
    <n v="43229"/>
    <x v="3"/>
    <s v="OFF-ST-10001172"/>
    <x v="1"/>
    <s v="Storage"/>
    <s v="Tennsco Lockers, Sand"/>
    <x v="2939"/>
    <n v="2"/>
    <n v="0.2"/>
    <n v="1.6783999999999999"/>
    <n v="0"/>
    <n v="5"/>
    <n v="2015"/>
    <s v="September"/>
    <s v="Q3"/>
  </r>
  <r>
    <n v="9572"/>
    <x v="4797"/>
    <x v="496"/>
    <d v="2015-09-24T00:00:00"/>
    <s v="Same Day"/>
    <s v="MB-17305"/>
    <x v="93"/>
    <x v="0"/>
    <s v="United States"/>
    <s v="Columbus"/>
    <s v="Ohio"/>
    <n v="43229"/>
    <x v="3"/>
    <s v="OFF-EN-10003068"/>
    <x v="1"/>
    <s v="Envelopes"/>
    <s v="#6 3/4 Gummed Flap White Envelopes"/>
    <x v="3329"/>
    <n v="2"/>
    <n v="0.2"/>
    <n v="5.5439999999999996"/>
    <n v="0"/>
    <n v="35"/>
    <n v="2015"/>
    <s v="September"/>
    <s v="Q3"/>
  </r>
  <r>
    <n v="9573"/>
    <x v="4797"/>
    <x v="496"/>
    <d v="2015-09-24T00:00:00"/>
    <s v="Same Day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  <n v="1"/>
    <n v="0.2"/>
    <n v="7.9378000000000002"/>
    <n v="0"/>
    <n v="32.5"/>
    <n v="2015"/>
    <s v="September"/>
    <s v="Q3"/>
  </r>
  <r>
    <n v="9574"/>
    <x v="4797"/>
    <x v="496"/>
    <d v="2015-09-24T00:00:00"/>
    <s v="Same Day"/>
    <s v="MB-17305"/>
    <x v="93"/>
    <x v="0"/>
    <s v="United States"/>
    <s v="Columbus"/>
    <s v="Ohio"/>
    <n v="43229"/>
    <x v="3"/>
    <s v="OFF-AR-10003504"/>
    <x v="1"/>
    <s v="Art"/>
    <s v="Newell 347"/>
    <x v="854"/>
    <n v="5"/>
    <n v="0.2"/>
    <n v="1.9259999999999999"/>
    <n v="0"/>
    <n v="11.249999999999998"/>
    <n v="2015"/>
    <s v="September"/>
    <s v="Q3"/>
  </r>
  <r>
    <n v="9575"/>
    <x v="4798"/>
    <x v="863"/>
    <d v="2015-08-13T00:00:00"/>
    <s v="Same Day"/>
    <s v="SF-20065"/>
    <x v="11"/>
    <x v="0"/>
    <s v="United States"/>
    <s v="Pomona"/>
    <s v="California"/>
    <n v="91767"/>
    <x v="1"/>
    <s v="FUR-FU-10001889"/>
    <x v="0"/>
    <s v="Furnishings"/>
    <s v="Ultra Door Pull Handle"/>
    <x v="610"/>
    <n v="3"/>
    <n v="0"/>
    <n v="10.4148"/>
    <n v="0"/>
    <n v="33"/>
    <n v="2015"/>
    <s v="August"/>
    <s v="Q3"/>
  </r>
  <r>
    <n v="9576"/>
    <x v="4799"/>
    <x v="989"/>
    <d v="2015-05-28T00:00:00"/>
    <s v="Second Class"/>
    <s v="PS-18760"/>
    <x v="519"/>
    <x v="0"/>
    <s v="United States"/>
    <s v="San Antonio"/>
    <s v="Texas"/>
    <n v="78207"/>
    <x v="2"/>
    <s v="FUR-CH-10000863"/>
    <x v="0"/>
    <s v="Chairs"/>
    <s v="Novimex Swivel Fabric Task Chair"/>
    <x v="5666"/>
    <n v="1"/>
    <n v="0.3"/>
    <n v="-28.686199999999999"/>
    <n v="2"/>
    <n v="-27.142857142857142"/>
    <n v="2015"/>
    <s v="May"/>
    <s v="Q2"/>
  </r>
  <r>
    <n v="9577"/>
    <x v="4799"/>
    <x v="989"/>
    <d v="2015-05-28T00:00:00"/>
    <s v="Second Class"/>
    <s v="PS-18760"/>
    <x v="519"/>
    <x v="0"/>
    <s v="United States"/>
    <s v="San Antonio"/>
    <s v="Texas"/>
    <n v="78207"/>
    <x v="2"/>
    <s v="TEC-MA-10004679"/>
    <x v="2"/>
    <s v="Machines"/>
    <s v="StarTech.com 10/100 VDSL2 Ethernet Extender Kit"/>
    <x v="1448"/>
    <n v="2"/>
    <n v="0.4"/>
    <n v="-79.908000000000001"/>
    <n v="2"/>
    <n v="-20"/>
    <n v="2015"/>
    <s v="May"/>
    <s v="Q2"/>
  </r>
  <r>
    <n v="9578"/>
    <x v="4799"/>
    <x v="989"/>
    <d v="2015-05-28T00:00:00"/>
    <s v="Second Class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x v="5667"/>
    <n v="5"/>
    <n v="0.3"/>
    <n v="-4.4969999999999999"/>
    <n v="2"/>
    <n v="-4.2857142857142847"/>
    <n v="2015"/>
    <s v="May"/>
    <s v="Q2"/>
  </r>
  <r>
    <n v="9579"/>
    <x v="4800"/>
    <x v="32"/>
    <d v="2017-09-16T00:00:00"/>
    <s v="First Class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x v="5668"/>
    <n v="3"/>
    <n v="0"/>
    <n v="323.95499999999998"/>
    <n v="2"/>
    <n v="30"/>
    <n v="2017"/>
    <s v="September"/>
    <s v="Q3"/>
  </r>
  <r>
    <n v="9580"/>
    <x v="4800"/>
    <x v="32"/>
    <d v="2017-09-16T00:00:00"/>
    <s v="First Class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x v="554"/>
    <n v="1"/>
    <n v="0"/>
    <n v="3.5489999999999999"/>
    <n v="2"/>
    <n v="5"/>
    <n v="2017"/>
    <s v="September"/>
    <s v="Q3"/>
  </r>
  <r>
    <n v="9581"/>
    <x v="4800"/>
    <x v="32"/>
    <d v="2017-09-16T00:00:00"/>
    <s v="First Class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x v="5453"/>
    <n v="5"/>
    <n v="0"/>
    <n v="8.6854999999999993"/>
    <n v="2"/>
    <n v="28.999999999999996"/>
    <n v="2017"/>
    <s v="September"/>
    <s v="Q3"/>
  </r>
  <r>
    <n v="9582"/>
    <x v="4800"/>
    <x v="32"/>
    <d v="2017-09-16T00:00:00"/>
    <s v="First Class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  <n v="5"/>
    <n v="0.1"/>
    <n v="-6.5490000000000004"/>
    <n v="2"/>
    <n v="-1.1111111111111112"/>
    <n v="2017"/>
    <s v="September"/>
    <s v="Q3"/>
  </r>
  <r>
    <n v="9583"/>
    <x v="4801"/>
    <x v="843"/>
    <d v="2016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s v="Ideal Clamps"/>
    <x v="2081"/>
    <n v="6"/>
    <n v="0.2"/>
    <n v="3.4973999999999998"/>
    <n v="4"/>
    <n v="36.25"/>
    <n v="2016"/>
    <s v="June"/>
    <s v="Q2"/>
  </r>
  <r>
    <n v="9584"/>
    <x v="4802"/>
    <x v="643"/>
    <d v="2017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x v="5669"/>
    <n v="1"/>
    <n v="0.2"/>
    <n v="-5.0098000000000003"/>
    <n v="2"/>
    <n v="-1.25"/>
    <n v="2017"/>
    <s v="June"/>
    <s v="Q2"/>
  </r>
  <r>
    <n v="9585"/>
    <x v="4803"/>
    <x v="775"/>
    <d v="2017-08-27T00:00:00"/>
    <s v="First Class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x v="2062"/>
    <n v="4"/>
    <n v="0"/>
    <n v="13.9672"/>
    <n v="1"/>
    <n v="26"/>
    <n v="2017"/>
    <s v="August"/>
    <s v="Q3"/>
  </r>
  <r>
    <n v="9586"/>
    <x v="4804"/>
    <x v="370"/>
    <d v="2016-08-28T00:00:00"/>
    <s v="First Class"/>
    <s v="SV-20815"/>
    <x v="458"/>
    <x v="1"/>
    <s v="United States"/>
    <s v="Miami"/>
    <s v="Florida"/>
    <n v="33142"/>
    <x v="0"/>
    <s v="OFF-PA-10002319"/>
    <x v="1"/>
    <s v="Paper"/>
    <s v="Xerox 1944"/>
    <x v="5670"/>
    <n v="1"/>
    <n v="0.2"/>
    <n v="11.240399999999999"/>
    <n v="2"/>
    <n v="36.25"/>
    <n v="2016"/>
    <s v="August"/>
    <s v="Q3"/>
  </r>
  <r>
    <n v="9587"/>
    <x v="4805"/>
    <x v="741"/>
    <d v="2016-11-18T00:00:00"/>
    <s v="Same Day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x v="2139"/>
    <n v="5"/>
    <n v="0.2"/>
    <n v="22.155999999999999"/>
    <n v="0"/>
    <n v="36.25"/>
    <n v="2016"/>
    <s v="November"/>
    <s v="Q4"/>
  </r>
  <r>
    <n v="9588"/>
    <x v="4806"/>
    <x v="827"/>
    <d v="2017-04-22T00:00:00"/>
    <s v="Standard Class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x v="2417"/>
    <n v="4"/>
    <n v="0.2"/>
    <n v="-43.9056"/>
    <n v="5"/>
    <n v="-22.5"/>
    <n v="2017"/>
    <s v="April"/>
    <s v="Q2"/>
  </r>
  <r>
    <n v="9589"/>
    <x v="4807"/>
    <x v="283"/>
    <d v="2017-07-28T00:00:00"/>
    <s v="Standard Class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x v="5671"/>
    <n v="4"/>
    <n v="0.2"/>
    <n v="15.192"/>
    <n v="5"/>
    <n v="12.5"/>
    <n v="2017"/>
    <s v="July"/>
    <s v="Q3"/>
  </r>
  <r>
    <n v="9590"/>
    <x v="4808"/>
    <x v="218"/>
    <d v="2014-05-15T00:00:00"/>
    <s v="Standard Class"/>
    <s v="HD-14785"/>
    <x v="787"/>
    <x v="2"/>
    <s v="United States"/>
    <s v="Chicago"/>
    <s v="Illinois"/>
    <n v="60610"/>
    <x v="2"/>
    <s v="OFF-PA-10003036"/>
    <x v="1"/>
    <s v="Paper"/>
    <s v="Black Print Carbonless 8 1/2&quot; x 8 1/4&quot; Rapid Memo Book"/>
    <x v="1121"/>
    <n v="3"/>
    <n v="0.2"/>
    <n v="5.6783999999999999"/>
    <n v="4"/>
    <n v="32.499999999999993"/>
    <n v="2014"/>
    <s v="May"/>
    <s v="Q2"/>
  </r>
  <r>
    <n v="9591"/>
    <x v="4808"/>
    <x v="218"/>
    <d v="2014-05-15T00:00:00"/>
    <s v="Standard Class"/>
    <s v="HD-14785"/>
    <x v="787"/>
    <x v="2"/>
    <s v="United States"/>
    <s v="Chicago"/>
    <s v="Illinois"/>
    <n v="60610"/>
    <x v="2"/>
    <s v="OFF-BI-10002026"/>
    <x v="1"/>
    <s v="Binders"/>
    <s v="Avery Arch Ring Binders"/>
    <x v="4028"/>
    <n v="9"/>
    <n v="0.8"/>
    <n v="-172.55699999999999"/>
    <n v="4"/>
    <n v="-165"/>
    <n v="2014"/>
    <s v="May"/>
    <s v="Q2"/>
  </r>
  <r>
    <n v="9592"/>
    <x v="4809"/>
    <x v="1062"/>
    <d v="2016-08-01T00:00:00"/>
    <s v="Standard Class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x v="3137"/>
    <n v="5"/>
    <n v="0.6"/>
    <n v="-9.8800000000000008"/>
    <n v="4"/>
    <n v="-40"/>
    <n v="2016"/>
    <s v="July"/>
    <s v="Q3"/>
  </r>
  <r>
    <n v="9593"/>
    <x v="4809"/>
    <x v="1062"/>
    <d v="2016-08-01T00:00:00"/>
    <s v="Standard Class"/>
    <s v="BF-11005"/>
    <x v="593"/>
    <x v="2"/>
    <s v="United States"/>
    <s v="Pasadena"/>
    <s v="Texas"/>
    <n v="77506"/>
    <x v="2"/>
    <s v="FUR-FU-10003806"/>
    <x v="0"/>
    <s v="Furnishings"/>
    <s v="Tenex Chairmat w/ Average Lip, 45&quot; x 53&quot;"/>
    <x v="5672"/>
    <n v="5"/>
    <n v="0.6"/>
    <n v="-378.4"/>
    <n v="4"/>
    <n v="-124.99999999999997"/>
    <n v="2016"/>
    <s v="July"/>
    <s v="Q3"/>
  </r>
  <r>
    <n v="9594"/>
    <x v="4810"/>
    <x v="32"/>
    <d v="2017-09-19T00:00:00"/>
    <s v="Standard Class"/>
    <s v="HZ-14950"/>
    <x v="521"/>
    <x v="0"/>
    <s v="United States"/>
    <s v="New York City"/>
    <s v="New York"/>
    <n v="10024"/>
    <x v="3"/>
    <s v="OFF-PA-10002741"/>
    <x v="1"/>
    <s v="Paper"/>
    <s v="Xerox 1980"/>
    <x v="18"/>
    <n v="2"/>
    <n v="0"/>
    <n v="3.8519999999999999"/>
    <n v="5"/>
    <n v="44.999999999999993"/>
    <n v="2017"/>
    <s v="September"/>
    <s v="Q3"/>
  </r>
  <r>
    <n v="9595"/>
    <x v="4810"/>
    <x v="32"/>
    <d v="2017-09-19T00:00:00"/>
    <s v="Standard Class"/>
    <s v="HZ-14950"/>
    <x v="521"/>
    <x v="0"/>
    <s v="United States"/>
    <s v="New York City"/>
    <s v="New York"/>
    <n v="10024"/>
    <x v="3"/>
    <s v="OFF-PA-10003845"/>
    <x v="1"/>
    <s v="Paper"/>
    <s v="Xerox 1987"/>
    <x v="1049"/>
    <n v="2"/>
    <n v="0"/>
    <n v="5.6643999999999997"/>
    <n v="5"/>
    <n v="48.999999999999993"/>
    <n v="2017"/>
    <s v="September"/>
    <s v="Q3"/>
  </r>
  <r>
    <n v="9596"/>
    <x v="4811"/>
    <x v="714"/>
    <d v="2017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x v="3039"/>
    <n v="3"/>
    <n v="0"/>
    <n v="6.7236000000000002"/>
    <n v="5"/>
    <n v="26"/>
    <n v="2017"/>
    <s v="January"/>
    <s v="Q1"/>
  </r>
  <r>
    <n v="9597"/>
    <x v="4811"/>
    <x v="714"/>
    <d v="2017-01-29T00:00:00"/>
    <s v="Standard Class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x v="4604"/>
    <n v="2"/>
    <n v="0.2"/>
    <n v="89.954800000000006"/>
    <n v="5"/>
    <n v="32.5"/>
    <n v="2017"/>
    <s v="January"/>
    <s v="Q1"/>
  </r>
  <r>
    <n v="9598"/>
    <x v="4811"/>
    <x v="714"/>
    <d v="2017-01-29T00:00:00"/>
    <s v="Standard Class"/>
    <s v="KD-16495"/>
    <x v="470"/>
    <x v="1"/>
    <s v="United States"/>
    <s v="San Jose"/>
    <s v="California"/>
    <n v="95123"/>
    <x v="1"/>
    <s v="TEC-PH-10000193"/>
    <x v="2"/>
    <s v="Phones"/>
    <s v="Jensen SMPS-640 - speaker phone"/>
    <x v="3342"/>
    <n v="3"/>
    <n v="0.2"/>
    <n v="8.2764000000000006"/>
    <n v="5"/>
    <n v="7.5"/>
    <n v="2017"/>
    <s v="January"/>
    <s v="Q1"/>
  </r>
  <r>
    <n v="9599"/>
    <x v="4812"/>
    <x v="444"/>
    <d v="2015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s v="Seth Thomas 8 1/2&quot; Cubicle Clock"/>
    <x v="3909"/>
    <n v="3"/>
    <n v="0"/>
    <n v="19.468800000000002"/>
    <n v="4"/>
    <n v="32"/>
    <n v="2015"/>
    <s v="September"/>
    <s v="Q3"/>
  </r>
  <r>
    <n v="9600"/>
    <x v="4813"/>
    <x v="1224"/>
    <d v="2015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  <n v="1"/>
    <n v="0.2"/>
    <n v="2.6406000000000001"/>
    <n v="4"/>
    <n v="7.5000000000000009"/>
    <n v="2015"/>
    <s v="April"/>
    <s v="Q2"/>
  </r>
  <r>
    <n v="9601"/>
    <x v="4814"/>
    <x v="540"/>
    <d v="2017-05-11T00:00:00"/>
    <s v="Second Class"/>
    <s v="EB-13705"/>
    <x v="182"/>
    <x v="1"/>
    <s v="United States"/>
    <s v="Mansfield"/>
    <s v="Texas"/>
    <n v="76063"/>
    <x v="2"/>
    <s v="OFF-PA-10003848"/>
    <x v="1"/>
    <s v="Paper"/>
    <s v="Xerox 1997"/>
    <x v="753"/>
    <n v="8"/>
    <n v="0.2"/>
    <n v="14.5152"/>
    <n v="3"/>
    <n v="35"/>
    <n v="2017"/>
    <s v="May"/>
    <s v="Q2"/>
  </r>
  <r>
    <n v="9602"/>
    <x v="4815"/>
    <x v="913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s v="Xerox 1886"/>
    <x v="5674"/>
    <n v="5"/>
    <n v="0"/>
    <n v="114.96"/>
    <n v="5"/>
    <n v="48"/>
    <n v="2016"/>
    <s v="September"/>
    <s v="Q3"/>
  </r>
  <r>
    <n v="9603"/>
    <x v="4816"/>
    <x v="946"/>
    <d v="2014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x v="5675"/>
    <n v="5"/>
    <n v="0"/>
    <n v="9.234"/>
    <n v="3"/>
    <n v="26.999999999999996"/>
    <n v="2014"/>
    <s v="May"/>
    <s v="Q2"/>
  </r>
  <r>
    <n v="9604"/>
    <x v="4817"/>
    <x v="26"/>
    <d v="2016-06-23T00:00:00"/>
    <s v="Standard Class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x v="5676"/>
    <n v="3"/>
    <n v="0.4"/>
    <n v="-213.5574"/>
    <n v="6"/>
    <n v="-56.666666666666664"/>
    <n v="2016"/>
    <s v="June"/>
    <s v="Q2"/>
  </r>
  <r>
    <n v="9605"/>
    <x v="4818"/>
    <x v="121"/>
    <d v="2015-11-05T00:00:00"/>
    <s v="First Class"/>
    <s v="EG-13900"/>
    <x v="283"/>
    <x v="0"/>
    <s v="United States"/>
    <s v="Chesapeake"/>
    <s v="Virginia"/>
    <n v="23320"/>
    <x v="0"/>
    <s v="OFF-AP-10003099"/>
    <x v="1"/>
    <s v="Appliances"/>
    <s v="Eureka Hand Vacuum, Bagless"/>
    <x v="5677"/>
    <n v="4"/>
    <n v="0"/>
    <n v="55.361600000000003"/>
    <n v="3"/>
    <n v="28.000000000000004"/>
    <n v="2015"/>
    <s v="November"/>
    <s v="Q4"/>
  </r>
  <r>
    <n v="9606"/>
    <x v="4819"/>
    <x v="259"/>
    <d v="2017-11-09T00:00:00"/>
    <s v="Standard Class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x v="5678"/>
    <n v="4"/>
    <n v="0.2"/>
    <n v="-6.1879999999999997"/>
    <n v="5"/>
    <n v="-8.75"/>
    <n v="2017"/>
    <s v="November"/>
    <s v="Q4"/>
  </r>
  <r>
    <n v="9607"/>
    <x v="4819"/>
    <x v="259"/>
    <d v="2017-11-09T00:00:00"/>
    <s v="Standard Class"/>
    <s v="HG-14965"/>
    <x v="428"/>
    <x v="1"/>
    <s v="United States"/>
    <s v="Lancaster"/>
    <s v="Ohio"/>
    <n v="43130"/>
    <x v="3"/>
    <s v="OFF-ST-10002344"/>
    <x v="1"/>
    <s v="Storage"/>
    <s v="Carina 42&quot;Hx23 3/4&quot;W Media Storage Unit"/>
    <x v="4732"/>
    <n v="3"/>
    <n v="0.2"/>
    <n v="-43.729199999999999"/>
    <n v="5"/>
    <n v="-22.499999999999996"/>
    <n v="2017"/>
    <s v="November"/>
    <s v="Q4"/>
  </r>
  <r>
    <n v="9608"/>
    <x v="4820"/>
    <x v="256"/>
    <d v="2017-12-08T00:00:00"/>
    <s v="Second Class"/>
    <s v="BF-11080"/>
    <x v="569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  <n v="6"/>
    <n v="0"/>
    <n v="9.9359999999999999"/>
    <n v="3"/>
    <n v="46"/>
    <n v="2017"/>
    <s v="December"/>
    <s v="Q4"/>
  </r>
  <r>
    <n v="9609"/>
    <x v="4820"/>
    <x v="256"/>
    <d v="2017-12-08T00:00:00"/>
    <s v="Second Class"/>
    <s v="BF-11080"/>
    <x v="569"/>
    <x v="0"/>
    <s v="United States"/>
    <s v="New York City"/>
    <s v="New York"/>
    <n v="10024"/>
    <x v="3"/>
    <s v="OFF-LA-10000248"/>
    <x v="1"/>
    <s v="Labels"/>
    <s v="Avery 52"/>
    <x v="466"/>
    <n v="3"/>
    <n v="0"/>
    <n v="5.2028999999999996"/>
    <n v="3"/>
    <n v="47"/>
    <n v="2017"/>
    <s v="December"/>
    <s v="Q4"/>
  </r>
  <r>
    <n v="9610"/>
    <x v="4821"/>
    <x v="458"/>
    <d v="2016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  <n v="4"/>
    <n v="0"/>
    <n v="19.7988"/>
    <n v="3"/>
    <n v="7.0000000000000009"/>
    <n v="2016"/>
    <s v="May"/>
    <s v="Q2"/>
  </r>
  <r>
    <n v="9611"/>
    <x v="4821"/>
    <x v="458"/>
    <d v="2016-05-19T00:00:00"/>
    <s v="Second Class"/>
    <s v="SC-20095"/>
    <x v="183"/>
    <x v="0"/>
    <s v="United States"/>
    <s v="Los Angeles"/>
    <s v="California"/>
    <n v="90045"/>
    <x v="1"/>
    <s v="OFF-LA-10002195"/>
    <x v="1"/>
    <s v="Labels"/>
    <s v="Avery 481"/>
    <x v="1777"/>
    <n v="9"/>
    <n v="0"/>
    <n v="13.3056"/>
    <n v="3"/>
    <n v="48.000000000000007"/>
    <n v="2016"/>
    <s v="May"/>
    <s v="Q2"/>
  </r>
  <r>
    <n v="9612"/>
    <x v="4822"/>
    <x v="1200"/>
    <d v="2017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s v="Staples"/>
    <x v="2582"/>
    <n v="4"/>
    <n v="0"/>
    <n v="5.2560000000000002"/>
    <n v="6"/>
    <n v="45"/>
    <n v="2017"/>
    <s v="October"/>
    <s v="Q4"/>
  </r>
  <r>
    <n v="9613"/>
    <x v="4823"/>
    <x v="31"/>
    <d v="2016-09-22T00:00:00"/>
    <s v="Standard Class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x v="2507"/>
    <n v="2"/>
    <n v="0.2"/>
    <n v="23.9984"/>
    <n v="4"/>
    <n v="10"/>
    <n v="2016"/>
    <s v="September"/>
    <s v="Q3"/>
  </r>
  <r>
    <n v="9614"/>
    <x v="4824"/>
    <x v="7"/>
    <d v="2014-11-13T00:00:00"/>
    <s v="First Class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x v="5681"/>
    <n v="1"/>
    <n v="0"/>
    <n v="6.8940000000000001"/>
    <n v="2"/>
    <n v="30"/>
    <n v="2014"/>
    <s v="November"/>
    <s v="Q4"/>
  </r>
  <r>
    <n v="9615"/>
    <x v="4824"/>
    <x v="7"/>
    <d v="2014-11-13T00:00:00"/>
    <s v="First Class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x v="5682"/>
    <n v="7"/>
    <n v="0"/>
    <n v="15.3195"/>
    <n v="2"/>
    <n v="15"/>
    <n v="2014"/>
    <s v="November"/>
    <s v="Q4"/>
  </r>
  <r>
    <n v="9616"/>
    <x v="4824"/>
    <x v="7"/>
    <d v="2014-11-13T00:00:00"/>
    <s v="First Class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  <n v="2"/>
    <n v="0.2"/>
    <n v="762.59400000000005"/>
    <n v="2"/>
    <n v="37.5"/>
    <n v="2014"/>
    <s v="November"/>
    <s v="Q4"/>
  </r>
  <r>
    <n v="9617"/>
    <x v="4825"/>
    <x v="250"/>
    <d v="2016-08-29T00:00:00"/>
    <s v="Standard Class"/>
    <s v="PW-19030"/>
    <x v="463"/>
    <x v="1"/>
    <s v="United States"/>
    <s v="Los Angeles"/>
    <s v="California"/>
    <n v="90049"/>
    <x v="1"/>
    <s v="OFF-AR-10002255"/>
    <x v="1"/>
    <s v="Art"/>
    <s v="Newell 346"/>
    <x v="1755"/>
    <n v="2"/>
    <n v="0"/>
    <n v="1.6704000000000001"/>
    <n v="7"/>
    <n v="29.000000000000004"/>
    <n v="2016"/>
    <s v="August"/>
    <s v="Q3"/>
  </r>
  <r>
    <n v="9618"/>
    <x v="4826"/>
    <x v="673"/>
    <d v="2017-11-21T00:00:00"/>
    <s v="Standard Class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/ Printer"/>
    <x v="5684"/>
    <n v="3"/>
    <n v="0.4"/>
    <n v="74.998500000000007"/>
    <n v="5"/>
    <n v="8.3333333333333339"/>
    <n v="2017"/>
    <s v="November"/>
    <s v="Q4"/>
  </r>
  <r>
    <n v="9619"/>
    <x v="4826"/>
    <x v="673"/>
    <d v="2017-11-21T00:00:00"/>
    <s v="Standard Class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x v="1134"/>
    <n v="3"/>
    <n v="0.2"/>
    <n v="5.3970000000000002"/>
    <n v="5"/>
    <n v="6.25"/>
    <n v="2017"/>
    <s v="November"/>
    <s v="Q4"/>
  </r>
  <r>
    <n v="9620"/>
    <x v="4826"/>
    <x v="673"/>
    <d v="2017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x v="3943"/>
    <n v="5"/>
    <n v="0.2"/>
    <n v="-1.7495000000000001"/>
    <n v="5"/>
    <n v="-1.25"/>
    <n v="2017"/>
    <s v="November"/>
    <s v="Q4"/>
  </r>
  <r>
    <n v="9621"/>
    <x v="4827"/>
    <x v="467"/>
    <d v="2014-09-30T00:00:00"/>
    <s v="Standard Class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x v="5685"/>
    <n v="6"/>
    <n v="0.2"/>
    <n v="1.2527999999999999"/>
    <n v="4"/>
    <n v="7.5"/>
    <n v="2014"/>
    <s v="September"/>
    <s v="Q3"/>
  </r>
  <r>
    <n v="9622"/>
    <x v="4827"/>
    <x v="467"/>
    <d v="2014-09-30T00:00:00"/>
    <s v="Standard Class"/>
    <s v="DA-13450"/>
    <x v="526"/>
    <x v="2"/>
    <s v="United States"/>
    <s v="Lancaster"/>
    <s v="Ohio"/>
    <n v="43130"/>
    <x v="3"/>
    <s v="TEC-AC-10002370"/>
    <x v="2"/>
    <s v="Accessories"/>
    <s v="Maxell CD-R Discs"/>
    <x v="5686"/>
    <n v="2"/>
    <n v="0.2"/>
    <n v="0.4728"/>
    <n v="4"/>
    <n v="15"/>
    <n v="2014"/>
    <s v="September"/>
    <s v="Q3"/>
  </r>
  <r>
    <n v="9623"/>
    <x v="4827"/>
    <x v="467"/>
    <d v="2014-09-30T00:00:00"/>
    <s v="Standard Class"/>
    <s v="DA-13450"/>
    <x v="526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  <n v="4"/>
    <n v="33.75"/>
    <n v="2014"/>
    <s v="September"/>
    <s v="Q3"/>
  </r>
  <r>
    <n v="9624"/>
    <x v="4828"/>
    <x v="222"/>
    <d v="2017-06-30T00:00:00"/>
    <s v="First Class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x v="5687"/>
    <n v="2"/>
    <n v="0.8"/>
    <n v="-54.549599999999998"/>
    <n v="1"/>
    <n v="-254.99999999999997"/>
    <n v="2017"/>
    <s v="June"/>
    <s v="Q2"/>
  </r>
  <r>
    <n v="9625"/>
    <x v="4828"/>
    <x v="222"/>
    <d v="2017-06-30T00:00:00"/>
    <s v="First Class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x v="5688"/>
    <n v="3"/>
    <n v="0.3"/>
    <n v="-39.511800000000001"/>
    <n v="1"/>
    <n v="-12.857142857142856"/>
    <n v="2017"/>
    <s v="June"/>
    <s v="Q2"/>
  </r>
  <r>
    <n v="9626"/>
    <x v="4828"/>
    <x v="222"/>
    <d v="2017-06-30T00:00:00"/>
    <s v="First Class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x v="5689"/>
    <n v="3"/>
    <n v="0.32"/>
    <n v="-96.470399999999998"/>
    <n v="1"/>
    <n v="-23.52941176470588"/>
    <n v="2017"/>
    <s v="June"/>
    <s v="Q2"/>
  </r>
  <r>
    <n v="9627"/>
    <x v="4829"/>
    <x v="397"/>
    <d v="2017-09-25T00:00:00"/>
    <s v="First Class"/>
    <s v="MH-17785"/>
    <x v="186"/>
    <x v="1"/>
    <s v="United States"/>
    <s v="Lubbock"/>
    <s v="Texas"/>
    <n v="79424"/>
    <x v="2"/>
    <s v="OFF-PA-10001846"/>
    <x v="1"/>
    <s v="Paper"/>
    <s v="Xerox 1899"/>
    <x v="4579"/>
    <n v="2"/>
    <n v="0.2"/>
    <n v="3.3523999999999998"/>
    <n v="2"/>
    <n v="36.25"/>
    <n v="2017"/>
    <s v="September"/>
    <s v="Q3"/>
  </r>
  <r>
    <n v="9628"/>
    <x v="4830"/>
    <x v="533"/>
    <d v="2014-11-27T00:00:00"/>
    <s v="Standard Class"/>
    <s v="BT-11440"/>
    <x v="590"/>
    <x v="0"/>
    <s v="United States"/>
    <s v="Detroit"/>
    <s v="Michigan"/>
    <n v="48227"/>
    <x v="2"/>
    <s v="OFF-BI-10002049"/>
    <x v="1"/>
    <s v="Binders"/>
    <s v="UniKeep View Case Binders"/>
    <x v="1835"/>
    <n v="3"/>
    <n v="0"/>
    <n v="6.7481999999999998"/>
    <n v="4"/>
    <n v="46"/>
    <n v="2014"/>
    <s v="November"/>
    <s v="Q4"/>
  </r>
  <r>
    <n v="9629"/>
    <x v="4831"/>
    <x v="286"/>
    <d v="2014-01-18T00:00:00"/>
    <s v="Standard Class"/>
    <s v="MM-17920"/>
    <x v="462"/>
    <x v="0"/>
    <s v="United States"/>
    <s v="Newark"/>
    <s v="Ohio"/>
    <n v="43055"/>
    <x v="3"/>
    <s v="OFF-PA-10002947"/>
    <x v="1"/>
    <s v="Paper"/>
    <s v="Xerox 1923"/>
    <x v="5317"/>
    <n v="7"/>
    <n v="0.2"/>
    <n v="13.0928"/>
    <n v="5"/>
    <n v="35"/>
    <n v="2014"/>
    <s v="January"/>
    <s v="Q1"/>
  </r>
  <r>
    <n v="9630"/>
    <x v="4831"/>
    <x v="286"/>
    <d v="2014-01-18T00:00:00"/>
    <s v="Standard Class"/>
    <s v="MM-17920"/>
    <x v="462"/>
    <x v="0"/>
    <s v="United States"/>
    <s v="Newark"/>
    <s v="Ohio"/>
    <n v="43055"/>
    <x v="3"/>
    <s v="OFF-BI-10003476"/>
    <x v="1"/>
    <s v="Binders"/>
    <s v="Avery Metallic Poly Binders"/>
    <x v="5690"/>
    <n v="2"/>
    <n v="0.7"/>
    <n v="-2.5211999999999999"/>
    <n v="5"/>
    <n v="-73.333333333333329"/>
    <n v="2014"/>
    <s v="January"/>
    <s v="Q1"/>
  </r>
  <r>
    <n v="9631"/>
    <x v="4832"/>
    <x v="1206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x v="485"/>
    <n v="3"/>
    <n v="0.2"/>
    <n v="2.3243999999999998"/>
    <n v="6"/>
    <n v="32.499999999999993"/>
    <n v="2016"/>
    <s v="May"/>
    <s v="Q2"/>
  </r>
  <r>
    <n v="9632"/>
    <x v="4832"/>
    <x v="1206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x v="5691"/>
    <n v="6"/>
    <n v="0"/>
    <n v="88.052999999999997"/>
    <n v="6"/>
    <n v="49"/>
    <n v="2016"/>
    <s v="May"/>
    <s v="Q2"/>
  </r>
  <r>
    <n v="9633"/>
    <x v="4833"/>
    <x v="778"/>
    <d v="2017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x v="5692"/>
    <n v="8"/>
    <n v="0"/>
    <n v="38.975200000000001"/>
    <n v="4"/>
    <n v="43"/>
    <n v="2017"/>
    <s v="February"/>
    <s v="Q1"/>
  </r>
  <r>
    <n v="9634"/>
    <x v="4834"/>
    <x v="1005"/>
    <d v="2014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x v="1307"/>
    <n v="3"/>
    <n v="0"/>
    <n v="30.09"/>
    <n v="3"/>
    <n v="17"/>
    <n v="2014"/>
    <s v="October"/>
    <s v="Q4"/>
  </r>
  <r>
    <n v="9635"/>
    <x v="4834"/>
    <x v="1005"/>
    <d v="2014-10-17T00:00:00"/>
    <s v="First Class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/16d x 11-1/4h"/>
    <x v="5693"/>
    <n v="7"/>
    <n v="0"/>
    <n v="22.245999999999999"/>
    <n v="3"/>
    <n v="27.999999999999996"/>
    <n v="2014"/>
    <s v="October"/>
    <s v="Q4"/>
  </r>
  <r>
    <n v="9636"/>
    <x v="4834"/>
    <x v="1005"/>
    <d v="2014-10-17T00:00:00"/>
    <s v="First Class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x v="2312"/>
    <n v="9"/>
    <n v="0"/>
    <n v="260.6112"/>
    <n v="3"/>
    <n v="16"/>
    <n v="2014"/>
    <s v="October"/>
    <s v="Q4"/>
  </r>
  <r>
    <n v="9637"/>
    <x v="4835"/>
    <x v="728"/>
    <d v="2014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s v="Howard Miller 13-1/2&quot; Diameter Rosebrook Wall Clock"/>
    <x v="5694"/>
    <n v="2"/>
    <n v="0"/>
    <n v="55.015999999999998"/>
    <n v="7"/>
    <n v="40"/>
    <n v="2014"/>
    <s v="November"/>
    <s v="Q4"/>
  </r>
  <r>
    <n v="9638"/>
    <x v="4835"/>
    <x v="728"/>
    <d v="2014-11-25T00:00:00"/>
    <s v="Standard Class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x v="5695"/>
    <n v="4"/>
    <n v="0"/>
    <n v="94.926000000000002"/>
    <n v="7"/>
    <n v="13"/>
    <n v="2014"/>
    <s v="November"/>
    <s v="Q4"/>
  </r>
  <r>
    <n v="9639"/>
    <x v="4836"/>
    <x v="105"/>
    <d v="2017-11-15T00:00:00"/>
    <s v="Second Class"/>
    <s v="EP-13915"/>
    <x v="212"/>
    <x v="0"/>
    <s v="United States"/>
    <s v="Los Angeles"/>
    <s v="California"/>
    <n v="90032"/>
    <x v="1"/>
    <s v="OFF-PA-10001846"/>
    <x v="1"/>
    <s v="Paper"/>
    <s v="Xerox 1899"/>
    <x v="1049"/>
    <n v="2"/>
    <n v="0"/>
    <n v="5.6643999999999997"/>
    <n v="3"/>
    <n v="48.999999999999993"/>
    <n v="2017"/>
    <s v="November"/>
    <s v="Q4"/>
  </r>
  <r>
    <n v="9640"/>
    <x v="4837"/>
    <x v="1225"/>
    <d v="2015-01-31T00:00:00"/>
    <s v="Second Class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x v="5696"/>
    <n v="13"/>
    <n v="0.4"/>
    <n v="-1862.3124"/>
    <n v="3"/>
    <n v="-43.333333333333329"/>
    <n v="2015"/>
    <s v="January"/>
    <s v="Q1"/>
  </r>
  <r>
    <n v="9641"/>
    <x v="4838"/>
    <x v="1009"/>
    <d v="2014-03-12T00:00:00"/>
    <s v="Standard Class"/>
    <s v="CM-12715"/>
    <x v="782"/>
    <x v="1"/>
    <s v="United States"/>
    <s v="Seattle"/>
    <s v="Washington"/>
    <n v="98103"/>
    <x v="1"/>
    <s v="OFF-AR-10000390"/>
    <x v="1"/>
    <s v="Art"/>
    <s v="Newell Chalk Holder"/>
    <x v="2740"/>
    <n v="5"/>
    <n v="0"/>
    <n v="9.4990000000000006"/>
    <n v="5"/>
    <n v="46.000000000000007"/>
    <n v="2014"/>
    <s v="March"/>
    <s v="Q1"/>
  </r>
  <r>
    <n v="9642"/>
    <x v="4838"/>
    <x v="1009"/>
    <d v="2014-03-12T00:00:00"/>
    <s v="Standard Class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x v="5697"/>
    <n v="5"/>
    <n v="0"/>
    <n v="0"/>
    <n v="5"/>
    <n v="0"/>
    <n v="2014"/>
    <s v="March"/>
    <s v="Q1"/>
  </r>
  <r>
    <n v="9643"/>
    <x v="4838"/>
    <x v="1009"/>
    <d v="2014-03-12T00:00:00"/>
    <s v="Standard Class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x v="5163"/>
    <n v="6"/>
    <n v="0.2"/>
    <n v="21.8352"/>
    <n v="5"/>
    <n v="5"/>
    <n v="2014"/>
    <s v="March"/>
    <s v="Q1"/>
  </r>
  <r>
    <n v="9644"/>
    <x v="4838"/>
    <x v="1009"/>
    <d v="2014-03-12T00:00:00"/>
    <s v="Standard Class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x v="5698"/>
    <n v="2"/>
    <n v="0.2"/>
    <n v="54.176400000000001"/>
    <n v="5"/>
    <n v="11.25"/>
    <n v="2014"/>
    <s v="March"/>
    <s v="Q1"/>
  </r>
  <r>
    <n v="9645"/>
    <x v="4839"/>
    <x v="110"/>
    <d v="2017-06-13T00:00:00"/>
    <s v="Standard Class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x v="5699"/>
    <n v="7"/>
    <n v="0.2"/>
    <n v="12.3123"/>
    <n v="5"/>
    <n v="13.750000000000002"/>
    <n v="2017"/>
    <s v="June"/>
    <s v="Q2"/>
  </r>
  <r>
    <n v="9646"/>
    <x v="4839"/>
    <x v="110"/>
    <d v="2017-06-13T00:00:00"/>
    <s v="Standard Class"/>
    <s v="FO-14305"/>
    <x v="383"/>
    <x v="0"/>
    <s v="United States"/>
    <s v="Glendale"/>
    <s v="Arizona"/>
    <n v="85301"/>
    <x v="1"/>
    <s v="OFF-ST-10002485"/>
    <x v="1"/>
    <s v="Storage"/>
    <s v="Rogers Deluxe File Chest"/>
    <x v="200"/>
    <n v="2"/>
    <n v="0.2"/>
    <n v="-8.3523999999999994"/>
    <n v="5"/>
    <n v="-23.75"/>
    <n v="2017"/>
    <s v="June"/>
    <s v="Q2"/>
  </r>
  <r>
    <n v="9647"/>
    <x v="4839"/>
    <x v="110"/>
    <d v="2017-06-13T00:00:00"/>
    <s v="Standard Class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x v="1255"/>
    <n v="2"/>
    <n v="0.7"/>
    <n v="-48.392000000000003"/>
    <n v="5"/>
    <n v="-66.666666666666671"/>
    <n v="2017"/>
    <s v="June"/>
    <s v="Q2"/>
  </r>
  <r>
    <n v="9648"/>
    <x v="4840"/>
    <x v="84"/>
    <d v="2014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x v="3449"/>
    <n v="4"/>
    <n v="0"/>
    <n v="57.501600000000003"/>
    <n v="5"/>
    <n v="26"/>
    <n v="2014"/>
    <s v="November"/>
    <s v="Q4"/>
  </r>
  <r>
    <n v="9649"/>
    <x v="4840"/>
    <x v="84"/>
    <d v="2014-11-24T00:00:00"/>
    <s v="Standard Class"/>
    <s v="MW-18220"/>
    <x v="596"/>
    <x v="0"/>
    <s v="United States"/>
    <s v="Coon Rapids"/>
    <s v="Minnesota"/>
    <n v="55433"/>
    <x v="2"/>
    <s v="TEC-PH-10002103"/>
    <x v="2"/>
    <s v="Phones"/>
    <s v="Jabra SPEAK 410"/>
    <x v="1666"/>
    <n v="3"/>
    <n v="0"/>
    <n v="78.951599999999999"/>
    <n v="5"/>
    <n v="27.999999999999996"/>
    <n v="2014"/>
    <s v="November"/>
    <s v="Q4"/>
  </r>
  <r>
    <n v="9650"/>
    <x v="4841"/>
    <x v="491"/>
    <d v="2016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x v="5700"/>
    <n v="8"/>
    <n v="0.15"/>
    <n v="160.31360000000001"/>
    <n v="4"/>
    <n v="4.7058823529411766"/>
    <n v="2016"/>
    <s v="November"/>
    <s v="Q4"/>
  </r>
  <r>
    <n v="9651"/>
    <x v="4841"/>
    <x v="491"/>
    <d v="2016-11-30T00:00:00"/>
    <s v="Standard Class"/>
    <s v="MS-17365"/>
    <x v="333"/>
    <x v="0"/>
    <s v="United States"/>
    <s v="Los Angeles"/>
    <s v="California"/>
    <n v="90045"/>
    <x v="1"/>
    <s v="OFF-AR-10004269"/>
    <x v="1"/>
    <s v="Art"/>
    <s v="Newell 31"/>
    <x v="5148"/>
    <n v="9"/>
    <n v="0"/>
    <n v="10.4076"/>
    <n v="4"/>
    <n v="27.999999999999996"/>
    <n v="2016"/>
    <s v="November"/>
    <s v="Q4"/>
  </r>
  <r>
    <n v="9652"/>
    <x v="4841"/>
    <x v="491"/>
    <d v="2016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x v="643"/>
    <n v="2"/>
    <n v="0"/>
    <n v="19.488"/>
    <n v="4"/>
    <n v="30.000000000000004"/>
    <n v="2016"/>
    <s v="November"/>
    <s v="Q4"/>
  </r>
  <r>
    <n v="9653"/>
    <x v="4841"/>
    <x v="491"/>
    <d v="2016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  <n v="6"/>
    <n v="0"/>
    <n v="297.69"/>
    <n v="4"/>
    <n v="50"/>
    <n v="2016"/>
    <s v="November"/>
    <s v="Q4"/>
  </r>
  <r>
    <n v="9654"/>
    <x v="4842"/>
    <x v="205"/>
    <d v="2017-01-27T00:00:00"/>
    <s v="Standard Class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x v="909"/>
    <n v="2"/>
    <n v="0.2"/>
    <n v="11.997999999999999"/>
    <n v="4"/>
    <n v="12.5"/>
    <n v="2017"/>
    <s v="January"/>
    <s v="Q1"/>
  </r>
  <r>
    <n v="9655"/>
    <x v="4842"/>
    <x v="205"/>
    <d v="2017-01-27T00:00:00"/>
    <s v="Standard Class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x v="5701"/>
    <n v="2"/>
    <n v="0.7"/>
    <n v="-3.6212"/>
    <n v="4"/>
    <n v="-73.333333333333343"/>
    <n v="2017"/>
    <s v="January"/>
    <s v="Q1"/>
  </r>
  <r>
    <n v="9656"/>
    <x v="4843"/>
    <x v="358"/>
    <d v="2014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x v="5702"/>
    <n v="3"/>
    <n v="0"/>
    <n v="35.078400000000002"/>
    <n v="7"/>
    <n v="36.000000000000007"/>
    <n v="2014"/>
    <s v="September"/>
    <s v="Q3"/>
  </r>
  <r>
    <n v="9657"/>
    <x v="4843"/>
    <x v="358"/>
    <d v="2014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x v="2176"/>
    <n v="1"/>
    <n v="0.2"/>
    <n v="1.3944000000000001"/>
    <n v="7"/>
    <n v="35"/>
    <n v="2014"/>
    <s v="September"/>
    <s v="Q3"/>
  </r>
  <r>
    <n v="9658"/>
    <x v="4843"/>
    <x v="358"/>
    <d v="2014-09-29T00:00:00"/>
    <s v="Standard Class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x v="3754"/>
    <n v="4"/>
    <n v="0"/>
    <n v="5.7375999999999996"/>
    <n v="7"/>
    <n v="44"/>
    <n v="2014"/>
    <s v="September"/>
    <s v="Q3"/>
  </r>
  <r>
    <n v="9659"/>
    <x v="4843"/>
    <x v="358"/>
    <d v="2014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  <n v="4"/>
    <n v="0.1"/>
    <n v="83.709599999999995"/>
    <n v="7"/>
    <n v="14.444444444444443"/>
    <n v="2014"/>
    <s v="September"/>
    <s v="Q3"/>
  </r>
  <r>
    <n v="9660"/>
    <x v="4844"/>
    <x v="959"/>
    <d v="2014-03-30T00:00:00"/>
    <s v="Second Class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x v="2022"/>
    <n v="5"/>
    <n v="0"/>
    <n v="9"/>
    <n v="4"/>
    <n v="48"/>
    <n v="2014"/>
    <s v="March"/>
    <s v="Q1"/>
  </r>
  <r>
    <n v="9661"/>
    <x v="4845"/>
    <x v="112"/>
    <d v="2016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s v="Samsung Galaxy Mega 6.3"/>
    <x v="5704"/>
    <n v="9"/>
    <n v="0.2"/>
    <n v="226.7946"/>
    <n v="5"/>
    <n v="7.5"/>
    <n v="2016"/>
    <s v="June"/>
    <s v="Q2"/>
  </r>
  <r>
    <n v="9662"/>
    <x v="4845"/>
    <x v="112"/>
    <d v="2016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x v="1153"/>
    <n v="2"/>
    <n v="0"/>
    <n v="3.7744"/>
    <n v="5"/>
    <n v="13.999999999999998"/>
    <n v="2016"/>
    <s v="June"/>
    <s v="Q2"/>
  </r>
  <r>
    <n v="9663"/>
    <x v="4845"/>
    <x v="112"/>
    <d v="2016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x v="5705"/>
    <n v="3"/>
    <n v="0.2"/>
    <n v="161.19"/>
    <n v="5"/>
    <n v="33.75"/>
    <n v="2016"/>
    <s v="June"/>
    <s v="Q2"/>
  </r>
  <r>
    <n v="9664"/>
    <x v="4846"/>
    <x v="515"/>
    <d v="2017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x v="2652"/>
    <n v="3"/>
    <n v="0"/>
    <n v="9.6974999999999998"/>
    <n v="5"/>
    <n v="5"/>
    <n v="2017"/>
    <s v="August"/>
    <s v="Q3"/>
  </r>
  <r>
    <n v="9665"/>
    <x v="4847"/>
    <x v="214"/>
    <d v="2015-12-07T00:00:00"/>
    <s v="Same Day"/>
    <s v="KH-16690"/>
    <x v="120"/>
    <x v="1"/>
    <s v="United States"/>
    <s v="Riverside"/>
    <s v="California"/>
    <n v="92503"/>
    <x v="1"/>
    <s v="OFF-PA-10003953"/>
    <x v="1"/>
    <s v="Paper"/>
    <s v="Xerox 218"/>
    <x v="91"/>
    <n v="2"/>
    <n v="0"/>
    <n v="6.2207999999999997"/>
    <n v="0"/>
    <n v="47.999999999999993"/>
    <n v="2015"/>
    <s v="December"/>
    <s v="Q4"/>
  </r>
  <r>
    <n v="9666"/>
    <x v="4848"/>
    <x v="673"/>
    <d v="2017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x v="580"/>
    <n v="3"/>
    <n v="0"/>
    <n v="23.988"/>
    <n v="4"/>
    <n v="20"/>
    <n v="2017"/>
    <s v="November"/>
    <s v="Q4"/>
  </r>
  <r>
    <n v="9667"/>
    <x v="4848"/>
    <x v="673"/>
    <d v="2017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x v="2122"/>
    <n v="3"/>
    <n v="0"/>
    <n v="4.4711999999999996"/>
    <n v="4"/>
    <n v="36"/>
    <n v="2017"/>
    <s v="November"/>
    <s v="Q4"/>
  </r>
  <r>
    <n v="9668"/>
    <x v="4849"/>
    <x v="131"/>
    <d v="2016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x v="2270"/>
    <n v="7"/>
    <n v="0.2"/>
    <n v="6.5568999999999997"/>
    <n v="4"/>
    <n v="36.25"/>
    <n v="2016"/>
    <s v="April"/>
    <s v="Q2"/>
  </r>
  <r>
    <n v="9669"/>
    <x v="4849"/>
    <x v="131"/>
    <d v="2016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  <n v="3"/>
    <n v="0"/>
    <n v="35.984999999999999"/>
    <n v="4"/>
    <n v="50"/>
    <n v="2016"/>
    <s v="April"/>
    <s v="Q2"/>
  </r>
  <r>
    <n v="9670"/>
    <x v="4850"/>
    <x v="459"/>
    <d v="2017-04-06T00:00:00"/>
    <s v="Standard Class"/>
    <s v="AH-10465"/>
    <x v="733"/>
    <x v="0"/>
    <s v="United States"/>
    <s v="Decatur"/>
    <s v="Alabama"/>
    <n v="35601"/>
    <x v="0"/>
    <s v="OFF-LA-10001569"/>
    <x v="1"/>
    <s v="Labels"/>
    <s v="Avery 499"/>
    <x v="1801"/>
    <n v="3"/>
    <n v="0"/>
    <n v="6.8723999999999998"/>
    <n v="4"/>
    <n v="46"/>
    <n v="2017"/>
    <s v="April"/>
    <s v="Q2"/>
  </r>
  <r>
    <n v="9671"/>
    <x v="4851"/>
    <x v="863"/>
    <d v="2015-08-15T00:00:00"/>
    <s v="First Class"/>
    <s v="GK-14620"/>
    <x v="136"/>
    <x v="1"/>
    <s v="United States"/>
    <s v="Greensboro"/>
    <s v="North Carolina"/>
    <n v="27405"/>
    <x v="0"/>
    <s v="OFF-AR-10001446"/>
    <x v="1"/>
    <s v="Art"/>
    <s v="Newell 309"/>
    <x v="5706"/>
    <n v="7"/>
    <n v="0.2"/>
    <n v="8.0850000000000009"/>
    <n v="2"/>
    <n v="12.5"/>
    <n v="2015"/>
    <s v="August"/>
    <s v="Q3"/>
  </r>
  <r>
    <n v="9672"/>
    <x v="4852"/>
    <x v="38"/>
    <d v="2017-11-19T00:00:00"/>
    <s v="Standard Class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x v="1103"/>
    <n v="5"/>
    <n v="0.2"/>
    <n v="1.375"/>
    <n v="6"/>
    <n v="6.25"/>
    <n v="2017"/>
    <s v="November"/>
    <s v="Q4"/>
  </r>
  <r>
    <n v="9673"/>
    <x v="4853"/>
    <x v="443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s v="Xerox 1952"/>
    <x v="885"/>
    <n v="2"/>
    <n v="0.2"/>
    <n v="2.6892"/>
    <n v="5"/>
    <n v="33.75"/>
    <n v="2016"/>
    <s v="December"/>
    <s v="Q4"/>
  </r>
  <r>
    <n v="9674"/>
    <x v="4853"/>
    <x v="443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s v="LG G2"/>
    <x v="5707"/>
    <n v="5"/>
    <n v="0.4"/>
    <n v="-374.99250000000001"/>
    <n v="5"/>
    <n v="-25"/>
    <n v="2016"/>
    <s v="December"/>
    <s v="Q4"/>
  </r>
  <r>
    <n v="9675"/>
    <x v="4854"/>
    <x v="192"/>
    <d v="2014-07-24T00:00:00"/>
    <s v="Second Class"/>
    <s v="JL-15850"/>
    <x v="139"/>
    <x v="0"/>
    <s v="United States"/>
    <s v="Houston"/>
    <s v="Texas"/>
    <n v="77095"/>
    <x v="2"/>
    <s v="OFF-ST-10003123"/>
    <x v="1"/>
    <s v="Storage"/>
    <s v="Fellowes Bases and Tops For Staxonsteel/High-Stak Systems"/>
    <x v="5708"/>
    <n v="1"/>
    <n v="0.2"/>
    <n v="1.3315999999999999"/>
    <n v="2"/>
    <n v="5"/>
    <n v="2014"/>
    <s v="July"/>
    <s v="Q3"/>
  </r>
  <r>
    <n v="9676"/>
    <x v="4855"/>
    <x v="715"/>
    <d v="2016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  <n v="4"/>
    <n v="0"/>
    <n v="14.144"/>
    <n v="4"/>
    <n v="34"/>
    <n v="2016"/>
    <s v="May"/>
    <s v="Q2"/>
  </r>
  <r>
    <n v="9677"/>
    <x v="4856"/>
    <x v="683"/>
    <d v="2014-12-03T00:00:00"/>
    <s v="Standard Class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x v="5709"/>
    <n v="6"/>
    <n v="0"/>
    <n v="29.449200000000001"/>
    <n v="5"/>
    <n v="46"/>
    <n v="2014"/>
    <s v="November"/>
    <s v="Q4"/>
  </r>
  <r>
    <n v="9678"/>
    <x v="4857"/>
    <x v="724"/>
    <d v="2016-04-23T00:00:00"/>
    <s v="Standard Class"/>
    <s v="CS-12490"/>
    <x v="703"/>
    <x v="1"/>
    <s v="United States"/>
    <s v="New York City"/>
    <s v="New York"/>
    <n v="10009"/>
    <x v="3"/>
    <s v="OFF-AR-10001573"/>
    <x v="1"/>
    <s v="Art"/>
    <s v="American Pencil"/>
    <x v="4391"/>
    <n v="3"/>
    <n v="0"/>
    <n v="2.0270999999999999"/>
    <n v="5"/>
    <n v="28.999999999999996"/>
    <n v="2016"/>
    <s v="April"/>
    <s v="Q2"/>
  </r>
  <r>
    <n v="9679"/>
    <x v="4857"/>
    <x v="724"/>
    <d v="2016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  <n v="1"/>
    <n v="0"/>
    <n v="1.8468"/>
    <n v="5"/>
    <n v="27"/>
    <n v="2016"/>
    <s v="April"/>
    <s v="Q2"/>
  </r>
  <r>
    <n v="9680"/>
    <x v="4858"/>
    <x v="17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s v="Fellowes Super Stor/Drawer Files"/>
    <x v="2105"/>
    <n v="2"/>
    <n v="0"/>
    <n v="61.389000000000003"/>
    <n v="4"/>
    <n v="19"/>
    <n v="2015"/>
    <s v="December"/>
    <s v="Q4"/>
  </r>
  <r>
    <n v="9681"/>
    <x v="4858"/>
    <x v="17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s v="Geemarc AmpliPOWER60"/>
    <x v="5711"/>
    <n v="9"/>
    <n v="0.2"/>
    <n v="75.168000000000006"/>
    <n v="4"/>
    <n v="11.250000000000002"/>
    <n v="2015"/>
    <s v="December"/>
    <s v="Q4"/>
  </r>
  <r>
    <n v="9682"/>
    <x v="4859"/>
    <x v="1096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s v="Avery 49"/>
    <x v="874"/>
    <n v="3"/>
    <n v="0"/>
    <n v="4.2336"/>
    <n v="5"/>
    <n v="49"/>
    <n v="2017"/>
    <s v="December"/>
    <s v="Q4"/>
  </r>
  <r>
    <n v="9683"/>
    <x v="4859"/>
    <x v="1096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s v="Xerox 1996"/>
    <x v="783"/>
    <n v="6"/>
    <n v="0"/>
    <n v="18.662400000000002"/>
    <n v="5"/>
    <n v="48.000000000000007"/>
    <n v="2017"/>
    <s v="December"/>
    <s v="Q4"/>
  </r>
  <r>
    <n v="9684"/>
    <x v="4859"/>
    <x v="1096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x v="5712"/>
    <n v="8"/>
    <n v="0"/>
    <n v="54.280799999999999"/>
    <n v="5"/>
    <n v="27"/>
    <n v="2017"/>
    <s v="December"/>
    <s v="Q4"/>
  </r>
  <r>
    <n v="9685"/>
    <x v="4859"/>
    <x v="1096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s v="Xerox 1975"/>
    <x v="91"/>
    <n v="2"/>
    <n v="0"/>
    <n v="6.3503999999999996"/>
    <n v="5"/>
    <n v="48.999999999999993"/>
    <n v="2017"/>
    <s v="December"/>
    <s v="Q4"/>
  </r>
  <r>
    <n v="9686"/>
    <x v="4860"/>
    <x v="460"/>
    <d v="2017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x v="5713"/>
    <n v="1"/>
    <n v="0"/>
    <n v="5.8064999999999998"/>
    <n v="2"/>
    <n v="35"/>
    <n v="2017"/>
    <s v="January"/>
    <s v="Q1"/>
  </r>
  <r>
    <n v="9687"/>
    <x v="4861"/>
    <x v="1109"/>
    <d v="2017-06-03T00:00:00"/>
    <s v="Standard Class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x v="1833"/>
    <n v="6"/>
    <n v="0"/>
    <n v="10.179"/>
    <n v="4"/>
    <n v="28.999999999999996"/>
    <n v="2017"/>
    <s v="May"/>
    <s v="Q2"/>
  </r>
  <r>
    <n v="9688"/>
    <x v="4862"/>
    <x v="1033"/>
    <d v="2017-10-06T00:00:00"/>
    <s v="Standard Class"/>
    <s v="SC-20050"/>
    <x v="337"/>
    <x v="2"/>
    <s v="United States"/>
    <s v="Arlington"/>
    <s v="Texas"/>
    <n v="76017"/>
    <x v="2"/>
    <s v="OFF-BI-10000301"/>
    <x v="1"/>
    <s v="Binders"/>
    <s v="GBC Instant Report Kit"/>
    <x v="5714"/>
    <n v="9"/>
    <n v="0.8"/>
    <n v="-17.469000000000001"/>
    <n v="6"/>
    <n v="-150"/>
    <n v="2017"/>
    <s v="September"/>
    <s v="Q3"/>
  </r>
  <r>
    <n v="9689"/>
    <x v="4863"/>
    <x v="308"/>
    <d v="2017-06-27T00:00:00"/>
    <s v="Standard Class"/>
    <s v="PG-18895"/>
    <x v="38"/>
    <x v="0"/>
    <s v="United States"/>
    <s v="Richmond"/>
    <s v="Virginia"/>
    <n v="23223"/>
    <x v="0"/>
    <s v="OFF-PA-10001534"/>
    <x v="1"/>
    <s v="Paper"/>
    <s v="Xerox 230"/>
    <x v="56"/>
    <n v="5"/>
    <n v="0"/>
    <n v="15.552"/>
    <n v="7"/>
    <n v="48"/>
    <n v="2017"/>
    <s v="June"/>
    <s v="Q2"/>
  </r>
  <r>
    <n v="9690"/>
    <x v="4863"/>
    <x v="308"/>
    <d v="2017-06-27T00:00:00"/>
    <s v="Standard Class"/>
    <s v="PG-18895"/>
    <x v="38"/>
    <x v="0"/>
    <s v="United States"/>
    <s v="Richmond"/>
    <s v="Virginia"/>
    <n v="23223"/>
    <x v="0"/>
    <s v="TEC-PH-10003691"/>
    <x v="2"/>
    <s v="Phones"/>
    <s v="BlackBerry Q10"/>
    <x v="178"/>
    <n v="4"/>
    <n v="0"/>
    <n v="125.99"/>
    <n v="7"/>
    <n v="25"/>
    <n v="2017"/>
    <s v="June"/>
    <s v="Q2"/>
  </r>
  <r>
    <n v="9691"/>
    <x v="4864"/>
    <x v="1095"/>
    <d v="2017-04-05T00:00:00"/>
    <s v="First Class"/>
    <s v="TA-21385"/>
    <x v="638"/>
    <x v="2"/>
    <s v="United States"/>
    <s v="New York City"/>
    <s v="New York"/>
    <n v="10035"/>
    <x v="3"/>
    <s v="OFF-AR-10001545"/>
    <x v="1"/>
    <s v="Art"/>
    <s v="Newell 326"/>
    <x v="983"/>
    <n v="4"/>
    <n v="0"/>
    <n v="2.0415999999999999"/>
    <n v="1"/>
    <n v="28.999999999999996"/>
    <n v="2017"/>
    <s v="April"/>
    <s v="Q2"/>
  </r>
  <r>
    <n v="9692"/>
    <x v="4865"/>
    <x v="50"/>
    <d v="2015-11-17T00:00:00"/>
    <s v="Standard Class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x v="5715"/>
    <n v="3"/>
    <n v="0.32"/>
    <n v="-18.058800000000002"/>
    <n v="4"/>
    <n v="-2.9411764705882355"/>
    <n v="2015"/>
    <s v="November"/>
    <s v="Q4"/>
  </r>
  <r>
    <n v="9693"/>
    <x v="4866"/>
    <x v="834"/>
    <d v="2015-09-02T00:00:00"/>
    <s v="Standard Class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x v="5716"/>
    <n v="11"/>
    <n v="0"/>
    <n v="122.2936"/>
    <n v="5"/>
    <n v="26"/>
    <n v="2015"/>
    <s v="August"/>
    <s v="Q3"/>
  </r>
  <r>
    <n v="9694"/>
    <x v="4867"/>
    <x v="241"/>
    <d v="2017-09-28T00:00:00"/>
    <s v="Second Class"/>
    <s v="NK-18490"/>
    <x v="71"/>
    <x v="2"/>
    <s v="United States"/>
    <s v="San Francisco"/>
    <s v="California"/>
    <n v="94110"/>
    <x v="1"/>
    <s v="OFF-PA-10000551"/>
    <x v="1"/>
    <s v="Paper"/>
    <s v="Array Memo Cubes"/>
    <x v="4560"/>
    <n v="6"/>
    <n v="0"/>
    <n v="15.229200000000001"/>
    <n v="4"/>
    <n v="49.000000000000007"/>
    <n v="2017"/>
    <s v="September"/>
    <s v="Q3"/>
  </r>
  <r>
    <n v="9695"/>
    <x v="4867"/>
    <x v="241"/>
    <d v="2017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s v="Acme Value Line Scissors"/>
    <x v="545"/>
    <n v="2"/>
    <n v="0"/>
    <n v="2.19"/>
    <n v="4"/>
    <n v="30"/>
    <n v="2017"/>
    <s v="September"/>
    <s v="Q3"/>
  </r>
  <r>
    <n v="9696"/>
    <x v="4868"/>
    <x v="25"/>
    <d v="2016-12-14T00:00:00"/>
    <s v="First Class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x v="5717"/>
    <n v="4"/>
    <n v="0.2"/>
    <n v="9.1920000000000002"/>
    <n v="3"/>
    <n v="12.5"/>
    <n v="2016"/>
    <s v="December"/>
    <s v="Q4"/>
  </r>
  <r>
    <n v="9697"/>
    <x v="4869"/>
    <x v="1226"/>
    <d v="2014-06-15T00:00:00"/>
    <s v="Second Class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/Box"/>
    <x v="4526"/>
    <n v="5"/>
    <n v="0"/>
    <n v="240.8595"/>
    <n v="5"/>
    <n v="49"/>
    <n v="2014"/>
    <s v="June"/>
    <s v="Q2"/>
  </r>
  <r>
    <n v="9698"/>
    <x v="4870"/>
    <x v="21"/>
    <d v="2016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s v="DAX Charcoal/Nickel-Tone Document Frame, 5 x 7"/>
    <x v="5238"/>
    <n v="4"/>
    <n v="0.2"/>
    <n v="9.48"/>
    <n v="0"/>
    <n v="31.250000000000007"/>
    <n v="2016"/>
    <s v="March"/>
    <s v="Q1"/>
  </r>
  <r>
    <n v="9699"/>
    <x v="4871"/>
    <x v="934"/>
    <d v="2017-12-19T00:00:00"/>
    <s v="Standard Class"/>
    <s v="KM-16660"/>
    <x v="730"/>
    <x v="0"/>
    <s v="United States"/>
    <s v="Inglewood"/>
    <s v="California"/>
    <n v="90301"/>
    <x v="1"/>
    <s v="OFF-PA-10004569"/>
    <x v="1"/>
    <s v="Paper"/>
    <s v="Wirebound Message Books, Two 4 1/4&quot; x 5&quot; Forms per Page"/>
    <x v="4663"/>
    <n v="3"/>
    <n v="0"/>
    <n v="10.7301"/>
    <n v="4"/>
    <n v="47"/>
    <n v="2017"/>
    <s v="December"/>
    <s v="Q4"/>
  </r>
  <r>
    <n v="9700"/>
    <x v="4871"/>
    <x v="934"/>
    <d v="2017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s v="Hoover Commercial SteamVac"/>
    <x v="3196"/>
    <n v="4"/>
    <n v="0"/>
    <n v="16.295999999999999"/>
    <n v="4"/>
    <n v="30"/>
    <n v="2017"/>
    <s v="December"/>
    <s v="Q4"/>
  </r>
  <r>
    <n v="9701"/>
    <x v="4871"/>
    <x v="934"/>
    <d v="2017-12-19T00:00:00"/>
    <s v="Standard Class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x v="2066"/>
    <n v="3"/>
    <n v="0.2"/>
    <n v="14.7582"/>
    <n v="4"/>
    <n v="7.5"/>
    <n v="2017"/>
    <s v="December"/>
    <s v="Q4"/>
  </r>
  <r>
    <n v="9702"/>
    <x v="4872"/>
    <x v="859"/>
    <d v="2016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x v="3543"/>
    <n v="2"/>
    <n v="0"/>
    <n v="1.1946000000000001"/>
    <n v="5"/>
    <n v="33"/>
    <n v="2016"/>
    <s v="October"/>
    <s v="Q4"/>
  </r>
  <r>
    <n v="9703"/>
    <x v="4873"/>
    <x v="689"/>
    <d v="2017-08-04T00:00:00"/>
    <s v="Standard Class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x v="1034"/>
    <n v="1"/>
    <n v="0"/>
    <n v="5.5392000000000001"/>
    <n v="4"/>
    <n v="48.000000000000007"/>
    <n v="2017"/>
    <s v="July"/>
    <s v="Q3"/>
  </r>
  <r>
    <n v="9704"/>
    <x v="4873"/>
    <x v="689"/>
    <d v="2017-08-04T00:00:00"/>
    <s v="Standard Class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x v="5718"/>
    <n v="5"/>
    <n v="0"/>
    <n v="390.97699999999998"/>
    <n v="4"/>
    <n v="46"/>
    <n v="2017"/>
    <s v="July"/>
    <s v="Q3"/>
  </r>
  <r>
    <n v="9705"/>
    <x v="4873"/>
    <x v="689"/>
    <d v="2017-08-04T00:00:00"/>
    <s v="Standard Class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/2&quot; x 8 1/2&quot;"/>
    <x v="5719"/>
    <n v="3"/>
    <n v="0"/>
    <n v="5.3948999999999998"/>
    <n v="4"/>
    <n v="49"/>
    <n v="2017"/>
    <s v="July"/>
    <s v="Q3"/>
  </r>
  <r>
    <n v="9706"/>
    <x v="4874"/>
    <x v="15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s v="JM Magazine Binder"/>
    <x v="5272"/>
    <n v="3"/>
    <n v="0.2"/>
    <n v="13.868399999999999"/>
    <n v="4"/>
    <n v="35"/>
    <n v="2017"/>
    <s v="October"/>
    <s v="Q4"/>
  </r>
  <r>
    <n v="9707"/>
    <x v="4875"/>
    <x v="147"/>
    <d v="2016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x v="5720"/>
    <n v="3"/>
    <n v="0.2"/>
    <n v="12.1068"/>
    <n v="6"/>
    <n v="5"/>
    <n v="2016"/>
    <s v="October"/>
    <s v="Q4"/>
  </r>
  <r>
    <n v="9708"/>
    <x v="4875"/>
    <x v="147"/>
    <d v="2016-10-27T00:00:00"/>
    <s v="Standard Class"/>
    <s v="CS-11950"/>
    <x v="229"/>
    <x v="0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  <n v="6"/>
    <n v="46"/>
    <n v="2016"/>
    <s v="October"/>
    <s v="Q4"/>
  </r>
  <r>
    <n v="9709"/>
    <x v="4875"/>
    <x v="147"/>
    <d v="2016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x v="2923"/>
    <n v="2"/>
    <n v="0"/>
    <n v="5.5888"/>
    <n v="6"/>
    <n v="27.999999999999996"/>
    <n v="2016"/>
    <s v="October"/>
    <s v="Q4"/>
  </r>
  <r>
    <n v="9710"/>
    <x v="4875"/>
    <x v="147"/>
    <d v="2016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x v="445"/>
    <n v="3"/>
    <n v="0"/>
    <n v="3.4091999999999998"/>
    <n v="6"/>
    <n v="0.99999999999999989"/>
    <n v="2016"/>
    <s v="October"/>
    <s v="Q4"/>
  </r>
  <r>
    <n v="9711"/>
    <x v="4876"/>
    <x v="1127"/>
    <d v="2014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x v="5721"/>
    <n v="2"/>
    <n v="0.2"/>
    <n v="-34.195999999999998"/>
    <n v="5"/>
    <n v="-12.5"/>
    <n v="2014"/>
    <s v="November"/>
    <s v="Q4"/>
  </r>
  <r>
    <n v="9712"/>
    <x v="4876"/>
    <x v="1127"/>
    <d v="2014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x v="5722"/>
    <n v="2"/>
    <n v="0.7"/>
    <n v="-8.7959999999999994"/>
    <n v="5"/>
    <n v="-66.666666666666657"/>
    <n v="2014"/>
    <s v="November"/>
    <s v="Q4"/>
  </r>
  <r>
    <n v="9713"/>
    <x v="4876"/>
    <x v="1127"/>
    <d v="2014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x v="5723"/>
    <n v="6"/>
    <n v="0.2"/>
    <n v="-94.508399999999995"/>
    <n v="5"/>
    <n v="-8.75"/>
    <n v="2014"/>
    <s v="November"/>
    <s v="Q4"/>
  </r>
  <r>
    <n v="9714"/>
    <x v="4876"/>
    <x v="1127"/>
    <d v="2014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x v="5622"/>
    <n v="5"/>
    <n v="0.2"/>
    <n v="-6.4450000000000003"/>
    <n v="5"/>
    <n v="-12.5"/>
    <n v="2014"/>
    <s v="November"/>
    <s v="Q4"/>
  </r>
  <r>
    <n v="9715"/>
    <x v="4876"/>
    <x v="1127"/>
    <d v="2014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x v="2788"/>
    <n v="2"/>
    <n v="0.2"/>
    <n v="16.794599999999999"/>
    <n v="5"/>
    <n v="28.749999999999996"/>
    <n v="2014"/>
    <s v="November"/>
    <s v="Q4"/>
  </r>
  <r>
    <n v="9716"/>
    <x v="4877"/>
    <x v="77"/>
    <d v="2016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x v="379"/>
    <n v="2"/>
    <n v="0.2"/>
    <n v="20.154399999999999"/>
    <n v="5"/>
    <n v="35"/>
    <n v="2016"/>
    <s v="November"/>
    <s v="Q4"/>
  </r>
  <r>
    <n v="9717"/>
    <x v="4878"/>
    <x v="399"/>
    <d v="2016-08-14T00:00:00"/>
    <s v="Second Class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x v="5724"/>
    <n v="4"/>
    <n v="0.2"/>
    <n v="2.7984"/>
    <n v="2"/>
    <n v="7.5000000000000009"/>
    <n v="2016"/>
    <s v="August"/>
    <s v="Q3"/>
  </r>
  <r>
    <n v="9718"/>
    <x v="4879"/>
    <x v="198"/>
    <d v="2016-05-31T00:00:00"/>
    <s v="Same Day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x v="1095"/>
    <n v="5"/>
    <n v="0.2"/>
    <n v="7.9960000000000004"/>
    <n v="1"/>
    <n v="10.000000000000002"/>
    <n v="2016"/>
    <s v="May"/>
    <s v="Q2"/>
  </r>
  <r>
    <n v="9719"/>
    <x v="4879"/>
    <x v="198"/>
    <d v="2016-05-31T00:00:00"/>
    <s v="Same Day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x v="1891"/>
    <n v="5"/>
    <n v="0.2"/>
    <n v="11.198"/>
    <n v="1"/>
    <n v="5"/>
    <n v="2016"/>
    <s v="May"/>
    <s v="Q2"/>
  </r>
  <r>
    <n v="9720"/>
    <x v="4880"/>
    <x v="105"/>
    <d v="2017-11-14T00:00:00"/>
    <s v="Second Class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x v="3084"/>
    <n v="2"/>
    <n v="0.2"/>
    <n v="-55.256"/>
    <n v="2"/>
    <n v="-25"/>
    <n v="2017"/>
    <s v="November"/>
    <s v="Q4"/>
  </r>
  <r>
    <n v="9721"/>
    <x v="4881"/>
    <x v="897"/>
    <d v="2016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s v="DAX Two-Tone Rosewood/Black Document Frame, Desktop, 5 x 7"/>
    <x v="1623"/>
    <n v="2"/>
    <n v="0"/>
    <n v="7.5839999999999996"/>
    <n v="4"/>
    <n v="40"/>
    <n v="2016"/>
    <s v="September"/>
    <s v="Q3"/>
  </r>
  <r>
    <n v="9722"/>
    <x v="4882"/>
    <x v="595"/>
    <d v="2016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x v="5725"/>
    <n v="3"/>
    <n v="0.1"/>
    <n v="39.923400000000001"/>
    <n v="4"/>
    <n v="12.222222222222221"/>
    <n v="2016"/>
    <s v="February"/>
    <s v="Q1"/>
  </r>
  <r>
    <n v="9723"/>
    <x v="4882"/>
    <x v="595"/>
    <d v="2016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x v="1309"/>
    <n v="3"/>
    <n v="0"/>
    <n v="39.586799999999997"/>
    <n v="4"/>
    <n v="43.999999999999993"/>
    <n v="2016"/>
    <s v="February"/>
    <s v="Q1"/>
  </r>
  <r>
    <n v="9724"/>
    <x v="4883"/>
    <x v="1091"/>
    <d v="2014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s v="Lock-Up Easel 'Spel-Binder'"/>
    <x v="5726"/>
    <n v="13"/>
    <n v="0.2"/>
    <n v="100.1403"/>
    <n v="4"/>
    <n v="33.75"/>
    <n v="2014"/>
    <s v="December"/>
    <s v="Q4"/>
  </r>
  <r>
    <n v="9725"/>
    <x v="4884"/>
    <x v="901"/>
    <d v="2015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s v="Security-Tint Envelopes"/>
    <x v="2059"/>
    <n v="2"/>
    <n v="0.2"/>
    <n v="4.4311999999999996"/>
    <n v="6"/>
    <n v="36.249999999999993"/>
    <n v="2015"/>
    <s v="December"/>
    <s v="Q4"/>
  </r>
  <r>
    <n v="9726"/>
    <x v="4885"/>
    <x v="697"/>
    <d v="2017-09-20T00:00:00"/>
    <s v="First Class"/>
    <s v="SC-20380"/>
    <x v="618"/>
    <x v="0"/>
    <s v="United States"/>
    <s v="Boise"/>
    <s v="Idaho"/>
    <n v="83704"/>
    <x v="1"/>
    <s v="TEC-AC-10001109"/>
    <x v="2"/>
    <s v="Accessories"/>
    <s v="Logitech Trackman Marble Mouse"/>
    <x v="1309"/>
    <n v="3"/>
    <n v="0"/>
    <n v="37.787399999999998"/>
    <n v="3"/>
    <n v="42"/>
    <n v="2017"/>
    <s v="September"/>
    <s v="Q3"/>
  </r>
  <r>
    <n v="9727"/>
    <x v="4886"/>
    <x v="574"/>
    <d v="2017-12-04T00:00:00"/>
    <s v="First Class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x v="5727"/>
    <n v="7"/>
    <n v="0"/>
    <n v="80.320800000000006"/>
    <n v="2"/>
    <n v="28.000000000000004"/>
    <n v="2017"/>
    <s v="December"/>
    <s v="Q4"/>
  </r>
  <r>
    <n v="9728"/>
    <x v="4886"/>
    <x v="574"/>
    <d v="2017-12-04T00:00:00"/>
    <s v="First Class"/>
    <s v="KM-16720"/>
    <x v="27"/>
    <x v="0"/>
    <s v="United States"/>
    <s v="Lowell"/>
    <s v="Massachusetts"/>
    <n v="1852"/>
    <x v="3"/>
    <s v="TEC-PH-10004977"/>
    <x v="2"/>
    <s v="Phones"/>
    <s v="GE 30524EE4"/>
    <x v="504"/>
    <n v="5"/>
    <n v="0"/>
    <n v="284.18549999999999"/>
    <n v="2"/>
    <n v="28.999999999999996"/>
    <n v="2017"/>
    <s v="December"/>
    <s v="Q4"/>
  </r>
  <r>
    <n v="9729"/>
    <x v="4886"/>
    <x v="574"/>
    <d v="2017-12-04T00:00:00"/>
    <s v="First Class"/>
    <s v="KM-16720"/>
    <x v="27"/>
    <x v="0"/>
    <s v="United States"/>
    <s v="Lowell"/>
    <s v="Massachusetts"/>
    <n v="1852"/>
    <x v="3"/>
    <s v="OFF-SU-10001935"/>
    <x v="1"/>
    <s v="Supplies"/>
    <s v="Staple remover"/>
    <x v="1001"/>
    <n v="2"/>
    <n v="0"/>
    <n v="0.1744"/>
    <n v="2"/>
    <n v="3.9999999999999996"/>
    <n v="2017"/>
    <s v="December"/>
    <s v="Q4"/>
  </r>
  <r>
    <n v="9730"/>
    <x v="4887"/>
    <x v="411"/>
    <d v="2014-10-04T00:00:00"/>
    <s v="Standard Class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x v="3651"/>
    <n v="2"/>
    <n v="0.2"/>
    <n v="3.14"/>
    <n v="5"/>
    <n v="31.25"/>
    <n v="2014"/>
    <s v="September"/>
    <s v="Q3"/>
  </r>
  <r>
    <n v="9731"/>
    <x v="4887"/>
    <x v="411"/>
    <d v="2014-10-04T00:00:00"/>
    <s v="Standard Class"/>
    <s v="EB-14170"/>
    <x v="432"/>
    <x v="0"/>
    <s v="United States"/>
    <s v="Seattle"/>
    <s v="Washington"/>
    <n v="98115"/>
    <x v="1"/>
    <s v="OFF-ST-10000046"/>
    <x v="1"/>
    <s v="Storage"/>
    <s v="Fellowes Super Stor/Drawer Files"/>
    <x v="5728"/>
    <n v="5"/>
    <n v="0"/>
    <n v="153.4725"/>
    <n v="5"/>
    <n v="19"/>
    <n v="2014"/>
    <s v="September"/>
    <s v="Q3"/>
  </r>
  <r>
    <n v="9732"/>
    <x v="4888"/>
    <x v="237"/>
    <d v="2017-11-19T00:00:00"/>
    <s v="Standard Class"/>
    <s v="JE-15715"/>
    <x v="555"/>
    <x v="0"/>
    <s v="United States"/>
    <s v="Los Angeles"/>
    <s v="California"/>
    <n v="90049"/>
    <x v="1"/>
    <s v="OFF-AR-10003504"/>
    <x v="1"/>
    <s v="Art"/>
    <s v="Newell 347"/>
    <x v="1353"/>
    <n v="8"/>
    <n v="0"/>
    <n v="9.9296000000000006"/>
    <n v="5"/>
    <n v="28.999999999999996"/>
    <n v="2017"/>
    <s v="November"/>
    <s v="Q4"/>
  </r>
  <r>
    <n v="9733"/>
    <x v="4889"/>
    <x v="1071"/>
    <d v="2014-08-25T00:00:00"/>
    <s v="Standard Class"/>
    <s v="NC-18535"/>
    <x v="714"/>
    <x v="1"/>
    <s v="United States"/>
    <s v="Hampton"/>
    <s v="Virginia"/>
    <n v="23666"/>
    <x v="0"/>
    <s v="FUR-CH-10001797"/>
    <x v="0"/>
    <s v="Chairs"/>
    <s v="Safco Chair Connectors, 6/Carton"/>
    <x v="5729"/>
    <n v="13"/>
    <n v="0"/>
    <n v="145.06960000000001"/>
    <n v="5"/>
    <n v="29.000000000000004"/>
    <n v="2014"/>
    <s v="August"/>
    <s v="Q3"/>
  </r>
  <r>
    <n v="9734"/>
    <x v="4889"/>
    <x v="1071"/>
    <d v="2014-08-25T00:00:00"/>
    <s v="Standard Class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x v="5730"/>
    <n v="2"/>
    <n v="0"/>
    <n v="9.2552000000000003"/>
    <n v="5"/>
    <n v="46"/>
    <n v="2014"/>
    <s v="August"/>
    <s v="Q3"/>
  </r>
  <r>
    <n v="9735"/>
    <x v="4889"/>
    <x v="1071"/>
    <d v="2014-08-25T00:00:00"/>
    <s v="Standard Class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x v="2605"/>
    <n v="1"/>
    <n v="0"/>
    <n v="421.58530000000002"/>
    <n v="5"/>
    <n v="47"/>
    <n v="2014"/>
    <s v="August"/>
    <s v="Q3"/>
  </r>
  <r>
    <n v="9736"/>
    <x v="4890"/>
    <x v="84"/>
    <d v="2014-11-22T00:00:00"/>
    <s v="Second Class"/>
    <s v="AD-10180"/>
    <x v="57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  <n v="1"/>
    <n v="0.2"/>
    <n v="1.9844999999999999"/>
    <n v="3"/>
    <n v="33.75"/>
    <n v="2014"/>
    <s v="November"/>
    <s v="Q4"/>
  </r>
  <r>
    <n v="9737"/>
    <x v="4891"/>
    <x v="685"/>
    <d v="2015-07-03T00:00:00"/>
    <s v="Standard Class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x v="3323"/>
    <n v="2"/>
    <n v="0"/>
    <n v="72.894599999999997"/>
    <n v="4"/>
    <n v="26.999999999999996"/>
    <n v="2015"/>
    <s v="June"/>
    <s v="Q2"/>
  </r>
  <r>
    <n v="9738"/>
    <x v="4892"/>
    <x v="633"/>
    <d v="2017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x v="2340"/>
    <n v="2"/>
    <n v="0"/>
    <n v="80.631200000000007"/>
    <n v="5"/>
    <n v="26"/>
    <n v="2017"/>
    <s v="March"/>
    <s v="Q1"/>
  </r>
  <r>
    <n v="9739"/>
    <x v="4892"/>
    <x v="633"/>
    <d v="2017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x v="5731"/>
    <n v="6"/>
    <n v="0.2"/>
    <n v="22.9008"/>
    <n v="5"/>
    <n v="32.5"/>
    <n v="2017"/>
    <s v="March"/>
    <s v="Q1"/>
  </r>
  <r>
    <n v="9740"/>
    <x v="4892"/>
    <x v="633"/>
    <d v="2017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x v="1195"/>
    <n v="5"/>
    <n v="0.2"/>
    <n v="6.8879999999999999"/>
    <n v="5"/>
    <n v="35"/>
    <n v="2017"/>
    <s v="March"/>
    <s v="Q1"/>
  </r>
  <r>
    <n v="9741"/>
    <x v="4892"/>
    <x v="633"/>
    <d v="2017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/Vaporizer"/>
    <x v="5732"/>
    <n v="3"/>
    <n v="0"/>
    <n v="54.8613"/>
    <n v="5"/>
    <n v="39"/>
    <n v="2017"/>
    <s v="March"/>
    <s v="Q1"/>
  </r>
  <r>
    <n v="9742"/>
    <x v="4893"/>
    <x v="627"/>
    <d v="2015-11-12T00:00:00"/>
    <s v="Standard Class"/>
    <s v="QJ-19255"/>
    <x v="425"/>
    <x v="1"/>
    <s v="United States"/>
    <s v="Burlington"/>
    <s v="Vermont"/>
    <n v="5408"/>
    <x v="3"/>
    <s v="FUR-BO-10004834"/>
    <x v="0"/>
    <s v="Bookcases"/>
    <s v="Riverside Palais Royal Lawyers Bookcase, Royale Cherry Finish"/>
    <x v="5733"/>
    <n v="5"/>
    <n v="0"/>
    <n v="1013.127"/>
    <n v="4"/>
    <n v="23"/>
    <n v="2015"/>
    <s v="November"/>
    <s v="Q4"/>
  </r>
  <r>
    <n v="9743"/>
    <x v="4894"/>
    <x v="354"/>
    <d v="2017-12-02T00:00:00"/>
    <s v="Standard Class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x v="449"/>
    <n v="5"/>
    <n v="0"/>
    <n v="29.445499999999999"/>
    <n v="4"/>
    <n v="47"/>
    <n v="2017"/>
    <s v="November"/>
    <s v="Q4"/>
  </r>
  <r>
    <n v="9744"/>
    <x v="4895"/>
    <x v="950"/>
    <d v="2016-06-22T00:00:00"/>
    <s v="Standard Class"/>
    <s v="JJ-15445"/>
    <x v="370"/>
    <x v="0"/>
    <s v="United States"/>
    <s v="Newark"/>
    <s v="Delaware"/>
    <n v="19711"/>
    <x v="3"/>
    <s v="OFF-LA-10001641"/>
    <x v="1"/>
    <s v="Labels"/>
    <s v="Avery 518"/>
    <x v="1227"/>
    <n v="3"/>
    <n v="0"/>
    <n v="4.5359999999999996"/>
    <n v="6"/>
    <n v="48"/>
    <n v="2016"/>
    <s v="June"/>
    <s v="Q2"/>
  </r>
  <r>
    <n v="9745"/>
    <x v="4896"/>
    <x v="276"/>
    <d v="2017-01-25T00:00:00"/>
    <s v="Standard Class"/>
    <s v="BE-11410"/>
    <x v="648"/>
    <x v="0"/>
    <s v="United States"/>
    <s v="Aurora"/>
    <s v="Illinois"/>
    <n v="60505"/>
    <x v="2"/>
    <s v="OFF-EN-10002230"/>
    <x v="1"/>
    <s v="Envelopes"/>
    <s v="Airmail Envelopes"/>
    <x v="5734"/>
    <n v="4"/>
    <n v="0.2"/>
    <n v="90.644400000000005"/>
    <n v="4"/>
    <n v="33.75"/>
    <n v="2017"/>
    <s v="January"/>
    <s v="Q1"/>
  </r>
  <r>
    <n v="9746"/>
    <x v="4897"/>
    <x v="221"/>
    <d v="2017-11-24T00:00:00"/>
    <s v="Same Day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  <n v="2"/>
    <n v="0.2"/>
    <n v="9.1020000000000003"/>
    <n v="0"/>
    <n v="2.5"/>
    <n v="2017"/>
    <s v="November"/>
    <s v="Q4"/>
  </r>
  <r>
    <n v="9747"/>
    <x v="4897"/>
    <x v="221"/>
    <d v="2017-11-24T00:00:00"/>
    <s v="Same Day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x v="3939"/>
    <n v="2"/>
    <n v="0.2"/>
    <n v="-1.7771999999999999"/>
    <n v="0"/>
    <n v="-2.5"/>
    <n v="2017"/>
    <s v="November"/>
    <s v="Q4"/>
  </r>
  <r>
    <n v="9748"/>
    <x v="4898"/>
    <x v="7"/>
    <d v="2014-11-15T00:00:00"/>
    <s v="Standard Class"/>
    <s v="BH-11710"/>
    <x v="3"/>
    <x v="0"/>
    <s v="United States"/>
    <s v="Chicago"/>
    <s v="Illinois"/>
    <n v="60653"/>
    <x v="2"/>
    <s v="FUR-FU-10000175"/>
    <x v="0"/>
    <s v="Furnishings"/>
    <s v="DAX Wood Document Frame."/>
    <x v="5736"/>
    <n v="2"/>
    <n v="0.6"/>
    <n v="-7.9634"/>
    <n v="4"/>
    <n v="-72.5"/>
    <n v="2014"/>
    <s v="November"/>
    <s v="Q4"/>
  </r>
  <r>
    <n v="9749"/>
    <x v="4898"/>
    <x v="7"/>
    <d v="2014-11-15T00:00:00"/>
    <s v="Standard Class"/>
    <s v="BH-11710"/>
    <x v="3"/>
    <x v="0"/>
    <s v="United States"/>
    <s v="Chicago"/>
    <s v="Illinois"/>
    <n v="60653"/>
    <x v="2"/>
    <s v="FUR-CH-10003379"/>
    <x v="0"/>
    <s v="Chairs"/>
    <s v="Global Commerce Series High-Back Swivel/Tilt Chairs"/>
    <x v="834"/>
    <n v="4"/>
    <n v="0.3"/>
    <n v="-56.996000000000002"/>
    <n v="4"/>
    <n v="-7.1428571428571441"/>
    <n v="2014"/>
    <s v="November"/>
    <s v="Q4"/>
  </r>
  <r>
    <n v="9750"/>
    <x v="4899"/>
    <x v="758"/>
    <d v="2016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x v="457"/>
    <n v="2"/>
    <n v="0"/>
    <n v="57.592799999999997"/>
    <n v="4"/>
    <n v="36"/>
    <n v="2016"/>
    <s v="March"/>
    <s v="Q1"/>
  </r>
  <r>
    <n v="9751"/>
    <x v="4900"/>
    <x v="1227"/>
    <d v="2016-10-15T00:00:00"/>
    <s v="Standard Class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x v="752"/>
    <n v="2"/>
    <n v="0.2"/>
    <n v="0.66800000000000004"/>
    <n v="4"/>
    <n v="12.5"/>
    <n v="2016"/>
    <s v="October"/>
    <s v="Q4"/>
  </r>
  <r>
    <n v="9752"/>
    <x v="4900"/>
    <x v="1227"/>
    <d v="2016-10-15T00:00:00"/>
    <s v="Standard Class"/>
    <s v="EP-13915"/>
    <x v="212"/>
    <x v="0"/>
    <s v="United States"/>
    <s v="Chicago"/>
    <s v="Illinois"/>
    <n v="60610"/>
    <x v="2"/>
    <s v="OFF-AR-10001446"/>
    <x v="1"/>
    <s v="Art"/>
    <s v="Newell 309"/>
    <x v="1777"/>
    <n v="3"/>
    <n v="0.2"/>
    <n v="3.4649999999999999"/>
    <n v="4"/>
    <n v="12.5"/>
    <n v="2016"/>
    <s v="October"/>
    <s v="Q4"/>
  </r>
  <r>
    <n v="9753"/>
    <x v="4901"/>
    <x v="949"/>
    <d v="2016-07-02T00:00:00"/>
    <s v="First Class"/>
    <s v="NZ-18565"/>
    <x v="125"/>
    <x v="2"/>
    <s v="United States"/>
    <s v="Seattle"/>
    <s v="Washington"/>
    <n v="98115"/>
    <x v="1"/>
    <s v="OFF-BI-10000145"/>
    <x v="1"/>
    <s v="Binders"/>
    <s v="Zipper Ring Binder Pockets"/>
    <x v="5737"/>
    <n v="1"/>
    <n v="0.2"/>
    <n v="0.90480000000000005"/>
    <n v="1"/>
    <n v="36.250000000000007"/>
    <n v="2016"/>
    <s v="July"/>
    <s v="Q3"/>
  </r>
  <r>
    <n v="9754"/>
    <x v="4902"/>
    <x v="996"/>
    <d v="2017-03-29T00:00:00"/>
    <s v="Second Class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  <n v="2"/>
    <n v="0"/>
    <n v="3.7995999999999999"/>
    <n v="2"/>
    <n v="46"/>
    <n v="2017"/>
    <s v="March"/>
    <s v="Q1"/>
  </r>
  <r>
    <n v="9755"/>
    <x v="4902"/>
    <x v="996"/>
    <d v="2017-03-29T00:00:00"/>
    <s v="Second Class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x v="2720"/>
    <n v="2"/>
    <n v="0"/>
    <n v="8.8800000000000008"/>
    <n v="2"/>
    <n v="50"/>
    <n v="2017"/>
    <s v="March"/>
    <s v="Q1"/>
  </r>
  <r>
    <n v="9756"/>
    <x v="4902"/>
    <x v="996"/>
    <d v="2017-03-29T00:00:00"/>
    <s v="Second Class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x v="737"/>
    <n v="3"/>
    <n v="0"/>
    <n v="9.9882000000000009"/>
    <n v="2"/>
    <n v="3.0000000000000004"/>
    <n v="2017"/>
    <s v="March"/>
    <s v="Q1"/>
  </r>
  <r>
    <n v="9757"/>
    <x v="4902"/>
    <x v="996"/>
    <d v="2017-03-29T00:00:00"/>
    <s v="Second Class"/>
    <s v="LC-16870"/>
    <x v="48"/>
    <x v="0"/>
    <s v="United States"/>
    <s v="Richmond"/>
    <s v="Virginia"/>
    <n v="23223"/>
    <x v="0"/>
    <s v="FUR-TA-10002533"/>
    <x v="0"/>
    <s v="Tables"/>
    <s v="BPI Conference Tables"/>
    <x v="4696"/>
    <n v="2"/>
    <n v="0"/>
    <n v="58.42"/>
    <n v="2"/>
    <n v="20"/>
    <n v="2017"/>
    <s v="March"/>
    <s v="Q1"/>
  </r>
  <r>
    <n v="9758"/>
    <x v="4902"/>
    <x v="996"/>
    <d v="2017-03-29T00:00:00"/>
    <s v="Second Class"/>
    <s v="LC-16870"/>
    <x v="48"/>
    <x v="0"/>
    <s v="United States"/>
    <s v="Richmond"/>
    <s v="Virginia"/>
    <n v="23223"/>
    <x v="0"/>
    <s v="TEC-PH-10004006"/>
    <x v="2"/>
    <s v="Phones"/>
    <s v="Panasonic KX - TS880B Telephone"/>
    <x v="5738"/>
    <n v="5"/>
    <n v="0"/>
    <n v="55.646999999999998"/>
    <n v="2"/>
    <n v="27"/>
    <n v="2017"/>
    <s v="March"/>
    <s v="Q1"/>
  </r>
  <r>
    <n v="9759"/>
    <x v="4902"/>
    <x v="996"/>
    <d v="2017-03-29T00:00:00"/>
    <s v="Second Class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x v="4459"/>
    <n v="4"/>
    <n v="0"/>
    <n v="8.1143999999999998"/>
    <n v="2"/>
    <n v="46"/>
    <n v="2017"/>
    <s v="March"/>
    <s v="Q1"/>
  </r>
  <r>
    <n v="9760"/>
    <x v="4903"/>
    <x v="731"/>
    <d v="2016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  <n v="5"/>
    <n v="0.2"/>
    <n v="70.195999999999998"/>
    <n v="5"/>
    <n v="5"/>
    <n v="2016"/>
    <s v="October"/>
    <s v="Q4"/>
  </r>
  <r>
    <n v="9761"/>
    <x v="4904"/>
    <x v="259"/>
    <d v="2017-11-08T00:00:00"/>
    <s v="Standard Class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/Box"/>
    <x v="5739"/>
    <n v="2"/>
    <n v="0"/>
    <n v="1.419"/>
    <n v="4"/>
    <n v="33"/>
    <n v="2017"/>
    <s v="November"/>
    <s v="Q4"/>
  </r>
  <r>
    <n v="9762"/>
    <x v="4905"/>
    <x v="1047"/>
    <d v="2014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x v="758"/>
    <n v="3"/>
    <n v="0"/>
    <n v="86.389200000000002"/>
    <n v="4"/>
    <n v="36"/>
    <n v="2014"/>
    <s v="February"/>
    <s v="Q1"/>
  </r>
  <r>
    <n v="9763"/>
    <x v="4905"/>
    <x v="1047"/>
    <d v="2014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x v="3314"/>
    <n v="2"/>
    <n v="0"/>
    <n v="22.948799999999999"/>
    <n v="4"/>
    <n v="28.000000000000004"/>
    <n v="2014"/>
    <s v="February"/>
    <s v="Q1"/>
  </r>
  <r>
    <n v="9764"/>
    <x v="4905"/>
    <x v="1047"/>
    <d v="2014-02-18T00:00:00"/>
    <s v="Standard Class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x v="3999"/>
    <n v="2"/>
    <n v="0"/>
    <n v="4.7724000000000002"/>
    <n v="4"/>
    <n v="2"/>
    <n v="2014"/>
    <s v="February"/>
    <s v="Q1"/>
  </r>
  <r>
    <n v="9765"/>
    <x v="4906"/>
    <x v="1228"/>
    <d v="2014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s v="Plantronics Cordless Phone Headset with In-line Volume - M214C"/>
    <x v="5740"/>
    <n v="5"/>
    <n v="0.2"/>
    <n v="12.2325"/>
    <n v="5"/>
    <n v="8.75"/>
    <n v="2014"/>
    <s v="June"/>
    <s v="Q2"/>
  </r>
  <r>
    <n v="9766"/>
    <x v="4907"/>
    <x v="1229"/>
    <d v="2017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x v="294"/>
    <n v="2"/>
    <n v="0"/>
    <n v="4.7232000000000003"/>
    <n v="6"/>
    <n v="48.000000000000007"/>
    <n v="2017"/>
    <s v="February"/>
    <s v="Q1"/>
  </r>
  <r>
    <n v="9767"/>
    <x v="4907"/>
    <x v="1229"/>
    <d v="2017-03-06T00:00:00"/>
    <s v="Standard Class"/>
    <s v="DB-13660"/>
    <x v="551"/>
    <x v="0"/>
    <s v="United States"/>
    <s v="Middletown"/>
    <s v="Connecticut"/>
    <n v="6457"/>
    <x v="3"/>
    <s v="OFF-PA-10002137"/>
    <x v="1"/>
    <s v="Paper"/>
    <s v="Southworth 100% Résumé Paper, 24lb."/>
    <x v="3890"/>
    <n v="1"/>
    <n v="0"/>
    <n v="3.5009999999999999"/>
    <n v="6"/>
    <n v="44.999999999999993"/>
    <n v="2017"/>
    <s v="February"/>
    <s v="Q1"/>
  </r>
  <r>
    <n v="9768"/>
    <x v="4908"/>
    <x v="34"/>
    <d v="2017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s v="GBC Imprintable Covers"/>
    <x v="2735"/>
    <n v="5"/>
    <n v="0"/>
    <n v="26.901"/>
    <n v="6"/>
    <n v="49"/>
    <n v="2017"/>
    <s v="December"/>
    <s v="Q4"/>
  </r>
  <r>
    <n v="9769"/>
    <x v="4909"/>
    <x v="226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  <n v="6"/>
    <n v="0"/>
    <n v="25.02"/>
    <n v="7"/>
    <n v="50"/>
    <n v="2017"/>
    <s v="December"/>
    <s v="Q4"/>
  </r>
  <r>
    <n v="9770"/>
    <x v="4910"/>
    <x v="390"/>
    <d v="2016-11-30T00:00:00"/>
    <s v="Standard Class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x v="5742"/>
    <n v="5"/>
    <n v="0.2"/>
    <n v="8.4979999999999993"/>
    <n v="6"/>
    <n v="2.5"/>
    <n v="2016"/>
    <s v="November"/>
    <s v="Q4"/>
  </r>
  <r>
    <n v="9771"/>
    <x v="4910"/>
    <x v="390"/>
    <d v="2016-11-30T00:00:00"/>
    <s v="Standard Class"/>
    <s v="SC-20050"/>
    <x v="337"/>
    <x v="2"/>
    <s v="United States"/>
    <s v="Hialeah"/>
    <s v="Florida"/>
    <n v="33012"/>
    <x v="0"/>
    <s v="OFF-PA-10001609"/>
    <x v="1"/>
    <s v="Paper"/>
    <s v="Tops Wirebound Message Log Books"/>
    <x v="3235"/>
    <n v="4"/>
    <n v="0.2"/>
    <n v="3.4216000000000002"/>
    <n v="6"/>
    <n v="32.5"/>
    <n v="2016"/>
    <s v="November"/>
    <s v="Q4"/>
  </r>
  <r>
    <n v="9772"/>
    <x v="4910"/>
    <x v="390"/>
    <d v="2016-11-30T00:00:00"/>
    <s v="Standard Class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x v="5743"/>
    <n v="2"/>
    <n v="0.2"/>
    <n v="4.2384000000000004"/>
    <n v="6"/>
    <n v="10"/>
    <n v="2016"/>
    <s v="November"/>
    <s v="Q4"/>
  </r>
  <r>
    <n v="9773"/>
    <x v="4911"/>
    <x v="894"/>
    <d v="2016-07-03T00:00:00"/>
    <s v="Same Day"/>
    <s v="FM-14215"/>
    <x v="524"/>
    <x v="1"/>
    <s v="United States"/>
    <s v="Philadelphia"/>
    <s v="Pennsylvania"/>
    <n v="19143"/>
    <x v="3"/>
    <s v="OFF-PA-10000167"/>
    <x v="1"/>
    <s v="Paper"/>
    <s v="Xerox 1925"/>
    <x v="1832"/>
    <n v="5"/>
    <n v="0.2"/>
    <n v="38.725000000000001"/>
    <n v="0"/>
    <n v="31.25"/>
    <n v="2016"/>
    <s v="July"/>
    <s v="Q3"/>
  </r>
  <r>
    <n v="9774"/>
    <x v="4912"/>
    <x v="190"/>
    <d v="2016-07-03T00:00:00"/>
    <s v="Standard Class"/>
    <s v="PF-19225"/>
    <x v="418"/>
    <x v="0"/>
    <s v="United States"/>
    <s v="Atlanta"/>
    <s v="Georgia"/>
    <n v="30318"/>
    <x v="0"/>
    <s v="TEC-PH-10004434"/>
    <x v="2"/>
    <s v="Phones"/>
    <s v="Cisco IP Phone 7961G VoIP phone - Dark gray"/>
    <x v="5744"/>
    <n v="1"/>
    <n v="0"/>
    <n v="39.4255"/>
    <n v="7"/>
    <n v="29.000000000000004"/>
    <n v="2016"/>
    <s v="June"/>
    <s v="Q2"/>
  </r>
  <r>
    <n v="9775"/>
    <x v="4913"/>
    <x v="711"/>
    <d v="2014-07-30T00:00:00"/>
    <s v="Standard Class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x v="5745"/>
    <n v="8"/>
    <n v="0.8"/>
    <n v="-3701.8928000000001"/>
    <n v="4"/>
    <n v="-170.00000000000003"/>
    <n v="2014"/>
    <s v="July"/>
    <s v="Q3"/>
  </r>
  <r>
    <n v="9776"/>
    <x v="4913"/>
    <x v="711"/>
    <d v="2014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x v="3652"/>
    <n v="3"/>
    <n v="0.6"/>
    <n v="-10.0602"/>
    <n v="4"/>
    <n v="-57.500000000000007"/>
    <n v="2014"/>
    <s v="July"/>
    <s v="Q3"/>
  </r>
  <r>
    <n v="9777"/>
    <x v="4913"/>
    <x v="711"/>
    <d v="2014-07-30T00:00:00"/>
    <s v="Standard Class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x v="1316"/>
    <n v="4"/>
    <n v="0.8"/>
    <n v="-26.854399999999998"/>
    <n v="4"/>
    <n v="-160"/>
    <n v="2014"/>
    <s v="July"/>
    <s v="Q3"/>
  </r>
  <r>
    <n v="9778"/>
    <x v="4913"/>
    <x v="711"/>
    <d v="2014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x v="5746"/>
    <n v="9"/>
    <n v="0.2"/>
    <n v="-26.946000000000002"/>
    <n v="4"/>
    <n v="-6.25"/>
    <n v="2014"/>
    <s v="July"/>
    <s v="Q3"/>
  </r>
  <r>
    <n v="9779"/>
    <x v="4913"/>
    <x v="711"/>
    <d v="2014-07-30T00:00:00"/>
    <s v="Standard Class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x v="5747"/>
    <n v="5"/>
    <n v="0.8"/>
    <n v="-13.32"/>
    <n v="4"/>
    <n v="-150"/>
    <n v="2014"/>
    <s v="July"/>
    <s v="Q3"/>
  </r>
  <r>
    <n v="9780"/>
    <x v="4913"/>
    <x v="711"/>
    <d v="2014-07-30T00:00:00"/>
    <s v="Standard Class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x v="5748"/>
    <n v="2"/>
    <n v="0.8"/>
    <n v="-12.09"/>
    <n v="4"/>
    <n v="-250"/>
    <n v="2014"/>
    <s v="July"/>
    <s v="Q3"/>
  </r>
  <r>
    <n v="9781"/>
    <x v="4914"/>
    <x v="749"/>
    <d v="2016-09-18T00:00:00"/>
    <s v="Standard Class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x v="1876"/>
    <n v="3"/>
    <n v="0"/>
    <n v="131.35499999999999"/>
    <n v="4"/>
    <n v="29.999999999999993"/>
    <n v="2016"/>
    <s v="September"/>
    <s v="Q3"/>
  </r>
  <r>
    <n v="9782"/>
    <x v="4914"/>
    <x v="749"/>
    <d v="2016-09-18T00:00:00"/>
    <s v="Standard Class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x v="1860"/>
    <n v="2"/>
    <n v="0.2"/>
    <n v="252.58799999999999"/>
    <n v="4"/>
    <n v="37.5"/>
    <n v="2016"/>
    <s v="September"/>
    <s v="Q3"/>
  </r>
  <r>
    <n v="9783"/>
    <x v="4915"/>
    <x v="70"/>
    <d v="2015-06-02T00:00:00"/>
    <s v="Second Class"/>
    <s v="EM-13825"/>
    <x v="605"/>
    <x v="1"/>
    <s v="United States"/>
    <s v="Paterson"/>
    <s v="New Jersey"/>
    <n v="7501"/>
    <x v="3"/>
    <s v="OFF-PA-10002120"/>
    <x v="1"/>
    <s v="Paper"/>
    <s v="Xerox 1889"/>
    <x v="4155"/>
    <n v="5"/>
    <n v="0"/>
    <n v="134.65199999999999"/>
    <n v="2"/>
    <n v="48.999999999999993"/>
    <n v="2015"/>
    <s v="May"/>
    <s v="Q2"/>
  </r>
  <r>
    <n v="9784"/>
    <x v="4915"/>
    <x v="70"/>
    <d v="2015-06-02T00:00:00"/>
    <s v="Second Class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x v="1020"/>
    <n v="1"/>
    <n v="0"/>
    <n v="16.788599999999999"/>
    <n v="2"/>
    <n v="26.999999999999996"/>
    <n v="2015"/>
    <s v="May"/>
    <s v="Q2"/>
  </r>
  <r>
    <n v="9785"/>
    <x v="4915"/>
    <x v="70"/>
    <d v="2015-06-02T00:00:00"/>
    <s v="Second Class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x v="5482"/>
    <n v="2"/>
    <n v="0"/>
    <n v="2.9807999999999999"/>
    <n v="2"/>
    <n v="36.000000000000007"/>
    <n v="2015"/>
    <s v="May"/>
    <s v="Q2"/>
  </r>
  <r>
    <n v="9786"/>
    <x v="4916"/>
    <x v="1230"/>
    <d v="2015-05-13T00:00:00"/>
    <s v="Standard Class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  <n v="3"/>
    <n v="0"/>
    <n v="23.916899999999998"/>
    <n v="4"/>
    <n v="48.999999999999993"/>
    <n v="2015"/>
    <s v="May"/>
    <s v="Q2"/>
  </r>
  <r>
    <n v="9787"/>
    <x v="4917"/>
    <x v="1127"/>
    <d v="2014-11-05T00:00:00"/>
    <s v="Same Day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x v="5750"/>
    <n v="5"/>
    <n v="0"/>
    <n v="40.472999999999999"/>
    <n v="0"/>
    <n v="26.999999999999996"/>
    <n v="2014"/>
    <s v="November"/>
    <s v="Q4"/>
  </r>
  <r>
    <n v="9788"/>
    <x v="4918"/>
    <x v="996"/>
    <d v="2017-04-01T00:00:00"/>
    <s v="Standard Class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x v="5751"/>
    <n v="5"/>
    <n v="0.32"/>
    <n v="-30.097999999999999"/>
    <n v="5"/>
    <n v="-2.9411764705882351"/>
    <n v="2017"/>
    <s v="March"/>
    <s v="Q1"/>
  </r>
  <r>
    <n v="9789"/>
    <x v="4918"/>
    <x v="996"/>
    <d v="2017-04-01T00:00:00"/>
    <s v="Standard Class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x v="121"/>
    <n v="3"/>
    <n v="0.3"/>
    <n v="-8.5793999999999997"/>
    <n v="5"/>
    <n v="-1.4285714285714286"/>
    <n v="2017"/>
    <s v="March"/>
    <s v="Q1"/>
  </r>
  <r>
    <n v="9790"/>
    <x v="4918"/>
    <x v="996"/>
    <d v="2017-04-01T00:00:00"/>
    <s v="Standard Class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 "/>
    <x v="3067"/>
    <n v="1"/>
    <n v="0.2"/>
    <n v="6.9985999999999997"/>
    <n v="5"/>
    <n v="17.5"/>
    <n v="2017"/>
    <s v="March"/>
    <s v="Q1"/>
  </r>
  <r>
    <n v="9791"/>
    <x v="4918"/>
    <x v="996"/>
    <d v="2017-04-01T00:00:00"/>
    <s v="Standard Class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x v="5752"/>
    <n v="2"/>
    <n v="0.3"/>
    <n v="-66.391599999999997"/>
    <n v="5"/>
    <n v="-31.428571428571427"/>
    <n v="2017"/>
    <s v="March"/>
    <s v="Q1"/>
  </r>
  <r>
    <n v="9792"/>
    <x v="4919"/>
    <x v="371"/>
    <d v="2014-05-23T00:00:00"/>
    <s v="Second Class"/>
    <s v="KH-16360"/>
    <x v="347"/>
    <x v="0"/>
    <s v="United States"/>
    <s v="Houston"/>
    <s v="Texas"/>
    <n v="77070"/>
    <x v="2"/>
    <s v="OFF-EN-10003134"/>
    <x v="1"/>
    <s v="Envelopes"/>
    <s v="Staple envelope"/>
    <x v="3835"/>
    <n v="6"/>
    <n v="0.2"/>
    <n v="21.024000000000001"/>
    <n v="2"/>
    <n v="37.5"/>
    <n v="2014"/>
    <s v="May"/>
    <s v="Q2"/>
  </r>
  <r>
    <n v="9793"/>
    <x v="4919"/>
    <x v="371"/>
    <d v="2014-05-23T00:00:00"/>
    <s v="Second Class"/>
    <s v="KH-16360"/>
    <x v="347"/>
    <x v="0"/>
    <s v="United States"/>
    <s v="Houston"/>
    <s v="Texas"/>
    <n v="77070"/>
    <x v="2"/>
    <s v="FUR-CH-10003396"/>
    <x v="0"/>
    <s v="Chairs"/>
    <s v="Global Deluxe Steno Chair"/>
    <x v="953"/>
    <n v="2"/>
    <n v="0.3"/>
    <n v="-29.252400000000002"/>
    <n v="2"/>
    <n v="-27.142857142857142"/>
    <n v="2014"/>
    <s v="May"/>
    <s v="Q2"/>
  </r>
  <r>
    <n v="9794"/>
    <x v="4919"/>
    <x v="371"/>
    <d v="2014-05-23T00:00:00"/>
    <s v="Second Class"/>
    <s v="KH-16360"/>
    <x v="347"/>
    <x v="0"/>
    <s v="United States"/>
    <s v="Houston"/>
    <s v="Texas"/>
    <n v="77070"/>
    <x v="2"/>
    <s v="OFF-PA-10001560"/>
    <x v="1"/>
    <s v="Paper"/>
    <s v="Adams Telephone Message Books, 5 1/4” x 11”"/>
    <x v="5753"/>
    <n v="1"/>
    <n v="0.2"/>
    <n v="1.6308"/>
    <n v="2"/>
    <n v="33.75"/>
    <n v="2014"/>
    <s v="May"/>
    <s v="Q2"/>
  </r>
  <r>
    <n v="9795"/>
    <x v="4919"/>
    <x v="371"/>
    <d v="2014-05-23T00:00:00"/>
    <s v="Second Class"/>
    <s v="KH-16360"/>
    <x v="347"/>
    <x v="0"/>
    <s v="United States"/>
    <s v="Houston"/>
    <s v="Texas"/>
    <n v="77070"/>
    <x v="2"/>
    <s v="OFF-BI-10000977"/>
    <x v="1"/>
    <s v="Binders"/>
    <s v="Ibico Plastic Spiral Binding Combs"/>
    <x v="2556"/>
    <n v="3"/>
    <n v="0.8"/>
    <n v="-31.007999999999999"/>
    <n v="2"/>
    <n v="-170.00000000000003"/>
    <n v="2014"/>
    <s v="May"/>
    <s v="Q2"/>
  </r>
  <r>
    <n v="9796"/>
    <x v="4920"/>
    <x v="206"/>
    <d v="2016-05-28T00:00:00"/>
    <s v="Standard Class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x v="3497"/>
    <n v="3"/>
    <n v="0.8"/>
    <n v="-5.8868999999999998"/>
    <n v="7"/>
    <n v="-154.99999999999997"/>
    <n v="2016"/>
    <s v="May"/>
    <s v="Q2"/>
  </r>
  <r>
    <n v="9797"/>
    <x v="4921"/>
    <x v="1026"/>
    <d v="2015-01-17T00:00:00"/>
    <s v="Standard Class"/>
    <s v="CS-12490"/>
    <x v="703"/>
    <x v="1"/>
    <s v="United States"/>
    <s v="Toledo"/>
    <s v="Ohio"/>
    <n v="43615"/>
    <x v="3"/>
    <s v="OFF-AR-10001374"/>
    <x v="1"/>
    <s v="Art"/>
    <s v="BIC Brite Liner Highlighters, Chisel Tip"/>
    <x v="559"/>
    <n v="2"/>
    <n v="0.2"/>
    <n v="1.5551999999999999"/>
    <n v="5"/>
    <n v="15"/>
    <n v="2015"/>
    <s v="January"/>
    <s v="Q1"/>
  </r>
  <r>
    <n v="9798"/>
    <x v="4921"/>
    <x v="1026"/>
    <d v="2015-01-17T00:00:00"/>
    <s v="Standard Class"/>
    <s v="CS-12490"/>
    <x v="703"/>
    <x v="1"/>
    <s v="United States"/>
    <s v="Toledo"/>
    <s v="Ohio"/>
    <n v="43615"/>
    <x v="3"/>
    <s v="TEC-PH-10004977"/>
    <x v="2"/>
    <s v="Phones"/>
    <s v="GE 30524EE4"/>
    <x v="5754"/>
    <n v="2"/>
    <n v="0.4"/>
    <n v="-43.117800000000003"/>
    <n v="5"/>
    <n v="-18.333333333333336"/>
    <n v="2015"/>
    <s v="January"/>
    <s v="Q1"/>
  </r>
  <r>
    <n v="9799"/>
    <x v="4921"/>
    <x v="1026"/>
    <d v="2015-01-17T00:00:00"/>
    <s v="Standard Class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x v="5755"/>
    <n v="4"/>
    <n v="0.4"/>
    <n v="2.6375999999999999"/>
    <n v="5"/>
    <n v="10"/>
    <n v="2015"/>
    <s v="January"/>
    <s v="Q1"/>
  </r>
  <r>
    <n v="9800"/>
    <x v="4921"/>
    <x v="1026"/>
    <d v="2015-01-17T00:00:00"/>
    <s v="Standard Class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x v="5756"/>
    <n v="2"/>
    <n v="0.2"/>
    <n v="2.2065999999999999"/>
    <n v="5"/>
    <n v="21.25"/>
    <n v="2015"/>
    <s v="January"/>
    <s v="Q1"/>
  </r>
  <r>
    <n v="9801"/>
    <x v="4921"/>
    <x v="1026"/>
    <d v="2015-01-17T00:00:00"/>
    <s v="Standard Class"/>
    <s v="CS-12490"/>
    <x v="703"/>
    <x v="1"/>
    <s v="United States"/>
    <s v="Toledo"/>
    <s v="Ohio"/>
    <n v="43615"/>
    <x v="3"/>
    <s v="TEC-PH-10002262"/>
    <x v="2"/>
    <s v="Phones"/>
    <s v="LG Electronics Tone+ HBS-730 Bluetooth Headset"/>
    <x v="5757"/>
    <n v="3"/>
    <n v="0.4"/>
    <n v="-21.4236"/>
    <n v="5"/>
    <n v="-20"/>
    <n v="2015"/>
    <s v="January"/>
    <s v="Q1"/>
  </r>
  <r>
    <n v="9802"/>
    <x v="4922"/>
    <x v="365"/>
    <d v="2017-10-06T00:00:00"/>
    <s v="Standard Class"/>
    <s v="JK-15730"/>
    <x v="300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x v="5758"/>
    <n v="7"/>
    <n v="0"/>
    <n v="28.216999999999999"/>
    <n v="7"/>
    <n v="28.999999999999996"/>
    <n v="2017"/>
    <s v="September"/>
    <s v="Q3"/>
  </r>
  <r>
    <n v="9803"/>
    <x v="4923"/>
    <x v="1074"/>
    <d v="2015-07-20T00:00:00"/>
    <s v="Second Class"/>
    <s v="PJ-19015"/>
    <x v="307"/>
    <x v="0"/>
    <s v="United States"/>
    <s v="New York City"/>
    <s v="New York"/>
    <n v="10024"/>
    <x v="3"/>
    <s v="OFF-BI-10004182"/>
    <x v="1"/>
    <s v="Binders"/>
    <s v="Economy Binders"/>
    <x v="5116"/>
    <n v="2"/>
    <n v="0.2"/>
    <n v="1.2063999999999999"/>
    <n v="2"/>
    <n v="36.25"/>
    <n v="2015"/>
    <s v="July"/>
    <s v="Q3"/>
  </r>
  <r>
    <n v="9804"/>
    <x v="4923"/>
    <x v="1074"/>
    <d v="2015-07-20T00:00:00"/>
    <s v="Second Class"/>
    <s v="PJ-19015"/>
    <x v="307"/>
    <x v="0"/>
    <s v="United States"/>
    <s v="New York City"/>
    <s v="New York"/>
    <n v="10024"/>
    <x v="3"/>
    <s v="TEC-PH-10002468"/>
    <x v="2"/>
    <s v="Phones"/>
    <s v="Plantronics CS 50-USB - headset - Convertible, Monaural"/>
    <x v="4309"/>
    <n v="1"/>
    <n v="0"/>
    <n v="36.717300000000002"/>
    <n v="2"/>
    <n v="27"/>
    <n v="2015"/>
    <s v="July"/>
    <s v="Q3"/>
  </r>
  <r>
    <n v="9805"/>
    <x v="4923"/>
    <x v="1074"/>
    <d v="2015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s v="Eldon Expressions Wood Desk Accessories, Oak"/>
    <x v="1552"/>
    <n v="1"/>
    <n v="0"/>
    <n v="2.1402000000000001"/>
    <n v="2"/>
    <n v="29.000000000000004"/>
    <n v="2015"/>
    <s v="July"/>
    <s v="Q3"/>
  </r>
  <r>
    <n v="9806"/>
    <x v="4924"/>
    <x v="147"/>
    <d v="2016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s v="Seth Thomas 14&quot; Day/Date Wall Clock"/>
    <x v="5759"/>
    <n v="2"/>
    <n v="0.2"/>
    <n v="9.6831999999999994"/>
    <n v="5"/>
    <n v="21.25"/>
    <n v="2016"/>
    <s v="October"/>
    <s v="Q4"/>
  </r>
  <r>
    <n v="9807"/>
    <x v="4924"/>
    <x v="147"/>
    <d v="2016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s v="GBC Personal VeloBind Strips"/>
    <x v="1505"/>
    <n v="8"/>
    <n v="0.7"/>
    <n v="-21.084800000000001"/>
    <n v="5"/>
    <n v="-73.333333333333343"/>
    <n v="2016"/>
    <s v="October"/>
    <s v="Q4"/>
  </r>
  <r>
    <n v="9808"/>
    <x v="4925"/>
    <x v="944"/>
    <d v="2017-08-01T00:00:00"/>
    <s v="Second Class"/>
    <s v="JW-15955"/>
    <x v="527"/>
    <x v="0"/>
    <s v="United States"/>
    <s v="Raleigh"/>
    <s v="North Carolina"/>
    <n v="27604"/>
    <x v="0"/>
    <s v="FUR-CH-10001146"/>
    <x v="0"/>
    <s v="Chairs"/>
    <s v="Global Value Mid-Back Manager's Chair, Gray"/>
    <x v="960"/>
    <n v="4"/>
    <n v="0.2"/>
    <n v="12.178000000000001"/>
    <n v="5"/>
    <n v="6.25"/>
    <n v="2017"/>
    <s v="July"/>
    <s v="Q3"/>
  </r>
  <r>
    <n v="9809"/>
    <x v="4926"/>
    <x v="246"/>
    <d v="2017-07-26T00:00:00"/>
    <s v="Standard Class"/>
    <s v="PT-19090"/>
    <x v="690"/>
    <x v="0"/>
    <s v="United States"/>
    <s v="Chicago"/>
    <s v="Illinois"/>
    <n v="60623"/>
    <x v="2"/>
    <s v="OFF-BI-10001116"/>
    <x v="1"/>
    <s v="Binders"/>
    <s v="Wilson Jones 1&quot; Hanging DublLock Ring Binders"/>
    <x v="5760"/>
    <n v="2"/>
    <n v="0.8"/>
    <n v="-3.3792"/>
    <n v="5"/>
    <n v="-160"/>
    <n v="2017"/>
    <s v="July"/>
    <s v="Q3"/>
  </r>
  <r>
    <n v="9810"/>
    <x v="4927"/>
    <x v="845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s v="Xerox 1995"/>
    <x v="233"/>
    <n v="5"/>
    <n v="0.2"/>
    <n v="9.0719999999999992"/>
    <n v="4"/>
    <n v="34.999999999999993"/>
    <n v="2014"/>
    <s v="November"/>
    <s v="Q4"/>
  </r>
  <r>
    <n v="9811"/>
    <x v="4927"/>
    <x v="845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s v="Panasonic KP-150 Electric Pencil Sharpener"/>
    <x v="5761"/>
    <n v="4"/>
    <n v="0.2"/>
    <n v="9.0576000000000008"/>
    <n v="4"/>
    <n v="7.5000000000000009"/>
    <n v="2014"/>
    <s v="November"/>
    <s v="Q4"/>
  </r>
  <r>
    <n v="9812"/>
    <x v="4928"/>
    <x v="581"/>
    <d v="2016-11-30T00:00:00"/>
    <s v="First Class"/>
    <s v="CB-12025"/>
    <x v="90"/>
    <x v="0"/>
    <s v="United States"/>
    <s v="East Orange"/>
    <s v="New Jersey"/>
    <n v="7017"/>
    <x v="3"/>
    <s v="OFF-PA-10001246"/>
    <x v="1"/>
    <s v="Paper"/>
    <s v="Xerox 215"/>
    <x v="233"/>
    <n v="4"/>
    <n v="0"/>
    <n v="12.441599999999999"/>
    <n v="3"/>
    <n v="47.999999999999993"/>
    <n v="2016"/>
    <s v="November"/>
    <s v="Q4"/>
  </r>
  <r>
    <n v="9813"/>
    <x v="4928"/>
    <x v="581"/>
    <d v="2016-11-30T00:00:00"/>
    <s v="First Class"/>
    <s v="CB-12025"/>
    <x v="90"/>
    <x v="0"/>
    <s v="United States"/>
    <s v="East Orange"/>
    <s v="New Jersey"/>
    <n v="7017"/>
    <x v="3"/>
    <s v="OFF-AR-10000658"/>
    <x v="1"/>
    <s v="Art"/>
    <s v="Newell 324"/>
    <x v="1610"/>
    <n v="3"/>
    <n v="0"/>
    <n v="9.702"/>
    <n v="3"/>
    <n v="28.000000000000004"/>
    <n v="2016"/>
    <s v="November"/>
    <s v="Q4"/>
  </r>
  <r>
    <n v="9814"/>
    <x v="4928"/>
    <x v="581"/>
    <d v="2016-11-30T00:00:00"/>
    <s v="First Class"/>
    <s v="CB-12025"/>
    <x v="90"/>
    <x v="0"/>
    <s v="United States"/>
    <s v="East Orange"/>
    <s v="New Jersey"/>
    <n v="7017"/>
    <x v="3"/>
    <s v="OFF-PA-10000100"/>
    <x v="1"/>
    <s v="Paper"/>
    <s v="Xerox 1945"/>
    <x v="2854"/>
    <n v="5"/>
    <n v="0"/>
    <n v="100.4255"/>
    <n v="3"/>
    <n v="49.000000000000007"/>
    <n v="2016"/>
    <s v="November"/>
    <s v="Q4"/>
  </r>
  <r>
    <n v="9815"/>
    <x v="4928"/>
    <x v="581"/>
    <d v="2016-11-30T00:00:00"/>
    <s v="First Class"/>
    <s v="CB-12025"/>
    <x v="90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x v="5762"/>
    <n v="5"/>
    <n v="0"/>
    <n v="38.375999999999998"/>
    <n v="3"/>
    <n v="47.999999999999993"/>
    <n v="2016"/>
    <s v="November"/>
    <s v="Q4"/>
  </r>
  <r>
    <n v="9816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PA-10002581"/>
    <x v="1"/>
    <s v="Paper"/>
    <s v="Xerox 1951"/>
    <x v="4107"/>
    <n v="7"/>
    <n v="0.2"/>
    <n v="54.215000000000003"/>
    <n v="4"/>
    <n v="31.25"/>
    <n v="2015"/>
    <s v="June"/>
    <s v="Q2"/>
  </r>
  <r>
    <n v="9817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ST-10000046"/>
    <x v="1"/>
    <s v="Storage"/>
    <s v="Fellowes Super Stor/Drawer Files"/>
    <x v="5763"/>
    <n v="4"/>
    <n v="0.2"/>
    <n v="-6.4619999999999997"/>
    <n v="4"/>
    <n v="-1.25"/>
    <n v="2015"/>
    <s v="June"/>
    <s v="Q2"/>
  </r>
  <r>
    <n v="9818"/>
    <x v="4929"/>
    <x v="1213"/>
    <d v="2015-06-12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x v="5764"/>
    <n v="7"/>
    <n v="0.2"/>
    <n v="45.467100000000002"/>
    <n v="4"/>
    <n v="26.25"/>
    <n v="2015"/>
    <s v="June"/>
    <s v="Q2"/>
  </r>
  <r>
    <n v="9819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AR-10003856"/>
    <x v="1"/>
    <s v="Art"/>
    <s v="Newell 344"/>
    <x v="2999"/>
    <n v="2"/>
    <n v="0.2"/>
    <n v="0.33360000000000001"/>
    <n v="4"/>
    <n v="7.5"/>
    <n v="2015"/>
    <s v="June"/>
    <s v="Q2"/>
  </r>
  <r>
    <n v="9820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LA-10001982"/>
    <x v="1"/>
    <s v="Labels"/>
    <s v="Smead Alpha-Z Color-Coded Name Labels First Letter Starter Set"/>
    <x v="5765"/>
    <n v="3"/>
    <n v="0.2"/>
    <n v="3.15"/>
    <n v="4"/>
    <n v="35"/>
    <n v="2015"/>
    <s v="June"/>
    <s v="Q2"/>
  </r>
  <r>
    <n v="9821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PA-10001215"/>
    <x v="1"/>
    <s v="Paper"/>
    <s v="Xerox 1963"/>
    <x v="3005"/>
    <n v="10"/>
    <n v="0.2"/>
    <n v="13.2"/>
    <n v="4"/>
    <n v="31.249999999999993"/>
    <n v="2015"/>
    <s v="June"/>
    <s v="Q2"/>
  </r>
  <r>
    <n v="9822"/>
    <x v="4929"/>
    <x v="1213"/>
    <d v="2015-06-12T00:00:00"/>
    <s v="Standard Class"/>
    <s v="AG-10495"/>
    <x v="122"/>
    <x v="1"/>
    <s v="United States"/>
    <s v="Saint Petersburg"/>
    <s v="Florida"/>
    <n v="33710"/>
    <x v="0"/>
    <s v="OFF-BI-10002429"/>
    <x v="1"/>
    <s v="Binders"/>
    <s v="Premier Elliptical Ring Binder, Black"/>
    <x v="3487"/>
    <n v="2"/>
    <n v="0.7"/>
    <n v="-13.393599999999999"/>
    <n v="4"/>
    <n v="-73.333333333333329"/>
    <n v="2015"/>
    <s v="June"/>
    <s v="Q2"/>
  </r>
  <r>
    <n v="9823"/>
    <x v="4930"/>
    <x v="86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s v="Tripp Lite TLP810NET Broadband Surge for Modem/Fax"/>
    <x v="5766"/>
    <n v="3"/>
    <n v="0"/>
    <n v="42.814799999999998"/>
    <n v="4"/>
    <n v="27.999999999999996"/>
    <n v="2014"/>
    <s v="August"/>
    <s v="Q3"/>
  </r>
  <r>
    <n v="9824"/>
    <x v="4930"/>
    <x v="86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s v="Xerox 1925"/>
    <x v="1635"/>
    <n v="3"/>
    <n v="0"/>
    <n v="41.823"/>
    <n v="4"/>
    <n v="45"/>
    <n v="2014"/>
    <s v="August"/>
    <s v="Q3"/>
  </r>
  <r>
    <n v="9825"/>
    <x v="4930"/>
    <x v="86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s v="Avery Heavy-Duty EZD  Binder With Locking Rings"/>
    <x v="326"/>
    <n v="4"/>
    <n v="0.2"/>
    <n v="6.2496"/>
    <n v="4"/>
    <n v="35"/>
    <n v="2014"/>
    <s v="August"/>
    <s v="Q3"/>
  </r>
  <r>
    <n v="9826"/>
    <x v="4930"/>
    <x v="86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s v="GBC Durable Plastic Covers"/>
    <x v="5767"/>
    <n v="3"/>
    <n v="0.2"/>
    <n v="15.093"/>
    <n v="4"/>
    <n v="32.5"/>
    <n v="2014"/>
    <s v="August"/>
    <s v="Q3"/>
  </r>
  <r>
    <n v="9827"/>
    <x v="4930"/>
    <x v="86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s v="Novimex Fabric Task Chair"/>
    <x v="2417"/>
    <n v="4"/>
    <n v="0.2"/>
    <n v="-12.196"/>
    <n v="4"/>
    <n v="-6.25"/>
    <n v="2014"/>
    <s v="August"/>
    <s v="Q3"/>
  </r>
  <r>
    <n v="9828"/>
    <x v="4931"/>
    <x v="249"/>
    <d v="2017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s v="Space Solutions Commercial Steel Shelving"/>
    <x v="2349"/>
    <n v="2"/>
    <n v="0"/>
    <n v="6.4649999999999999"/>
    <n v="7"/>
    <n v="5"/>
    <n v="2017"/>
    <s v="June"/>
    <s v="Q2"/>
  </r>
  <r>
    <n v="9829"/>
    <x v="4931"/>
    <x v="249"/>
    <d v="2017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s v="Wilson Jones Turn Tabs Binder Tool for Ring Binders"/>
    <x v="5396"/>
    <n v="3"/>
    <n v="0.2"/>
    <n v="3.7595999999999998"/>
    <n v="7"/>
    <n v="32.5"/>
    <n v="2017"/>
    <s v="June"/>
    <s v="Q2"/>
  </r>
  <r>
    <n v="9830"/>
    <x v="4932"/>
    <x v="11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s v="Global Fabric Manager's Chair, Dark Gray"/>
    <x v="2463"/>
    <n v="3"/>
    <n v="0.2"/>
    <n v="15.147"/>
    <n v="7"/>
    <n v="6.25"/>
    <n v="2017"/>
    <s v="July"/>
    <s v="Q3"/>
  </r>
  <r>
    <n v="9831"/>
    <x v="4933"/>
    <x v="757"/>
    <d v="2014-12-18T00:00:00"/>
    <s v="Second Class"/>
    <s v="SC-20305"/>
    <x v="253"/>
    <x v="0"/>
    <s v="United States"/>
    <s v="Beaumont"/>
    <s v="Texas"/>
    <n v="77705"/>
    <x v="2"/>
    <s v="TEC-AC-10004171"/>
    <x v="2"/>
    <s v="Accessories"/>
    <s v="Razer Kraken 7.1 Surround Sound Over Ear USB Gaming Headset"/>
    <x v="1864"/>
    <n v="4"/>
    <n v="0.2"/>
    <n v="95.990399999999994"/>
    <n v="2"/>
    <n v="30"/>
    <n v="2014"/>
    <s v="December"/>
    <s v="Q4"/>
  </r>
  <r>
    <n v="9832"/>
    <x v="4933"/>
    <x v="757"/>
    <d v="2014-12-18T00:00:00"/>
    <s v="Second Class"/>
    <s v="SC-20305"/>
    <x v="253"/>
    <x v="0"/>
    <s v="United States"/>
    <s v="Beaumont"/>
    <s v="Texas"/>
    <n v="77705"/>
    <x v="2"/>
    <s v="FUR-FU-10001706"/>
    <x v="0"/>
    <s v="Furnishings"/>
    <s v="Longer-Life Soft White Bulbs"/>
    <x v="5768"/>
    <n v="7"/>
    <n v="0.6"/>
    <n v="-2.5872000000000002"/>
    <n v="2"/>
    <n v="-30"/>
    <n v="2014"/>
    <s v="December"/>
    <s v="Q4"/>
  </r>
  <r>
    <n v="9833"/>
    <x v="4934"/>
    <x v="598"/>
    <d v="2014-05-22T00:00:00"/>
    <s v="Second Class"/>
    <s v="GA-14515"/>
    <x v="654"/>
    <x v="0"/>
    <s v="United States"/>
    <s v="Dallas"/>
    <s v="Texas"/>
    <n v="75220"/>
    <x v="2"/>
    <s v="OFF-PA-10001526"/>
    <x v="1"/>
    <s v="Paper"/>
    <s v="Xerox 1949"/>
    <x v="2176"/>
    <n v="1"/>
    <n v="0.2"/>
    <n v="1.4441999999999999"/>
    <n v="4"/>
    <n v="36.25"/>
    <n v="2014"/>
    <s v="May"/>
    <s v="Q2"/>
  </r>
  <r>
    <n v="9834"/>
    <x v="4935"/>
    <x v="32"/>
    <d v="2017-09-19T00:00:00"/>
    <s v="Standard Class"/>
    <s v="CY-12745"/>
    <x v="388"/>
    <x v="1"/>
    <s v="United States"/>
    <s v="Springfield"/>
    <s v="Ohio"/>
    <n v="45503"/>
    <x v="3"/>
    <s v="TEC-AC-10002001"/>
    <x v="2"/>
    <s v="Accessories"/>
    <s v="Logitech Wireless Gaming Headset G930"/>
    <x v="5769"/>
    <n v="7"/>
    <n v="0.2"/>
    <n v="190.38810000000001"/>
    <n v="5"/>
    <n v="21.250000000000004"/>
    <n v="2017"/>
    <s v="September"/>
    <s v="Q3"/>
  </r>
  <r>
    <n v="9835"/>
    <x v="4936"/>
    <x v="1155"/>
    <d v="2016-10-12T00:00:00"/>
    <s v="First Class"/>
    <s v="WB-21850"/>
    <x v="576"/>
    <x v="0"/>
    <s v="United States"/>
    <s v="La Porte"/>
    <s v="Texas"/>
    <n v="77571"/>
    <x v="2"/>
    <s v="FUR-FU-10004963"/>
    <x v="0"/>
    <s v="Furnishings"/>
    <s v="Eldon 400 Class Desk Accessories, Black Carbon"/>
    <x v="5770"/>
    <n v="4"/>
    <n v="0.6"/>
    <n v="-6.3"/>
    <n v="2"/>
    <n v="-45"/>
    <n v="2016"/>
    <s v="October"/>
    <s v="Q4"/>
  </r>
  <r>
    <n v="9836"/>
    <x v="4936"/>
    <x v="1155"/>
    <d v="2016-10-12T00:00:00"/>
    <s v="First Class"/>
    <s v="WB-21850"/>
    <x v="576"/>
    <x v="0"/>
    <s v="United States"/>
    <s v="La Porte"/>
    <s v="Texas"/>
    <n v="77571"/>
    <x v="2"/>
    <s v="OFF-BI-10001597"/>
    <x v="1"/>
    <s v="Binders"/>
    <s v="Wilson Jones Ledger-Size, Piano-Hinge Binder, 2&quot;, Blue"/>
    <x v="5771"/>
    <n v="2"/>
    <n v="0.8"/>
    <n v="-26.2272"/>
    <n v="2"/>
    <n v="-160"/>
    <n v="2016"/>
    <s v="October"/>
    <s v="Q4"/>
  </r>
  <r>
    <n v="9837"/>
    <x v="4937"/>
    <x v="477"/>
    <d v="2016-10-01T00:00:00"/>
    <s v="Standard Class"/>
    <s v="DL-12865"/>
    <x v="297"/>
    <x v="0"/>
    <s v="United States"/>
    <s v="Long Beach"/>
    <s v="California"/>
    <n v="90805"/>
    <x v="1"/>
    <s v="OFF-PA-10000141"/>
    <x v="1"/>
    <s v="Paper"/>
    <s v="Ampad Evidence Wirebond Steno Books, 6&quot; x 9&quot;"/>
    <x v="2868"/>
    <n v="5"/>
    <n v="0"/>
    <n v="5.1230000000000002"/>
    <n v="6"/>
    <n v="47"/>
    <n v="2016"/>
    <s v="September"/>
    <s v="Q3"/>
  </r>
  <r>
    <n v="9838"/>
    <x v="4937"/>
    <x v="477"/>
    <d v="2016-10-01T00:00:00"/>
    <s v="Standard Class"/>
    <s v="DL-12865"/>
    <x v="297"/>
    <x v="0"/>
    <s v="United States"/>
    <s v="Long Beach"/>
    <s v="California"/>
    <n v="90805"/>
    <x v="1"/>
    <s v="OFF-LA-10003923"/>
    <x v="1"/>
    <s v="Labels"/>
    <s v="Alphabetical Labels for Top Tab Filing"/>
    <x v="458"/>
    <n v="2"/>
    <n v="0"/>
    <n v="14.8"/>
    <n v="6"/>
    <n v="50"/>
    <n v="2016"/>
    <s v="September"/>
    <s v="Q3"/>
  </r>
  <r>
    <n v="9839"/>
    <x v="4937"/>
    <x v="477"/>
    <d v="2016-10-01T00:00:00"/>
    <s v="Standard Class"/>
    <s v="DL-12865"/>
    <x v="297"/>
    <x v="0"/>
    <s v="United States"/>
    <s v="Long Beach"/>
    <s v="California"/>
    <n v="90805"/>
    <x v="1"/>
    <s v="OFF-LA-10001771"/>
    <x v="1"/>
    <s v="Labels"/>
    <s v="Avery 513"/>
    <x v="1377"/>
    <n v="1"/>
    <n v="0"/>
    <n v="2.2907999999999999"/>
    <n v="6"/>
    <n v="46"/>
    <n v="2016"/>
    <s v="September"/>
    <s v="Q3"/>
  </r>
  <r>
    <n v="9840"/>
    <x v="4937"/>
    <x v="477"/>
    <d v="2016-10-01T00:00:00"/>
    <s v="Standard Class"/>
    <s v="DL-12865"/>
    <x v="297"/>
    <x v="0"/>
    <s v="United States"/>
    <s v="Long Beach"/>
    <s v="California"/>
    <n v="90805"/>
    <x v="1"/>
    <s v="TEC-CO-10001943"/>
    <x v="2"/>
    <s v="Copiers"/>
    <s v="Canon PC-428 Personal Copier"/>
    <x v="5231"/>
    <n v="3"/>
    <n v="0.2"/>
    <n v="161.99189999999999"/>
    <n v="6"/>
    <n v="33.75"/>
    <n v="2016"/>
    <s v="September"/>
    <s v="Q3"/>
  </r>
  <r>
    <n v="9841"/>
    <x v="4937"/>
    <x v="477"/>
    <d v="2016-10-01T00:00:00"/>
    <s v="Standard Class"/>
    <s v="DL-12865"/>
    <x v="297"/>
    <x v="0"/>
    <s v="United States"/>
    <s v="Long Beach"/>
    <s v="California"/>
    <n v="90805"/>
    <x v="1"/>
    <s v="TEC-PH-10003356"/>
    <x v="2"/>
    <s v="Phones"/>
    <s v="SmartStand Mobile Device Holder, Assorted Colors"/>
    <x v="5772"/>
    <n v="8"/>
    <n v="0.2"/>
    <n v="4.4736000000000002"/>
    <n v="6"/>
    <n v="10"/>
    <n v="2016"/>
    <s v="September"/>
    <s v="Q3"/>
  </r>
  <r>
    <n v="9842"/>
    <x v="4937"/>
    <x v="477"/>
    <d v="2016-10-01T00:00:00"/>
    <s v="Standard Class"/>
    <s v="DL-12865"/>
    <x v="297"/>
    <x v="0"/>
    <s v="United States"/>
    <s v="Long Beach"/>
    <s v="California"/>
    <n v="90805"/>
    <x v="1"/>
    <s v="OFF-AR-10002255"/>
    <x v="1"/>
    <s v="Art"/>
    <s v="Newell 346"/>
    <x v="1755"/>
    <n v="2"/>
    <n v="0"/>
    <n v="1.6704000000000001"/>
    <n v="6"/>
    <n v="29.000000000000004"/>
    <n v="2016"/>
    <s v="September"/>
    <s v="Q3"/>
  </r>
  <r>
    <n v="9843"/>
    <x v="4937"/>
    <x v="477"/>
    <d v="2016-10-01T00:00:00"/>
    <s v="Standard Class"/>
    <s v="DL-12865"/>
    <x v="297"/>
    <x v="0"/>
    <s v="United States"/>
    <s v="Long Beach"/>
    <s v="California"/>
    <n v="90805"/>
    <x v="1"/>
    <s v="FUR-CH-10000665"/>
    <x v="0"/>
    <s v="Chairs"/>
    <s v="Global Airflow Leather Mesh Back Chair, Black"/>
    <x v="4810"/>
    <n v="4"/>
    <n v="0.2"/>
    <n v="60.392000000000003"/>
    <n v="6"/>
    <n v="12.5"/>
    <n v="2016"/>
    <s v="September"/>
    <s v="Q3"/>
  </r>
  <r>
    <n v="9844"/>
    <x v="4938"/>
    <x v="561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s v="Avery 513"/>
    <x v="795"/>
    <n v="4"/>
    <n v="0.2"/>
    <n v="5.1791999999999998"/>
    <n v="3"/>
    <n v="32.5"/>
    <n v="2014"/>
    <s v="June"/>
    <s v="Q2"/>
  </r>
  <r>
    <n v="9845"/>
    <x v="4938"/>
    <x v="561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s v="Contract Clock, 14&quot;, Brown"/>
    <x v="5773"/>
    <n v="7"/>
    <n v="0.6"/>
    <n v="-40.003599999999999"/>
    <n v="3"/>
    <n v="-65"/>
    <n v="2014"/>
    <s v="June"/>
    <s v="Q2"/>
  </r>
  <r>
    <n v="9846"/>
    <x v="4938"/>
    <x v="561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s v="Recycled Steel Personal File for Standard File Folders"/>
    <x v="5774"/>
    <n v="3"/>
    <n v="0.2"/>
    <n v="9.9521999999999995"/>
    <n v="3"/>
    <n v="7.5"/>
    <n v="2014"/>
    <s v="June"/>
    <s v="Q2"/>
  </r>
  <r>
    <n v="9847"/>
    <x v="4939"/>
    <x v="264"/>
    <d v="2017-09-04T00:00:00"/>
    <s v="Second Class"/>
    <s v="MH-17290"/>
    <x v="762"/>
    <x v="2"/>
    <s v="United States"/>
    <s v="Los Angeles"/>
    <s v="California"/>
    <n v="90008"/>
    <x v="1"/>
    <s v="OFF-AP-10001492"/>
    <x v="1"/>
    <s v="Appliances"/>
    <s v="Acco Six-Outlet Power Strip, 4' Cord Length"/>
    <x v="2473"/>
    <n v="5"/>
    <n v="0"/>
    <n v="11.206"/>
    <n v="2"/>
    <n v="25.999999999999996"/>
    <n v="2017"/>
    <s v="September"/>
    <s v="Q3"/>
  </r>
  <r>
    <n v="9848"/>
    <x v="4939"/>
    <x v="264"/>
    <d v="2017-09-04T00:00:00"/>
    <s v="Second Class"/>
    <s v="MH-17290"/>
    <x v="762"/>
    <x v="2"/>
    <s v="United States"/>
    <s v="Los Angeles"/>
    <s v="California"/>
    <n v="90008"/>
    <x v="1"/>
    <s v="FUR-FU-10004188"/>
    <x v="0"/>
    <s v="Furnishings"/>
    <s v="Luxo Professional Combination Clamp-On Lamps"/>
    <x v="5775"/>
    <n v="5"/>
    <n v="0"/>
    <n v="132.99"/>
    <n v="2"/>
    <n v="26"/>
    <n v="2017"/>
    <s v="September"/>
    <s v="Q3"/>
  </r>
  <r>
    <n v="9849"/>
    <x v="4939"/>
    <x v="264"/>
    <d v="2017-09-04T00:00:00"/>
    <s v="Second Class"/>
    <s v="MH-17290"/>
    <x v="762"/>
    <x v="2"/>
    <s v="United States"/>
    <s v="Los Angeles"/>
    <s v="California"/>
    <n v="90008"/>
    <x v="1"/>
    <s v="OFF-BI-10004330"/>
    <x v="1"/>
    <s v="Binders"/>
    <s v="GBC Velobind Prepunched Cover Sets, Regency Series"/>
    <x v="5199"/>
    <n v="5"/>
    <n v="0.2"/>
    <n v="46.225000000000001"/>
    <n v="2"/>
    <n v="31.250000000000007"/>
    <n v="2017"/>
    <s v="September"/>
    <s v="Q3"/>
  </r>
  <r>
    <n v="9850"/>
    <x v="4940"/>
    <x v="791"/>
    <d v="2014-04-18T00:00:00"/>
    <s v="Standard Class"/>
    <s v="EH-13765"/>
    <x v="553"/>
    <x v="1"/>
    <s v="United States"/>
    <s v="Lodi"/>
    <s v="California"/>
    <n v="95240"/>
    <x v="1"/>
    <s v="OFF-AR-10002987"/>
    <x v="1"/>
    <s v="Art"/>
    <s v="Prismacolor Color Pencil Set"/>
    <x v="1977"/>
    <n v="2"/>
    <n v="0"/>
    <n v="16.268799999999999"/>
    <n v="6"/>
    <n v="41"/>
    <n v="2014"/>
    <s v="April"/>
    <s v="Q2"/>
  </r>
  <r>
    <n v="9851"/>
    <x v="4941"/>
    <x v="440"/>
    <d v="2016-05-06T00:00:00"/>
    <s v="Standard Class"/>
    <s v="EH-13765"/>
    <x v="553"/>
    <x v="1"/>
    <s v="United States"/>
    <s v="New York City"/>
    <s v="New York"/>
    <n v="10009"/>
    <x v="3"/>
    <s v="FUR-FU-10000732"/>
    <x v="0"/>
    <s v="Furnishings"/>
    <s v="Eldon 200 Class Desk Accessories"/>
    <x v="2345"/>
    <n v="2"/>
    <n v="0"/>
    <n v="4.0191999999999997"/>
    <n v="4"/>
    <n v="31.999999999999996"/>
    <n v="2016"/>
    <s v="May"/>
    <s v="Q2"/>
  </r>
  <r>
    <n v="9852"/>
    <x v="4941"/>
    <x v="440"/>
    <d v="2016-05-06T00:00:00"/>
    <s v="Standard Class"/>
    <s v="EH-13765"/>
    <x v="553"/>
    <x v="1"/>
    <s v="United States"/>
    <s v="New York City"/>
    <s v="New York"/>
    <n v="10009"/>
    <x v="3"/>
    <s v="OFF-BI-10001670"/>
    <x v="1"/>
    <s v="Binders"/>
    <s v="Vinyl Sectional Post Binders"/>
    <x v="3377"/>
    <n v="3"/>
    <n v="0.2"/>
    <n v="33.93"/>
    <n v="4"/>
    <n v="37.5"/>
    <n v="2016"/>
    <s v="May"/>
    <s v="Q2"/>
  </r>
  <r>
    <n v="9853"/>
    <x v="4941"/>
    <x v="440"/>
    <d v="2016-05-06T00:00:00"/>
    <s v="Standard Class"/>
    <s v="EH-13765"/>
    <x v="553"/>
    <x v="1"/>
    <s v="United States"/>
    <s v="New York City"/>
    <s v="New York"/>
    <n v="10009"/>
    <x v="3"/>
    <s v="OFF-PA-10000533"/>
    <x v="1"/>
    <s v="Paper"/>
    <s v="Southworth Parchment Paper &amp; Envelopes"/>
    <x v="1705"/>
    <n v="2"/>
    <n v="0"/>
    <n v="6.0167999999999999"/>
    <n v="4"/>
    <n v="46"/>
    <n v="2016"/>
    <s v="May"/>
    <s v="Q2"/>
  </r>
  <r>
    <n v="9854"/>
    <x v="4941"/>
    <x v="440"/>
    <d v="2016-05-06T00:00:00"/>
    <s v="Standard Class"/>
    <s v="EH-13765"/>
    <x v="553"/>
    <x v="1"/>
    <s v="United States"/>
    <s v="New York City"/>
    <s v="New York"/>
    <n v="10009"/>
    <x v="3"/>
    <s v="FUR-FU-10002253"/>
    <x v="0"/>
    <s v="Furnishings"/>
    <s v="Howard Miller 13&quot; Diameter Pewter Finish Round Wall Clock"/>
    <x v="5776"/>
    <n v="5"/>
    <n v="0"/>
    <n v="83.733000000000004"/>
    <n v="4"/>
    <n v="39"/>
    <n v="2016"/>
    <s v="May"/>
    <s v="Q2"/>
  </r>
  <r>
    <n v="9855"/>
    <x v="4942"/>
    <x v="249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s v="DAX Copper Panel Document Frame, 5 x 7 Size"/>
    <x v="5777"/>
    <n v="4"/>
    <n v="0"/>
    <n v="21.134399999999999"/>
    <n v="4"/>
    <n v="42"/>
    <n v="2017"/>
    <s v="June"/>
    <s v="Q2"/>
  </r>
  <r>
    <n v="9856"/>
    <x v="4942"/>
    <x v="249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s v="Xerox 1907"/>
    <x v="332"/>
    <n v="2"/>
    <n v="0"/>
    <n v="11.543200000000001"/>
    <n v="4"/>
    <n v="47"/>
    <n v="2017"/>
    <s v="June"/>
    <s v="Q2"/>
  </r>
  <r>
    <n v="9857"/>
    <x v="4943"/>
    <x v="1231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s v="Array Parchment Paper, Assorted Colors"/>
    <x v="2834"/>
    <n v="6"/>
    <n v="0"/>
    <n v="20.9664"/>
    <n v="5"/>
    <n v="48"/>
    <n v="2014"/>
    <s v="November"/>
    <s v="Q4"/>
  </r>
  <r>
    <n v="9858"/>
    <x v="4944"/>
    <x v="514"/>
    <d v="2015-03-30T00:00:00"/>
    <s v="Standard Class"/>
    <s v="EB-13840"/>
    <x v="225"/>
    <x v="1"/>
    <s v="United States"/>
    <s v="Seattle"/>
    <s v="Washington"/>
    <n v="98103"/>
    <x v="1"/>
    <s v="FUR-TA-10001889"/>
    <x v="0"/>
    <s v="Tables"/>
    <s v="Bush Advantage Collection Racetrack Conference Table"/>
    <x v="5778"/>
    <n v="8"/>
    <n v="0"/>
    <n v="610.86239999999998"/>
    <n v="4"/>
    <n v="18"/>
    <n v="2015"/>
    <s v="March"/>
    <s v="Q1"/>
  </r>
  <r>
    <n v="9859"/>
    <x v="4945"/>
    <x v="424"/>
    <d v="2017-01-20T00:00:00"/>
    <s v="Standard Class"/>
    <s v="HR-14770"/>
    <x v="367"/>
    <x v="2"/>
    <s v="United States"/>
    <s v="Richmond"/>
    <s v="Indiana"/>
    <n v="47374"/>
    <x v="2"/>
    <s v="OFF-ST-10001590"/>
    <x v="1"/>
    <s v="Storage"/>
    <s v="Tenex Personal Project File with Scoop Front Design, Black"/>
    <x v="3863"/>
    <n v="5"/>
    <n v="0"/>
    <n v="17.524000000000001"/>
    <n v="6"/>
    <n v="26"/>
    <n v="2017"/>
    <s v="January"/>
    <s v="Q1"/>
  </r>
  <r>
    <n v="9860"/>
    <x v="4945"/>
    <x v="424"/>
    <d v="2017-01-20T00:00:00"/>
    <s v="Standard Class"/>
    <s v="HR-14770"/>
    <x v="367"/>
    <x v="2"/>
    <s v="United States"/>
    <s v="Richmond"/>
    <s v="Indiana"/>
    <n v="47374"/>
    <x v="2"/>
    <s v="OFF-FA-10003472"/>
    <x v="1"/>
    <s v="Fasteners"/>
    <s v="Bagged Rubber Bands"/>
    <x v="2142"/>
    <n v="2"/>
    <n v="0"/>
    <n v="0.1008"/>
    <n v="6"/>
    <n v="4"/>
    <n v="2017"/>
    <s v="January"/>
    <s v="Q1"/>
  </r>
  <r>
    <n v="9861"/>
    <x v="4945"/>
    <x v="424"/>
    <d v="2017-01-20T00:00:00"/>
    <s v="Standard Class"/>
    <s v="HR-14770"/>
    <x v="367"/>
    <x v="2"/>
    <s v="United States"/>
    <s v="Richmond"/>
    <s v="Indiana"/>
    <n v="47374"/>
    <x v="2"/>
    <s v="TEC-PH-10000169"/>
    <x v="2"/>
    <s v="Phones"/>
    <s v="ARKON Windshield Dashboard Air Vent Car Mount Holder"/>
    <x v="760"/>
    <n v="4"/>
    <n v="0"/>
    <n v="1.3560000000000001"/>
    <n v="6"/>
    <n v="2.0000000000000004"/>
    <n v="2017"/>
    <s v="January"/>
    <s v="Q1"/>
  </r>
  <r>
    <n v="9862"/>
    <x v="4945"/>
    <x v="424"/>
    <d v="2017-01-20T00:00:00"/>
    <s v="Standard Class"/>
    <s v="HR-14770"/>
    <x v="367"/>
    <x v="2"/>
    <s v="United States"/>
    <s v="Richmond"/>
    <s v="Indiana"/>
    <n v="47374"/>
    <x v="2"/>
    <s v="OFF-ST-10002562"/>
    <x v="1"/>
    <s v="Storage"/>
    <s v="Staple magnet"/>
    <x v="2516"/>
    <n v="2"/>
    <n v="0"/>
    <n v="5.2527999999999997"/>
    <n v="6"/>
    <n v="27.999999999999996"/>
    <n v="2017"/>
    <s v="January"/>
    <s v="Q1"/>
  </r>
  <r>
    <n v="9863"/>
    <x v="4945"/>
    <x v="424"/>
    <d v="2017-01-20T00:00:00"/>
    <s v="Standard Class"/>
    <s v="HR-14770"/>
    <x v="367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x v="5779"/>
    <n v="4"/>
    <n v="0"/>
    <n v="2.5451999999999999"/>
    <n v="6"/>
    <n v="21"/>
    <n v="2017"/>
    <s v="January"/>
    <s v="Q1"/>
  </r>
  <r>
    <n v="9864"/>
    <x v="4945"/>
    <x v="424"/>
    <d v="2017-01-20T00:00:00"/>
    <s v="Standard Class"/>
    <s v="HR-14770"/>
    <x v="367"/>
    <x v="2"/>
    <s v="United States"/>
    <s v="Richmond"/>
    <s v="Indiana"/>
    <n v="47374"/>
    <x v="2"/>
    <s v="OFF-PA-10004156"/>
    <x v="1"/>
    <s v="Paper"/>
    <s v="Xerox 188"/>
    <x v="1176"/>
    <n v="1"/>
    <n v="0"/>
    <n v="5.5566000000000004"/>
    <n v="6"/>
    <n v="49.000000000000007"/>
    <n v="2017"/>
    <s v="January"/>
    <s v="Q1"/>
  </r>
  <r>
    <n v="9865"/>
    <x v="4945"/>
    <x v="424"/>
    <d v="2017-01-20T00:00:00"/>
    <s v="Standard Class"/>
    <s v="HR-14770"/>
    <x v="367"/>
    <x v="2"/>
    <s v="United States"/>
    <s v="Richmond"/>
    <s v="Indiana"/>
    <n v="47374"/>
    <x v="2"/>
    <s v="TEC-AC-10004469"/>
    <x v="2"/>
    <s v="Accessories"/>
    <s v="Microsoft Sculpt Comfort Mouse"/>
    <x v="3737"/>
    <n v="4"/>
    <n v="0"/>
    <n v="70.311999999999998"/>
    <n v="6"/>
    <n v="43.999999999999993"/>
    <n v="2017"/>
    <s v="January"/>
    <s v="Q1"/>
  </r>
  <r>
    <n v="9866"/>
    <x v="4945"/>
    <x v="424"/>
    <d v="2017-01-20T00:00:00"/>
    <s v="Standard Class"/>
    <s v="HR-14770"/>
    <x v="367"/>
    <x v="2"/>
    <s v="United States"/>
    <s v="Richmond"/>
    <s v="Indiana"/>
    <n v="47374"/>
    <x v="2"/>
    <s v="FUR-FU-10001037"/>
    <x v="0"/>
    <s v="Furnishings"/>
    <s v="DAX Charcoal/Nickel-Tone Document Frame, 5 x 7"/>
    <x v="1623"/>
    <n v="2"/>
    <n v="0"/>
    <n v="8.532"/>
    <n v="6"/>
    <n v="44.999999999999993"/>
    <n v="2017"/>
    <s v="January"/>
    <s v="Q1"/>
  </r>
  <r>
    <n v="9867"/>
    <x v="4946"/>
    <x v="514"/>
    <d v="2015-03-28T00:00:00"/>
    <s v="Second Class"/>
    <s v="SM-20950"/>
    <x v="416"/>
    <x v="1"/>
    <s v="United States"/>
    <s v="New York City"/>
    <s v="New York"/>
    <n v="10009"/>
    <x v="3"/>
    <s v="OFF-ST-10002615"/>
    <x v="1"/>
    <s v="Storage"/>
    <s v="Dual Level, Single-Width Filing Carts"/>
    <x v="2892"/>
    <n v="7"/>
    <n v="0"/>
    <n v="282.20920000000001"/>
    <n v="2"/>
    <n v="26"/>
    <n v="2015"/>
    <s v="March"/>
    <s v="Q1"/>
  </r>
  <r>
    <n v="9868"/>
    <x v="4946"/>
    <x v="514"/>
    <d v="2015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s v="Disposable Triple-Filter Dust Bags"/>
    <x v="2579"/>
    <n v="3"/>
    <n v="0"/>
    <n v="3.4085999999999999"/>
    <n v="2"/>
    <n v="26"/>
    <n v="2015"/>
    <s v="March"/>
    <s v="Q1"/>
  </r>
  <r>
    <n v="9869"/>
    <x v="4947"/>
    <x v="301"/>
    <d v="2014-11-03T00:00:00"/>
    <s v="First Class"/>
    <s v="EA-14035"/>
    <x v="105"/>
    <x v="1"/>
    <s v="United States"/>
    <s v="Mason"/>
    <s v="Ohio"/>
    <n v="45040"/>
    <x v="3"/>
    <s v="FUR-FU-10002253"/>
    <x v="0"/>
    <s v="Furnishings"/>
    <s v="Howard Miller 13&quot; Diameter Pewter Finish Round Wall Clock"/>
    <x v="4402"/>
    <n v="2"/>
    <n v="0.2"/>
    <n v="16.3172"/>
    <n v="2"/>
    <n v="23.75"/>
    <n v="2014"/>
    <s v="November"/>
    <s v="Q4"/>
  </r>
  <r>
    <n v="9870"/>
    <x v="4947"/>
    <x v="301"/>
    <d v="2014-11-03T00:00:00"/>
    <s v="First Class"/>
    <s v="EA-14035"/>
    <x v="105"/>
    <x v="1"/>
    <s v="United States"/>
    <s v="Mason"/>
    <s v="Ohio"/>
    <n v="45040"/>
    <x v="3"/>
    <s v="OFF-BI-10000494"/>
    <x v="1"/>
    <s v="Binders"/>
    <s v="Acco Economy Flexible Poly Round Ring Binder"/>
    <x v="2891"/>
    <n v="2"/>
    <n v="0.7"/>
    <n v="-2.61"/>
    <n v="2"/>
    <n v="-83.333333333333329"/>
    <n v="2014"/>
    <s v="November"/>
    <s v="Q4"/>
  </r>
  <r>
    <n v="9871"/>
    <x v="4947"/>
    <x v="301"/>
    <d v="2014-11-03T00:00:00"/>
    <s v="First Class"/>
    <s v="EA-14035"/>
    <x v="105"/>
    <x v="1"/>
    <s v="United States"/>
    <s v="Mason"/>
    <s v="Ohio"/>
    <n v="45040"/>
    <x v="3"/>
    <s v="OFF-BI-10001658"/>
    <x v="1"/>
    <s v="Binders"/>
    <s v="GBC Standard Therm-A-Bind Covers"/>
    <x v="2777"/>
    <n v="3"/>
    <n v="0.7"/>
    <n v="-17.942399999999999"/>
    <n v="2"/>
    <n v="-80"/>
    <n v="2014"/>
    <s v="November"/>
    <s v="Q4"/>
  </r>
  <r>
    <n v="9872"/>
    <x v="4948"/>
    <x v="833"/>
    <d v="2017-10-06T00:00:00"/>
    <s v="Same Day"/>
    <s v="MH-17455"/>
    <x v="708"/>
    <x v="0"/>
    <s v="United States"/>
    <s v="Chicago"/>
    <s v="Illinois"/>
    <n v="60623"/>
    <x v="2"/>
    <s v="OFF-ST-10003208"/>
    <x v="1"/>
    <s v="Storage"/>
    <s v="Adjustable Depth Letter/Legal Cart"/>
    <x v="5780"/>
    <n v="2"/>
    <n v="0.2"/>
    <n v="32.662799999999997"/>
    <n v="0"/>
    <n v="11.249999999999998"/>
    <n v="2017"/>
    <s v="October"/>
    <s v="Q4"/>
  </r>
  <r>
    <n v="9873"/>
    <x v="4948"/>
    <x v="833"/>
    <d v="2017-10-06T00:00:00"/>
    <s v="Same Day"/>
    <s v="MH-17455"/>
    <x v="708"/>
    <x v="0"/>
    <s v="United States"/>
    <s v="Chicago"/>
    <s v="Illinois"/>
    <n v="60623"/>
    <x v="2"/>
    <s v="OFF-AR-10004790"/>
    <x v="1"/>
    <s v="Art"/>
    <s v="Staples in misc. colors"/>
    <x v="3646"/>
    <n v="2"/>
    <n v="0.2"/>
    <n v="1.1970000000000001"/>
    <n v="0"/>
    <n v="6.25"/>
    <n v="2017"/>
    <s v="October"/>
    <s v="Q4"/>
  </r>
  <r>
    <n v="9874"/>
    <x v="4949"/>
    <x v="107"/>
    <d v="2016-12-14T00:00:00"/>
    <s v="Standard Class"/>
    <s v="SL-20155"/>
    <x v="359"/>
    <x v="2"/>
    <s v="United States"/>
    <s v="New York City"/>
    <s v="New York"/>
    <n v="10024"/>
    <x v="3"/>
    <s v="OFF-PA-10004609"/>
    <x v="1"/>
    <s v="Paper"/>
    <s v="Xerox 221"/>
    <x v="90"/>
    <n v="1"/>
    <n v="0"/>
    <n v="3.1103999999999998"/>
    <n v="4"/>
    <n v="47.999999999999993"/>
    <n v="2016"/>
    <s v="December"/>
    <s v="Q4"/>
  </r>
  <r>
    <n v="9875"/>
    <x v="4950"/>
    <x v="897"/>
    <d v="2016-09-24T00:00:00"/>
    <s v="Second Class"/>
    <s v="NP-18685"/>
    <x v="472"/>
    <x v="2"/>
    <s v="United States"/>
    <s v="Parma"/>
    <s v="Ohio"/>
    <n v="44134"/>
    <x v="3"/>
    <s v="OFF-EN-10003055"/>
    <x v="1"/>
    <s v="Envelopes"/>
    <s v="Blue String-Tie &amp; Button Interoffice Envelopes, 10 x 13"/>
    <x v="1099"/>
    <n v="2"/>
    <n v="0.2"/>
    <n v="19.989999999999998"/>
    <n v="2"/>
    <n v="31.249999999999993"/>
    <n v="2016"/>
    <s v="September"/>
    <s v="Q3"/>
  </r>
  <r>
    <n v="9876"/>
    <x v="4951"/>
    <x v="1232"/>
    <d v="2016-01-05T00:00:00"/>
    <s v="Standard Class"/>
    <s v="RF-19840"/>
    <x v="167"/>
    <x v="0"/>
    <s v="United States"/>
    <s v="New York City"/>
    <s v="New York"/>
    <n v="10035"/>
    <x v="3"/>
    <s v="OFF-SU-10003936"/>
    <x v="1"/>
    <s v="Supplies"/>
    <s v="Acme Serrated Blade Letter Opener"/>
    <x v="5781"/>
    <n v="2"/>
    <n v="0"/>
    <n v="6.3600000000000004E-2"/>
    <n v="7"/>
    <n v="1"/>
    <n v="2015"/>
    <s v="December"/>
    <s v="Q4"/>
  </r>
  <r>
    <n v="9877"/>
    <x v="4952"/>
    <x v="693"/>
    <d v="2017-04-21T00:00:00"/>
    <s v="First Class"/>
    <s v="BE-11455"/>
    <x v="534"/>
    <x v="2"/>
    <s v="United States"/>
    <s v="Cleveland"/>
    <s v="Ohio"/>
    <n v="44105"/>
    <x v="3"/>
    <s v="OFF-ST-10000078"/>
    <x v="1"/>
    <s v="Storage"/>
    <s v="Tennsco 6- and 18-Compartment Lockers"/>
    <x v="5782"/>
    <n v="4"/>
    <n v="0.2"/>
    <n v="-21.2136"/>
    <n v="1"/>
    <n v="-2.5"/>
    <n v="2017"/>
    <s v="April"/>
    <s v="Q2"/>
  </r>
  <r>
    <n v="9878"/>
    <x v="4952"/>
    <x v="693"/>
    <d v="2017-04-21T00:00:00"/>
    <s v="First Class"/>
    <s v="BE-11455"/>
    <x v="534"/>
    <x v="2"/>
    <s v="United States"/>
    <s v="Cleveland"/>
    <s v="Ohio"/>
    <n v="44105"/>
    <x v="3"/>
    <s v="OFF-BI-10000174"/>
    <x v="1"/>
    <s v="Binders"/>
    <s v="Wilson Jones Clip &amp; Carry Folder Binder Tool for Ring Binders, Clear"/>
    <x v="5783"/>
    <n v="5"/>
    <n v="0.7"/>
    <n v="-6.38"/>
    <n v="1"/>
    <n v="-73.333333333333343"/>
    <n v="2017"/>
    <s v="April"/>
    <s v="Q2"/>
  </r>
  <r>
    <n v="9879"/>
    <x v="4952"/>
    <x v="693"/>
    <d v="2017-04-21T00:00:00"/>
    <s v="First Class"/>
    <s v="BE-11455"/>
    <x v="534"/>
    <x v="2"/>
    <s v="United States"/>
    <s v="Cleveland"/>
    <s v="Ohio"/>
    <n v="44105"/>
    <x v="3"/>
    <s v="TEC-PH-10004080"/>
    <x v="2"/>
    <s v="Phones"/>
    <s v="Avaya 5410 Digital phone"/>
    <x v="4295"/>
    <n v="3"/>
    <n v="0.4"/>
    <n v="-24.476400000000002"/>
    <n v="1"/>
    <n v="-20"/>
    <n v="2017"/>
    <s v="April"/>
    <s v="Q2"/>
  </r>
  <r>
    <n v="9880"/>
    <x v="4953"/>
    <x v="1036"/>
    <d v="2016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s v="Leather Task Chair, Black"/>
    <x v="5784"/>
    <n v="7"/>
    <n v="0.1"/>
    <n v="63.686"/>
    <n v="4"/>
    <n v="11.111111111111112"/>
    <n v="2016"/>
    <s v="August"/>
    <s v="Q3"/>
  </r>
  <r>
    <n v="9881"/>
    <x v="4954"/>
    <x v="352"/>
    <d v="2015-05-31T00:00:00"/>
    <s v="First Class"/>
    <s v="CC-12100"/>
    <x v="385"/>
    <x v="2"/>
    <s v="United States"/>
    <s v="Cleveland"/>
    <s v="Ohio"/>
    <n v="44105"/>
    <x v="3"/>
    <s v="OFF-PA-10000474"/>
    <x v="1"/>
    <s v="Paper"/>
    <s v="Easy-staple paper"/>
    <x v="629"/>
    <n v="3"/>
    <n v="0.2"/>
    <n v="28.706399999999999"/>
    <n v="2"/>
    <n v="33.75"/>
    <n v="2015"/>
    <s v="May"/>
    <s v="Q2"/>
  </r>
  <r>
    <n v="9882"/>
    <x v="4955"/>
    <x v="1132"/>
    <d v="2014-08-13T00:00:00"/>
    <s v="First Class"/>
    <s v="LL-16840"/>
    <x v="328"/>
    <x v="0"/>
    <s v="United States"/>
    <s v="Woodstock"/>
    <s v="Georgia"/>
    <n v="30188"/>
    <x v="0"/>
    <s v="OFF-BI-10000138"/>
    <x v="1"/>
    <s v="Binders"/>
    <s v="Acco Translucent Poly Ring Binders"/>
    <x v="1215"/>
    <n v="3"/>
    <n v="0"/>
    <n v="6.7392000000000003"/>
    <n v="1"/>
    <n v="48.000000000000007"/>
    <n v="2014"/>
    <s v="August"/>
    <s v="Q3"/>
  </r>
  <r>
    <n v="9883"/>
    <x v="4955"/>
    <x v="1132"/>
    <d v="2014-08-13T00:00:00"/>
    <s v="First Class"/>
    <s v="LL-16840"/>
    <x v="328"/>
    <x v="0"/>
    <s v="United States"/>
    <s v="Woodstock"/>
    <s v="Georgia"/>
    <n v="30188"/>
    <x v="0"/>
    <s v="TEC-AC-10000023"/>
    <x v="2"/>
    <s v="Accessories"/>
    <s v="Maxell 74 Minute CD-R Spindle, 50/Pack"/>
    <x v="5785"/>
    <n v="13"/>
    <n v="0"/>
    <n v="98.139600000000002"/>
    <n v="1"/>
    <n v="36"/>
    <n v="2014"/>
    <s v="August"/>
    <s v="Q3"/>
  </r>
  <r>
    <n v="9884"/>
    <x v="4956"/>
    <x v="1233"/>
    <d v="2014-04-08T00:00:00"/>
    <s v="Standard Class"/>
    <s v="KE-16420"/>
    <x v="722"/>
    <x v="1"/>
    <s v="United States"/>
    <s v="Los Angeles"/>
    <s v="California"/>
    <n v="90008"/>
    <x v="1"/>
    <s v="OFF-EN-10001415"/>
    <x v="1"/>
    <s v="Envelopes"/>
    <s v="Staple envelope"/>
    <x v="946"/>
    <n v="2"/>
    <n v="0"/>
    <n v="5.58"/>
    <n v="5"/>
    <n v="50"/>
    <n v="2014"/>
    <s v="April"/>
    <s v="Q2"/>
  </r>
  <r>
    <n v="9885"/>
    <x v="4956"/>
    <x v="1233"/>
    <d v="2014-04-08T00:00:00"/>
    <s v="Standard Class"/>
    <s v="KE-16420"/>
    <x v="722"/>
    <x v="1"/>
    <s v="United States"/>
    <s v="Los Angeles"/>
    <s v="California"/>
    <n v="90008"/>
    <x v="1"/>
    <s v="TEC-AC-10001284"/>
    <x v="2"/>
    <s v="Accessories"/>
    <s v="Enermax Briskie RF Wireless Keyboard and Mouse Combo"/>
    <x v="1030"/>
    <n v="3"/>
    <n v="0"/>
    <n v="22.4316"/>
    <n v="5"/>
    <n v="36"/>
    <n v="2014"/>
    <s v="April"/>
    <s v="Q2"/>
  </r>
  <r>
    <n v="9886"/>
    <x v="4956"/>
    <x v="1233"/>
    <d v="2014-04-08T00:00:00"/>
    <s v="Standard Class"/>
    <s v="KE-16420"/>
    <x v="722"/>
    <x v="1"/>
    <s v="United States"/>
    <s v="Los Angeles"/>
    <s v="California"/>
    <n v="90008"/>
    <x v="1"/>
    <s v="TEC-AC-10000736"/>
    <x v="2"/>
    <s v="Accessories"/>
    <s v="Logitech G600 MMO Gaming Mouse"/>
    <x v="457"/>
    <n v="2"/>
    <n v="0"/>
    <n v="57.592799999999997"/>
    <n v="5"/>
    <n v="36"/>
    <n v="2014"/>
    <s v="April"/>
    <s v="Q2"/>
  </r>
  <r>
    <n v="9887"/>
    <x v="4957"/>
    <x v="1212"/>
    <d v="2014-01-27T00:00:00"/>
    <s v="Standard Class"/>
    <s v="SG-20605"/>
    <x v="611"/>
    <x v="0"/>
    <s v="United States"/>
    <s v="Lafayette"/>
    <s v="Indiana"/>
    <n v="47905"/>
    <x v="2"/>
    <s v="OFF-FA-10003467"/>
    <x v="1"/>
    <s v="Fasteners"/>
    <s v="Alliance Big Bands Rubber Bands, 12/Pack"/>
    <x v="3949"/>
    <n v="3"/>
    <n v="0"/>
    <n v="0"/>
    <n v="4"/>
    <n v="0"/>
    <n v="2014"/>
    <s v="January"/>
    <s v="Q1"/>
  </r>
  <r>
    <n v="9888"/>
    <x v="4958"/>
    <x v="386"/>
    <d v="2017-10-15T00:00:00"/>
    <s v="First Class"/>
    <s v="CA-12265"/>
    <x v="244"/>
    <x v="0"/>
    <s v="United States"/>
    <s v="New York City"/>
    <s v="New York"/>
    <n v="10024"/>
    <x v="3"/>
    <s v="OFF-PA-10000477"/>
    <x v="1"/>
    <s v="Paper"/>
    <s v="Xerox 1952"/>
    <x v="739"/>
    <n v="2"/>
    <n v="0"/>
    <n v="4.6811999999999996"/>
    <n v="3"/>
    <n v="46.999999999999993"/>
    <n v="2017"/>
    <s v="October"/>
    <s v="Q4"/>
  </r>
  <r>
    <n v="9889"/>
    <x v="4959"/>
    <x v="816"/>
    <d v="2015-08-12T00:00:00"/>
    <s v="Standard Class"/>
    <s v="RD-19585"/>
    <x v="361"/>
    <x v="0"/>
    <s v="United States"/>
    <s v="Utica"/>
    <s v="New York"/>
    <n v="13501"/>
    <x v="3"/>
    <s v="TEC-AC-10000736"/>
    <x v="2"/>
    <s v="Accessories"/>
    <s v="Logitech G600 MMO Gaming Mouse"/>
    <x v="3590"/>
    <n v="1"/>
    <n v="0"/>
    <n v="28.796399999999998"/>
    <n v="4"/>
    <n v="36"/>
    <n v="2015"/>
    <s v="August"/>
    <s v="Q3"/>
  </r>
  <r>
    <n v="9890"/>
    <x v="4960"/>
    <x v="498"/>
    <d v="2017-03-20T00:00:00"/>
    <s v="First Class"/>
    <s v="VG-21805"/>
    <x v="500"/>
    <x v="1"/>
    <s v="United States"/>
    <s v="Lakewood"/>
    <s v="New Jersey"/>
    <n v="8701"/>
    <x v="3"/>
    <s v="OFF-AR-10002467"/>
    <x v="1"/>
    <s v="Art"/>
    <s v="Dixon Ticonderoga Pencils"/>
    <x v="3010"/>
    <n v="3"/>
    <n v="0"/>
    <n v="2.4138000000000002"/>
    <n v="1"/>
    <n v="27"/>
    <n v="2017"/>
    <s v="March"/>
    <s v="Q1"/>
  </r>
  <r>
    <n v="9891"/>
    <x v="4961"/>
    <x v="197"/>
    <d v="2016-07-28T00:00:00"/>
    <s v="Second Class"/>
    <s v="SH-19975"/>
    <x v="64"/>
    <x v="1"/>
    <s v="United States"/>
    <s v="Milwaukee"/>
    <s v="Wisconsin"/>
    <n v="53209"/>
    <x v="2"/>
    <s v="OFF-PA-10004996"/>
    <x v="1"/>
    <s v="Paper"/>
    <s v="Speediset Carbonless Redi-Letter 7&quot; x 8 1/2&quot;"/>
    <x v="5786"/>
    <n v="2"/>
    <n v="0"/>
    <n v="9.6913999999999998"/>
    <n v="3"/>
    <n v="47"/>
    <n v="2016"/>
    <s v="July"/>
    <s v="Q3"/>
  </r>
  <r>
    <n v="9892"/>
    <x v="4961"/>
    <x v="197"/>
    <d v="2016-07-28T00:00:00"/>
    <s v="Second Class"/>
    <s v="SH-19975"/>
    <x v="64"/>
    <x v="1"/>
    <s v="United States"/>
    <s v="Milwaukee"/>
    <s v="Wisconsin"/>
    <n v="53209"/>
    <x v="2"/>
    <s v="TEC-AC-10003116"/>
    <x v="2"/>
    <s v="Accessories"/>
    <s v="Memorex Froggy Flash Drive 8 GB"/>
    <x v="5787"/>
    <n v="7"/>
    <n v="0"/>
    <n v="48.457500000000003"/>
    <n v="3"/>
    <n v="39"/>
    <n v="2016"/>
    <s v="July"/>
    <s v="Q3"/>
  </r>
  <r>
    <n v="9893"/>
    <x v="4961"/>
    <x v="197"/>
    <d v="2016-07-28T00:00:00"/>
    <s v="Second Class"/>
    <s v="SH-19975"/>
    <x v="64"/>
    <x v="1"/>
    <s v="United States"/>
    <s v="Milwaukee"/>
    <s v="Wisconsin"/>
    <n v="53209"/>
    <x v="2"/>
    <s v="TEC-PH-10002262"/>
    <x v="2"/>
    <s v="Phones"/>
    <s v="LG Electronics Tone+ HBS-730 Bluetooth Headset"/>
    <x v="5788"/>
    <n v="5"/>
    <n v="0"/>
    <n v="83.313999999999993"/>
    <n v="3"/>
    <n v="27.999999999999996"/>
    <n v="2016"/>
    <s v="July"/>
    <s v="Q3"/>
  </r>
  <r>
    <n v="9894"/>
    <x v="4961"/>
    <x v="197"/>
    <d v="2016-07-28T00:00:00"/>
    <s v="Second Class"/>
    <s v="SH-19975"/>
    <x v="64"/>
    <x v="1"/>
    <s v="United States"/>
    <s v="Milwaukee"/>
    <s v="Wisconsin"/>
    <n v="53209"/>
    <x v="2"/>
    <s v="FUR-CH-10004626"/>
    <x v="0"/>
    <s v="Chairs"/>
    <s v="Office Star Flex Back Scooter Chair with Aluminum Finish Frame"/>
    <x v="5789"/>
    <n v="4"/>
    <n v="0"/>
    <n v="96.854399999999998"/>
    <n v="3"/>
    <n v="24"/>
    <n v="2016"/>
    <s v="July"/>
    <s v="Q3"/>
  </r>
  <r>
    <n v="9895"/>
    <x v="4961"/>
    <x v="197"/>
    <d v="2016-07-28T00:00:00"/>
    <s v="Second Class"/>
    <s v="SH-19975"/>
    <x v="64"/>
    <x v="1"/>
    <s v="United States"/>
    <s v="Milwaukee"/>
    <s v="Wisconsin"/>
    <n v="53209"/>
    <x v="2"/>
    <s v="FUR-FU-10001756"/>
    <x v="0"/>
    <s v="Furnishings"/>
    <s v="Eldon Expressions Desk Accessory, Wood Photo Frame, Mahogany"/>
    <x v="5790"/>
    <n v="5"/>
    <n v="0"/>
    <n v="27.608000000000001"/>
    <n v="3"/>
    <n v="28.999999999999996"/>
    <n v="2016"/>
    <s v="July"/>
    <s v="Q3"/>
  </r>
  <r>
    <n v="9896"/>
    <x v="4962"/>
    <x v="467"/>
    <d v="2014-10-01T00:00:00"/>
    <s v="Standard Class"/>
    <s v="MM-17920"/>
    <x v="462"/>
    <x v="0"/>
    <s v="United States"/>
    <s v="Chicago"/>
    <s v="Illinois"/>
    <n v="60623"/>
    <x v="2"/>
    <s v="TEC-AC-10004859"/>
    <x v="2"/>
    <s v="Accessories"/>
    <s v="Maxell Pro 80 Minute CD-R, 10/Pack"/>
    <x v="5791"/>
    <n v="11"/>
    <n v="0.2"/>
    <n v="38.456000000000003"/>
    <n v="5"/>
    <n v="25"/>
    <n v="2014"/>
    <s v="September"/>
    <s v="Q3"/>
  </r>
  <r>
    <n v="9897"/>
    <x v="4963"/>
    <x v="1103"/>
    <d v="2014-06-20T00:00:00"/>
    <s v="Second Class"/>
    <s v="JF-15415"/>
    <x v="226"/>
    <x v="0"/>
    <s v="United States"/>
    <s v="Chicago"/>
    <s v="Illinois"/>
    <n v="60653"/>
    <x v="2"/>
    <s v="OFF-PA-10001725"/>
    <x v="1"/>
    <s v="Paper"/>
    <s v="Xerox 1892"/>
    <x v="4377"/>
    <n v="2"/>
    <n v="0.2"/>
    <n v="22.480799999999999"/>
    <n v="3"/>
    <n v="36.25"/>
    <n v="2014"/>
    <s v="June"/>
    <s v="Q2"/>
  </r>
  <r>
    <n v="9898"/>
    <x v="4964"/>
    <x v="112"/>
    <d v="2016-06-10T00:00:00"/>
    <s v="Standard Class"/>
    <s v="LP-17095"/>
    <x v="431"/>
    <x v="0"/>
    <s v="United States"/>
    <s v="Fairfield"/>
    <s v="Ohio"/>
    <n v="45014"/>
    <x v="3"/>
    <s v="FUR-FU-10004306"/>
    <x v="0"/>
    <s v="Furnishings"/>
    <s v="Electrix Halogen Magnifier Lamp"/>
    <x v="5792"/>
    <n v="3"/>
    <n v="0.2"/>
    <n v="34.973999999999997"/>
    <n v="4"/>
    <n v="7.5"/>
    <n v="2016"/>
    <s v="June"/>
    <s v="Q2"/>
  </r>
  <r>
    <n v="9899"/>
    <x v="4964"/>
    <x v="112"/>
    <d v="2016-06-10T00:00:00"/>
    <s v="Standard Class"/>
    <s v="LP-17095"/>
    <x v="431"/>
    <x v="0"/>
    <s v="United States"/>
    <s v="Fairfield"/>
    <s v="Ohio"/>
    <n v="45014"/>
    <x v="3"/>
    <s v="FUR-FU-10004845"/>
    <x v="0"/>
    <s v="Furnishings"/>
    <s v="Deflect-o EconoMat Nonstudded, No Bevel Mat"/>
    <x v="5113"/>
    <n v="2"/>
    <n v="0.2"/>
    <n v="0"/>
    <n v="4"/>
    <n v="0"/>
    <n v="2016"/>
    <s v="June"/>
    <s v="Q2"/>
  </r>
  <r>
    <n v="9900"/>
    <x v="4965"/>
    <x v="1176"/>
    <d v="2014-04-03T00:00:00"/>
    <s v="Standard Class"/>
    <s v="MP-18175"/>
    <x v="486"/>
    <x v="2"/>
    <s v="United States"/>
    <s v="Springfield"/>
    <s v="Ohio"/>
    <n v="45503"/>
    <x v="3"/>
    <s v="FUR-TA-10000198"/>
    <x v="0"/>
    <s v="Tables"/>
    <s v="Chromcraft Bull-Nose Wood Oval Conference Tables &amp; Bases"/>
    <x v="1859"/>
    <n v="1"/>
    <n v="0.4"/>
    <n v="-143.25479999999999"/>
    <n v="6"/>
    <n v="-43.333333333333329"/>
    <n v="2014"/>
    <s v="March"/>
    <s v="Q1"/>
  </r>
  <r>
    <n v="9901"/>
    <x v="4966"/>
    <x v="170"/>
    <d v="2017-08-25T00:00:00"/>
    <s v="Standard Class"/>
    <s v="SC-20845"/>
    <x v="790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x v="4770"/>
    <n v="3"/>
    <n v="0.2"/>
    <n v="20.745899999999999"/>
    <n v="4"/>
    <n v="8.75"/>
    <n v="2017"/>
    <s v="August"/>
    <s v="Q3"/>
  </r>
  <r>
    <n v="9902"/>
    <x v="4966"/>
    <x v="170"/>
    <d v="2017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s v="DAX Charcoal/Nickel-Tone Document Frame, 5 x 7"/>
    <x v="4713"/>
    <n v="3"/>
    <n v="0.2"/>
    <n v="7.11"/>
    <n v="4"/>
    <n v="31.250000000000007"/>
    <n v="2017"/>
    <s v="August"/>
    <s v="Q3"/>
  </r>
  <r>
    <n v="9903"/>
    <x v="4966"/>
    <x v="170"/>
    <d v="2017-08-25T00:00:00"/>
    <s v="Standard Class"/>
    <s v="SC-20845"/>
    <x v="790"/>
    <x v="0"/>
    <s v="United States"/>
    <s v="Louisville"/>
    <s v="Colorado"/>
    <n v="80027"/>
    <x v="1"/>
    <s v="OFF-PA-10001950"/>
    <x v="1"/>
    <s v="Paper"/>
    <s v="Southworth 25% Cotton Antique Laid Paper &amp; Envelopes"/>
    <x v="405"/>
    <n v="1"/>
    <n v="0.2"/>
    <n v="2.085"/>
    <n v="4"/>
    <n v="31.25"/>
    <n v="2017"/>
    <s v="August"/>
    <s v="Q3"/>
  </r>
  <r>
    <n v="9904"/>
    <x v="4967"/>
    <x v="607"/>
    <d v="2014-11-18T00:00:00"/>
    <s v="Standard Class"/>
    <s v="DP-13000"/>
    <x v="24"/>
    <x v="0"/>
    <s v="United States"/>
    <s v="Carrollton"/>
    <s v="Texas"/>
    <n v="75007"/>
    <x v="2"/>
    <s v="FUR-FU-10004587"/>
    <x v="0"/>
    <s v="Furnishings"/>
    <s v="GE General Use Halogen Bulbs, 100 Watts, 1 Bulb per Pack"/>
    <x v="5793"/>
    <n v="3"/>
    <n v="0.6"/>
    <n v="-6.9101999999999997"/>
    <n v="6"/>
    <n v="-27.499999999999996"/>
    <n v="2014"/>
    <s v="November"/>
    <s v="Q4"/>
  </r>
  <r>
    <n v="9905"/>
    <x v="4967"/>
    <x v="607"/>
    <d v="2014-11-18T00:00:00"/>
    <s v="Standard Class"/>
    <s v="DP-13000"/>
    <x v="24"/>
    <x v="0"/>
    <s v="United States"/>
    <s v="Carrollton"/>
    <s v="Texas"/>
    <n v="75007"/>
    <x v="2"/>
    <s v="TEC-AC-10002567"/>
    <x v="2"/>
    <s v="Accessories"/>
    <s v="Logitech G602 Wireless Gaming Mouse"/>
    <x v="2454"/>
    <n v="2"/>
    <n v="0.2"/>
    <n v="25.596800000000002"/>
    <n v="6"/>
    <n v="20"/>
    <n v="2014"/>
    <s v="November"/>
    <s v="Q4"/>
  </r>
  <r>
    <n v="9906"/>
    <x v="4968"/>
    <x v="1023"/>
    <d v="2015-09-15T00:00:00"/>
    <s v="First Class"/>
    <s v="KD-16615"/>
    <x v="629"/>
    <x v="1"/>
    <s v="United States"/>
    <s v="Anaheim"/>
    <s v="California"/>
    <n v="92804"/>
    <x v="1"/>
    <s v="FUR-FU-10004973"/>
    <x v="0"/>
    <s v="Furnishings"/>
    <s v="Flat Face Poster Frame"/>
    <x v="5253"/>
    <n v="7"/>
    <n v="0"/>
    <n v="55.389600000000002"/>
    <n v="2"/>
    <n v="42.000000000000007"/>
    <n v="2015"/>
    <s v="September"/>
    <s v="Q3"/>
  </r>
  <r>
    <n v="9907"/>
    <x v="4968"/>
    <x v="1023"/>
    <d v="2015-09-15T00:00:00"/>
    <s v="First Class"/>
    <s v="KD-16615"/>
    <x v="629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x v="3066"/>
    <n v="3"/>
    <n v="0.2"/>
    <n v="7.8224999999999998"/>
    <n v="2"/>
    <n v="31.25"/>
    <n v="2015"/>
    <s v="September"/>
    <s v="Q3"/>
  </r>
  <r>
    <n v="9908"/>
    <x v="4968"/>
    <x v="1023"/>
    <d v="2015-09-15T00:00:00"/>
    <s v="First Class"/>
    <s v="KD-16615"/>
    <x v="629"/>
    <x v="1"/>
    <s v="United States"/>
    <s v="Anaheim"/>
    <s v="California"/>
    <n v="92804"/>
    <x v="1"/>
    <s v="FUR-CH-10000155"/>
    <x v="0"/>
    <s v="Chairs"/>
    <s v="Global Comet Stacking Armless Chair"/>
    <x v="4634"/>
    <n v="3"/>
    <n v="0.2"/>
    <n v="71.772000000000006"/>
    <n v="2"/>
    <n v="10"/>
    <n v="2015"/>
    <s v="September"/>
    <s v="Q3"/>
  </r>
  <r>
    <n v="9909"/>
    <x v="4968"/>
    <x v="1023"/>
    <d v="2015-09-15T00:00:00"/>
    <s v="First Class"/>
    <s v="KD-16615"/>
    <x v="629"/>
    <x v="1"/>
    <s v="United States"/>
    <s v="Anaheim"/>
    <s v="California"/>
    <n v="92804"/>
    <x v="1"/>
    <s v="FUR-FU-10002379"/>
    <x v="0"/>
    <s v="Furnishings"/>
    <s v="Eldon Econocleat Chair Mats for Low Pile Carpets"/>
    <x v="5794"/>
    <n v="5"/>
    <n v="0"/>
    <n v="24.882000000000001"/>
    <n v="2"/>
    <n v="12.000000000000002"/>
    <n v="2015"/>
    <s v="September"/>
    <s v="Q3"/>
  </r>
  <r>
    <n v="9910"/>
    <x v="4968"/>
    <x v="1023"/>
    <d v="2015-09-15T00:00:00"/>
    <s v="First Class"/>
    <s v="KD-16615"/>
    <x v="629"/>
    <x v="1"/>
    <s v="United States"/>
    <s v="Anaheim"/>
    <s v="California"/>
    <n v="92804"/>
    <x v="1"/>
    <s v="FUR-FU-10004018"/>
    <x v="0"/>
    <s v="Furnishings"/>
    <s v="Tensor Computer Mounted Lamp"/>
    <x v="3002"/>
    <n v="3"/>
    <n v="0"/>
    <n v="12.0609"/>
    <n v="2"/>
    <n v="27"/>
    <n v="2015"/>
    <s v="September"/>
    <s v="Q3"/>
  </r>
  <r>
    <n v="9911"/>
    <x v="4968"/>
    <x v="1023"/>
    <d v="2015-09-15T00:00:00"/>
    <s v="First Class"/>
    <s v="KD-16615"/>
    <x v="629"/>
    <x v="1"/>
    <s v="United States"/>
    <s v="Anaheim"/>
    <s v="California"/>
    <n v="92804"/>
    <x v="1"/>
    <s v="OFF-PA-10000994"/>
    <x v="1"/>
    <s v="Paper"/>
    <s v="Xerox 1915"/>
    <x v="1423"/>
    <n v="2"/>
    <n v="0"/>
    <n v="100.65600000000001"/>
    <n v="2"/>
    <n v="48.000000000000007"/>
    <n v="2015"/>
    <s v="September"/>
    <s v="Q3"/>
  </r>
  <r>
    <n v="9912"/>
    <x v="4969"/>
    <x v="267"/>
    <d v="2014-04-09T00:00:00"/>
    <s v="Standard Class"/>
    <s v="RP-19855"/>
    <x v="532"/>
    <x v="1"/>
    <s v="United States"/>
    <s v="Richmond"/>
    <s v="Kentucky"/>
    <n v="40475"/>
    <x v="0"/>
    <s v="OFF-BI-10002852"/>
    <x v="1"/>
    <s v="Binders"/>
    <s v="Ibico Standard Transparent Covers"/>
    <x v="781"/>
    <n v="7"/>
    <n v="0"/>
    <n v="56.526400000000002"/>
    <n v="4"/>
    <n v="49.000000000000007"/>
    <n v="2014"/>
    <s v="April"/>
    <s v="Q2"/>
  </r>
  <r>
    <n v="9913"/>
    <x v="4970"/>
    <x v="998"/>
    <d v="2015-10-12T00:00:00"/>
    <s v="First Class"/>
    <s v="KN-16390"/>
    <x v="471"/>
    <x v="1"/>
    <s v="United States"/>
    <s v="Santa Barbara"/>
    <s v="California"/>
    <n v="93101"/>
    <x v="1"/>
    <s v="FUR-CH-10001714"/>
    <x v="0"/>
    <s v="Chairs"/>
    <s v="Global Leather &amp; Oak Executive Chair, Burgundy"/>
    <x v="5795"/>
    <n v="3"/>
    <n v="0.2"/>
    <n v="-54.320399999999999"/>
    <n v="2"/>
    <n v="-15"/>
    <n v="2015"/>
    <s v="October"/>
    <s v="Q4"/>
  </r>
  <r>
    <n v="9914"/>
    <x v="4970"/>
    <x v="998"/>
    <d v="2015-10-12T00:00:00"/>
    <s v="First Class"/>
    <s v="KN-16390"/>
    <x v="471"/>
    <x v="1"/>
    <s v="United States"/>
    <s v="Santa Barbara"/>
    <s v="California"/>
    <n v="93101"/>
    <x v="1"/>
    <s v="OFF-LA-10000414"/>
    <x v="1"/>
    <s v="Labels"/>
    <s v="Avery 503"/>
    <x v="2496"/>
    <n v="3"/>
    <n v="0"/>
    <n v="14.904"/>
    <n v="2"/>
    <n v="48"/>
    <n v="2015"/>
    <s v="October"/>
    <s v="Q4"/>
  </r>
  <r>
    <n v="9915"/>
    <x v="4971"/>
    <x v="926"/>
    <d v="2017-01-31T00:00:00"/>
    <s v="Second Class"/>
    <s v="TM-21010"/>
    <x v="612"/>
    <x v="0"/>
    <s v="United States"/>
    <s v="Marion"/>
    <s v="Iowa"/>
    <n v="52302"/>
    <x v="2"/>
    <s v="OFF-PA-10003848"/>
    <x v="1"/>
    <s v="Paper"/>
    <s v="Xerox 1997"/>
    <x v="91"/>
    <n v="2"/>
    <n v="0"/>
    <n v="6.2207999999999997"/>
    <n v="2"/>
    <n v="47.999999999999993"/>
    <n v="2017"/>
    <s v="January"/>
    <s v="Q1"/>
  </r>
  <r>
    <n v="9916"/>
    <x v="4971"/>
    <x v="926"/>
    <d v="2017-01-31T00:00:00"/>
    <s v="Second Class"/>
    <s v="TM-21010"/>
    <x v="612"/>
    <x v="0"/>
    <s v="United States"/>
    <s v="Marion"/>
    <s v="Iowa"/>
    <n v="52302"/>
    <x v="2"/>
    <s v="OFF-PA-10000176"/>
    <x v="1"/>
    <s v="Paper"/>
    <s v="Xerox 1887"/>
    <x v="450"/>
    <n v="5"/>
    <n v="0"/>
    <n v="45.527999999999999"/>
    <n v="2"/>
    <n v="48.000000000000007"/>
    <n v="2017"/>
    <s v="January"/>
    <s v="Q1"/>
  </r>
  <r>
    <n v="9917"/>
    <x v="4971"/>
    <x v="926"/>
    <d v="2017-01-31T00:00:00"/>
    <s v="Second Class"/>
    <s v="TM-21010"/>
    <x v="612"/>
    <x v="0"/>
    <s v="United States"/>
    <s v="Marion"/>
    <s v="Iowa"/>
    <n v="52302"/>
    <x v="2"/>
    <s v="OFF-ST-10001590"/>
    <x v="1"/>
    <s v="Storage"/>
    <s v="Tenex Personal Project File with Scoop Front Design, Black"/>
    <x v="808"/>
    <n v="1"/>
    <n v="0"/>
    <n v="3.5047999999999999"/>
    <n v="2"/>
    <n v="26"/>
    <n v="2017"/>
    <s v="January"/>
    <s v="Q1"/>
  </r>
  <r>
    <n v="9918"/>
    <x v="4971"/>
    <x v="926"/>
    <d v="2017-01-31T00:00:00"/>
    <s v="Second Class"/>
    <s v="TM-21010"/>
    <x v="612"/>
    <x v="0"/>
    <s v="United States"/>
    <s v="Marion"/>
    <s v="Iowa"/>
    <n v="52302"/>
    <x v="2"/>
    <s v="FUR-FU-10000010"/>
    <x v="0"/>
    <s v="Furnishings"/>
    <s v="DAX Value U-Channel Document Frames, Easel Back"/>
    <x v="3977"/>
    <n v="3"/>
    <n v="0"/>
    <n v="4.6220999999999997"/>
    <n v="2"/>
    <n v="31"/>
    <n v="2017"/>
    <s v="January"/>
    <s v="Q1"/>
  </r>
  <r>
    <n v="9919"/>
    <x v="4972"/>
    <x v="496"/>
    <d v="2015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s v="Blue String-Tie &amp; Button Interoffice Envelopes, 10 x 13"/>
    <x v="369"/>
    <n v="1"/>
    <n v="0"/>
    <n v="17.991"/>
    <n v="5"/>
    <n v="45"/>
    <n v="2015"/>
    <s v="September"/>
    <s v="Q3"/>
  </r>
  <r>
    <n v="9920"/>
    <x v="4973"/>
    <x v="543"/>
    <d v="2016-03-19T00:00:00"/>
    <s v="Standard Class"/>
    <s v="MY-18295"/>
    <x v="501"/>
    <x v="1"/>
    <s v="United States"/>
    <s v="Bryan"/>
    <s v="Texas"/>
    <n v="77803"/>
    <x v="2"/>
    <s v="FUR-CH-10000863"/>
    <x v="0"/>
    <s v="Chairs"/>
    <s v="Novimex Swivel Fabric Task Chair"/>
    <x v="2512"/>
    <n v="5"/>
    <n v="0.3"/>
    <n v="-143.43100000000001"/>
    <n v="4"/>
    <n v="-27.142857142857146"/>
    <n v="2016"/>
    <s v="March"/>
    <s v="Q1"/>
  </r>
  <r>
    <n v="9921"/>
    <x v="4973"/>
    <x v="543"/>
    <d v="2016-03-19T00:00:00"/>
    <s v="Standard Class"/>
    <s v="MY-18295"/>
    <x v="501"/>
    <x v="1"/>
    <s v="United States"/>
    <s v="Bryan"/>
    <s v="Texas"/>
    <n v="77803"/>
    <x v="2"/>
    <s v="OFF-BI-10004233"/>
    <x v="1"/>
    <s v="Binders"/>
    <s v="GBC Pre-Punched Binding Paper, Plastic, White, 8-1/2&quot; x 11&quot;"/>
    <x v="5796"/>
    <n v="7"/>
    <n v="0.8"/>
    <n v="-35.817599999999999"/>
    <n v="4"/>
    <n v="-160"/>
    <n v="2016"/>
    <s v="March"/>
    <s v="Q1"/>
  </r>
  <r>
    <n v="9922"/>
    <x v="4974"/>
    <x v="156"/>
    <d v="2014-11-30T00:00:00"/>
    <s v="Standard Class"/>
    <s v="AT-10435"/>
    <x v="401"/>
    <x v="2"/>
    <s v="United States"/>
    <s v="Akron"/>
    <s v="Ohio"/>
    <n v="44312"/>
    <x v="3"/>
    <s v="OFF-BI-10003350"/>
    <x v="1"/>
    <s v="Binders"/>
    <s v="Acco Expandable Hanging Binders"/>
    <x v="5797"/>
    <n v="3"/>
    <n v="0.7"/>
    <n v="-4.5936000000000003"/>
    <n v="6"/>
    <n v="-80"/>
    <n v="2014"/>
    <s v="November"/>
    <s v="Q4"/>
  </r>
  <r>
    <n v="9923"/>
    <x v="4975"/>
    <x v="636"/>
    <d v="2017-05-10T00:00:00"/>
    <s v="Standard Class"/>
    <s v="JF-15490"/>
    <x v="223"/>
    <x v="0"/>
    <s v="United States"/>
    <s v="Chicago"/>
    <s v="Illinois"/>
    <n v="60653"/>
    <x v="2"/>
    <s v="TEC-AC-10001990"/>
    <x v="2"/>
    <s v="Accessories"/>
    <s v="Kensington Orbit Wireless Mobile Trackball for PC and Mac"/>
    <x v="2950"/>
    <n v="4"/>
    <n v="0.2"/>
    <n v="28.795200000000001"/>
    <n v="4"/>
    <n v="15.000000000000002"/>
    <n v="2017"/>
    <s v="May"/>
    <s v="Q2"/>
  </r>
  <r>
    <n v="9924"/>
    <x v="4976"/>
    <x v="305"/>
    <d v="2015-03-23T00:00:00"/>
    <s v="First Class"/>
    <s v="DH-13075"/>
    <x v="704"/>
    <x v="1"/>
    <s v="United States"/>
    <s v="New York City"/>
    <s v="New York"/>
    <n v="10035"/>
    <x v="3"/>
    <s v="OFF-BI-10003982"/>
    <x v="1"/>
    <s v="Binders"/>
    <s v="Wilson Jones Century Plastic Molded Ring Binders"/>
    <x v="3511"/>
    <n v="3"/>
    <n v="0.2"/>
    <n v="16.823699999999999"/>
    <n v="3"/>
    <n v="33.75"/>
    <n v="2015"/>
    <s v="March"/>
    <s v="Q1"/>
  </r>
  <r>
    <n v="9925"/>
    <x v="4976"/>
    <x v="305"/>
    <d v="2015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x v="1157"/>
    <n v="1"/>
    <n v="0"/>
    <n v="11.994999999999999"/>
    <n v="3"/>
    <n v="50"/>
    <n v="2015"/>
    <s v="March"/>
    <s v="Q1"/>
  </r>
  <r>
    <n v="9926"/>
    <x v="4976"/>
    <x v="305"/>
    <d v="2015-03-23T00:00:00"/>
    <s v="First Class"/>
    <s v="DH-13075"/>
    <x v="704"/>
    <x v="1"/>
    <s v="United States"/>
    <s v="New York City"/>
    <s v="New York"/>
    <n v="10035"/>
    <x v="3"/>
    <s v="OFF-BI-10003656"/>
    <x v="1"/>
    <s v="Binders"/>
    <s v="Fellowes PB200 Plastic Comb Binding Machine"/>
    <x v="5798"/>
    <n v="8"/>
    <n v="0.2"/>
    <n v="353.57920000000001"/>
    <n v="3"/>
    <n v="32.5"/>
    <n v="2015"/>
    <s v="March"/>
    <s v="Q1"/>
  </r>
  <r>
    <n v="9927"/>
    <x v="4976"/>
    <x v="305"/>
    <d v="2015-03-23T00:00:00"/>
    <s v="First Class"/>
    <s v="DH-13075"/>
    <x v="704"/>
    <x v="1"/>
    <s v="United States"/>
    <s v="New York City"/>
    <s v="New York"/>
    <n v="10035"/>
    <x v="3"/>
    <s v="TEC-PH-10002310"/>
    <x v="2"/>
    <s v="Phones"/>
    <s v="Panasonic KX T7731-B Digital phone"/>
    <x v="1636"/>
    <n v="2"/>
    <n v="0"/>
    <n v="53.994599999999998"/>
    <n v="3"/>
    <n v="27"/>
    <n v="2015"/>
    <s v="March"/>
    <s v="Q1"/>
  </r>
  <r>
    <n v="9928"/>
    <x v="4976"/>
    <x v="305"/>
    <d v="2015-03-23T00:00:00"/>
    <s v="First Class"/>
    <s v="DH-13075"/>
    <x v="704"/>
    <x v="1"/>
    <s v="United States"/>
    <s v="New York City"/>
    <s v="New York"/>
    <n v="10035"/>
    <x v="3"/>
    <s v="OFF-ST-10001172"/>
    <x v="1"/>
    <s v="Storage"/>
    <s v="Tennsco Lockers, Sand"/>
    <x v="202"/>
    <n v="4"/>
    <n v="0"/>
    <n v="20.140799999999999"/>
    <n v="3"/>
    <n v="24"/>
    <n v="2015"/>
    <s v="March"/>
    <s v="Q1"/>
  </r>
  <r>
    <n v="9929"/>
    <x v="4977"/>
    <x v="913"/>
    <d v="2016-09-04T00:00:00"/>
    <s v="Same Day"/>
    <s v="IM-15055"/>
    <x v="780"/>
    <x v="0"/>
    <s v="United States"/>
    <s v="San Francisco"/>
    <s v="California"/>
    <n v="94122"/>
    <x v="1"/>
    <s v="FUR-FU-10000260"/>
    <x v="0"/>
    <s v="Furnishings"/>
    <s v="6&quot; Cubicle Wall Clock, Black"/>
    <x v="5799"/>
    <n v="3"/>
    <n v="0"/>
    <n v="8.7371999999999996"/>
    <n v="0"/>
    <n v="36"/>
    <n v="2016"/>
    <s v="September"/>
    <s v="Q3"/>
  </r>
  <r>
    <n v="9930"/>
    <x v="4977"/>
    <x v="913"/>
    <d v="2016-09-04T00:00:00"/>
    <s v="Same Day"/>
    <s v="IM-15055"/>
    <x v="780"/>
    <x v="0"/>
    <s v="United States"/>
    <s v="San Francisco"/>
    <s v="California"/>
    <n v="94122"/>
    <x v="1"/>
    <s v="TEC-CO-10003763"/>
    <x v="2"/>
    <s v="Copiers"/>
    <s v="Canon PC1060 Personal Laser Copier"/>
    <x v="2430"/>
    <n v="5"/>
    <n v="0.2"/>
    <n v="944.98649999999998"/>
    <n v="0"/>
    <n v="33.75"/>
    <n v="2016"/>
    <s v="September"/>
    <s v="Q3"/>
  </r>
  <r>
    <n v="9931"/>
    <x v="4978"/>
    <x v="5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x v="5800"/>
    <n v="2"/>
    <n v="0.2"/>
    <n v="3.4552"/>
    <n v="4"/>
    <n v="35"/>
    <n v="2015"/>
    <s v="November"/>
    <s v="Q4"/>
  </r>
  <r>
    <n v="9932"/>
    <x v="4978"/>
    <x v="5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s v="O'Sullivan Living Dimensions 3-Shelf Bookcases"/>
    <x v="5801"/>
    <n v="4"/>
    <n v="0.15"/>
    <n v="-40.195999999999998"/>
    <n v="4"/>
    <n v="-5.8823529411764701"/>
    <n v="2015"/>
    <s v="November"/>
    <s v="Q4"/>
  </r>
  <r>
    <n v="9933"/>
    <x v="4978"/>
    <x v="5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s v="Xerox 1900"/>
    <x v="5802"/>
    <n v="7"/>
    <n v="0"/>
    <n v="13.481999999999999"/>
    <n v="4"/>
    <n v="44.999999999999993"/>
    <n v="2015"/>
    <s v="November"/>
    <s v="Q4"/>
  </r>
  <r>
    <n v="9934"/>
    <x v="4979"/>
    <x v="384"/>
    <d v="2014-07-14T00:00:00"/>
    <s v="First Class"/>
    <s v="JK-15205"/>
    <x v="523"/>
    <x v="0"/>
    <s v="United States"/>
    <s v="Niagara Falls"/>
    <s v="New York"/>
    <n v="14304"/>
    <x v="3"/>
    <s v="TEC-PH-10004912"/>
    <x v="2"/>
    <s v="Phones"/>
    <s v="Cisco SPA112 2 Port Phone Adapter"/>
    <x v="5803"/>
    <n v="3"/>
    <n v="0"/>
    <n v="47.8065"/>
    <n v="3"/>
    <n v="29.000000000000004"/>
    <n v="2014"/>
    <s v="July"/>
    <s v="Q3"/>
  </r>
  <r>
    <n v="9935"/>
    <x v="4980"/>
    <x v="281"/>
    <d v="2016-04-12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s v="Belkin 7-Outlet SurgeMaster Home Series"/>
    <x v="5804"/>
    <n v="3"/>
    <n v="0.2"/>
    <n v="2.5146000000000002"/>
    <n v="5"/>
    <n v="7.5000000000000009"/>
    <n v="2016"/>
    <s v="April"/>
    <s v="Q2"/>
  </r>
  <r>
    <n v="9936"/>
    <x v="4980"/>
    <x v="281"/>
    <d v="2016-04-12T00:00:00"/>
    <s v="Standard Class"/>
    <s v="AS-10240"/>
    <x v="238"/>
    <x v="0"/>
    <s v="United States"/>
    <s v="Philadelphia"/>
    <s v="Pennsylvania"/>
    <n v="19120"/>
    <x v="3"/>
    <s v="OFF-ST-10001627"/>
    <x v="1"/>
    <s v="Storage"/>
    <s v="Eldon Jumbo ProFile Portable File Boxes Graphite/Black"/>
    <x v="5805"/>
    <n v="3"/>
    <n v="0.2"/>
    <n v="3.6743999999999999"/>
    <n v="5"/>
    <n v="10"/>
    <n v="2016"/>
    <s v="April"/>
    <s v="Q2"/>
  </r>
  <r>
    <n v="9937"/>
    <x v="4981"/>
    <x v="92"/>
    <d v="2017-06-28T00:00:00"/>
    <s v="Standard Class"/>
    <s v="SC-20575"/>
    <x v="623"/>
    <x v="0"/>
    <s v="United States"/>
    <s v="Cranston"/>
    <s v="Rhode Island"/>
    <n v="2920"/>
    <x v="3"/>
    <s v="OFF-BI-10002735"/>
    <x v="1"/>
    <s v="Binders"/>
    <s v="GBC Prestige Therm-A-Bind Covers"/>
    <x v="4289"/>
    <n v="3"/>
    <n v="0"/>
    <n v="48.377099999999999"/>
    <n v="4"/>
    <n v="47"/>
    <n v="2017"/>
    <s v="June"/>
    <s v="Q2"/>
  </r>
  <r>
    <n v="9938"/>
    <x v="4982"/>
    <x v="1234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s v="Hon 61000 Series Interactive Training Tables"/>
    <x v="3939"/>
    <n v="2"/>
    <n v="0.2"/>
    <n v="-1.7771999999999999"/>
    <n v="3"/>
    <n v="-2.5"/>
    <n v="2016"/>
    <s v="June"/>
    <s v="Q2"/>
  </r>
  <r>
    <n v="9939"/>
    <x v="4983"/>
    <x v="939"/>
    <d v="2016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s v="Eldon 500 Class Desk Accessories"/>
    <x v="5806"/>
    <n v="5"/>
    <n v="0"/>
    <n v="19.915500000000002"/>
    <n v="5"/>
    <n v="33"/>
    <n v="2016"/>
    <s v="December"/>
    <s v="Q4"/>
  </r>
  <r>
    <n v="9940"/>
    <x v="4983"/>
    <x v="939"/>
    <d v="2016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s v="Fiskars Home &amp; Office Scissors"/>
    <x v="5652"/>
    <n v="4"/>
    <n v="0"/>
    <n v="9.9456000000000007"/>
    <n v="5"/>
    <n v="27.999999999999996"/>
    <n v="2016"/>
    <s v="December"/>
    <s v="Q4"/>
  </r>
  <r>
    <n v="9941"/>
    <x v="4983"/>
    <x v="939"/>
    <d v="2016-12-17T00:00:00"/>
    <s v="Standard Class"/>
    <s v="NS-18640"/>
    <x v="374"/>
    <x v="1"/>
    <s v="United States"/>
    <s v="New York City"/>
    <s v="New York"/>
    <n v="10009"/>
    <x v="3"/>
    <s v="OFF-AR-10000462"/>
    <x v="1"/>
    <s v="Art"/>
    <s v="Sanford Pocket Accent Highlighters"/>
    <x v="5807"/>
    <n v="7"/>
    <n v="0"/>
    <n v="4.8159999999999998"/>
    <n v="5"/>
    <n v="43"/>
    <n v="2016"/>
    <s v="December"/>
    <s v="Q4"/>
  </r>
  <r>
    <n v="9942"/>
    <x v="4984"/>
    <x v="221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s v="Memorex Mini Travel Drive 16 GB USB 2.0 Flash Drive"/>
    <x v="5808"/>
    <n v="14"/>
    <n v="0"/>
    <n v="87.196200000000005"/>
    <n v="6"/>
    <n v="39"/>
    <n v="2017"/>
    <s v="November"/>
    <s v="Q4"/>
  </r>
  <r>
    <n v="9943"/>
    <x v="4985"/>
    <x v="129"/>
    <d v="2015-01-03T00:00:00"/>
    <s v="Standard Class"/>
    <s v="MD-17350"/>
    <x v="198"/>
    <x v="0"/>
    <s v="United States"/>
    <s v="Anaheim"/>
    <s v="California"/>
    <n v="92804"/>
    <x v="1"/>
    <s v="OFF-ST-10001128"/>
    <x v="1"/>
    <s v="Storage"/>
    <s v="Carina Mini System Audio Rack, Model AR050B"/>
    <x v="5809"/>
    <n v="9"/>
    <n v="0"/>
    <n v="29.964600000000001"/>
    <n v="6"/>
    <n v="3"/>
    <n v="2014"/>
    <s v="December"/>
    <s v="Q4"/>
  </r>
  <r>
    <n v="9944"/>
    <x v="4985"/>
    <x v="129"/>
    <d v="2015-01-03T00:00:00"/>
    <s v="Standard Class"/>
    <s v="MD-17350"/>
    <x v="198"/>
    <x v="0"/>
    <s v="United States"/>
    <s v="Anaheim"/>
    <s v="California"/>
    <n v="92804"/>
    <x v="1"/>
    <s v="OFF-SU-10002537"/>
    <x v="1"/>
    <s v="Supplies"/>
    <s v="Acme Box Cutter Scissors"/>
    <x v="5810"/>
    <n v="5"/>
    <n v="0"/>
    <n v="13.298999999999999"/>
    <n v="6"/>
    <n v="26"/>
    <n v="2014"/>
    <s v="December"/>
    <s v="Q4"/>
  </r>
  <r>
    <n v="9945"/>
    <x v="4986"/>
    <x v="1235"/>
    <d v="2015-04-17T00:00:00"/>
    <s v="Second Class"/>
    <s v="RD-19660"/>
    <x v="372"/>
    <x v="2"/>
    <s v="United States"/>
    <s v="Seattle"/>
    <s v="Washington"/>
    <n v="98103"/>
    <x v="1"/>
    <s v="OFF-ST-10000419"/>
    <x v="1"/>
    <s v="Storage"/>
    <s v="Rogers Jumbo File, Granite"/>
    <x v="1344"/>
    <n v="3"/>
    <n v="0"/>
    <n v="0.40739999999999998"/>
    <n v="5"/>
    <n v="0.99999999999999989"/>
    <n v="2015"/>
    <s v="April"/>
    <s v="Q2"/>
  </r>
  <r>
    <n v="9946"/>
    <x v="4987"/>
    <x v="1086"/>
    <d v="2014-03-06T00:00:00"/>
    <s v="Standard Class"/>
    <s v="NH-18610"/>
    <x v="468"/>
    <x v="1"/>
    <s v="United States"/>
    <s v="Philadelphia"/>
    <s v="Pennsylvania"/>
    <n v="19120"/>
    <x v="3"/>
    <s v="OFF-PA-10000327"/>
    <x v="1"/>
    <s v="Paper"/>
    <s v="Xerox 1971"/>
    <x v="1306"/>
    <n v="1"/>
    <n v="0.2"/>
    <n v="1.07"/>
    <n v="4"/>
    <n v="31.25"/>
    <n v="2014"/>
    <s v="March"/>
    <s v="Q1"/>
  </r>
  <r>
    <n v="9947"/>
    <x v="4987"/>
    <x v="1086"/>
    <d v="2014-03-06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s v="Hypercom P1300 Pinpad"/>
    <x v="1252"/>
    <n v="3"/>
    <n v="0.2"/>
    <n v="32.130000000000003"/>
    <n v="4"/>
    <n v="21.250000000000004"/>
    <n v="2014"/>
    <s v="March"/>
    <s v="Q1"/>
  </r>
  <r>
    <n v="9948"/>
    <x v="4988"/>
    <x v="702"/>
    <d v="2017-06-03T00:00:00"/>
    <s v="Second Class"/>
    <s v="HW-14935"/>
    <x v="304"/>
    <x v="1"/>
    <s v="United States"/>
    <s v="Indianapolis"/>
    <s v="Indiana"/>
    <n v="46203"/>
    <x v="2"/>
    <s v="FUR-CH-10003746"/>
    <x v="0"/>
    <s v="Chairs"/>
    <s v="Hon 4070 Series Pagoda Round Back Stacking Chairs"/>
    <x v="5811"/>
    <n v="6"/>
    <n v="0"/>
    <n v="539.24639999999999"/>
    <n v="2"/>
    <n v="27.999999999999996"/>
    <n v="2017"/>
    <s v="June"/>
    <s v="Q2"/>
  </r>
  <r>
    <n v="9949"/>
    <x v="4988"/>
    <x v="702"/>
    <d v="2017-06-03T00:00:00"/>
    <s v="Second Class"/>
    <s v="HW-14935"/>
    <x v="304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x v="5812"/>
    <n v="8"/>
    <n v="0"/>
    <n v="793.71600000000001"/>
    <n v="2"/>
    <n v="33"/>
    <n v="2017"/>
    <s v="June"/>
    <s v="Q2"/>
  </r>
  <r>
    <n v="9950"/>
    <x v="4988"/>
    <x v="702"/>
    <d v="2017-06-03T00:00:00"/>
    <s v="Second Class"/>
    <s v="HW-14935"/>
    <x v="304"/>
    <x v="1"/>
    <s v="United States"/>
    <s v="Indianapolis"/>
    <s v="Indiana"/>
    <n v="46203"/>
    <x v="2"/>
    <s v="TEC-AC-10004568"/>
    <x v="2"/>
    <s v="Accessories"/>
    <s v="Maxell LTO Ultrium - 800 GB"/>
    <x v="2436"/>
    <n v="3"/>
    <n v="0"/>
    <n v="15.9543"/>
    <n v="2"/>
    <n v="19"/>
    <n v="2017"/>
    <s v="June"/>
    <s v="Q2"/>
  </r>
  <r>
    <n v="9951"/>
    <x v="4988"/>
    <x v="702"/>
    <d v="2017-06-03T00:00:00"/>
    <s v="Second Class"/>
    <s v="HW-14935"/>
    <x v="304"/>
    <x v="1"/>
    <s v="United States"/>
    <s v="Indianapolis"/>
    <s v="Indiana"/>
    <n v="46203"/>
    <x v="2"/>
    <s v="TEC-AC-10001714"/>
    <x v="2"/>
    <s v="Accessories"/>
    <s v="Logitech MX Performance Wireless Mouse"/>
    <x v="5813"/>
    <n v="1"/>
    <n v="0"/>
    <n v="14.7593"/>
    <n v="2"/>
    <n v="37"/>
    <n v="2017"/>
    <s v="June"/>
    <s v="Q2"/>
  </r>
  <r>
    <n v="9952"/>
    <x v="4988"/>
    <x v="702"/>
    <d v="2017-06-03T00:00:00"/>
    <s v="Second Class"/>
    <s v="HW-14935"/>
    <x v="304"/>
    <x v="1"/>
    <s v="United States"/>
    <s v="Indianapolis"/>
    <s v="Indiana"/>
    <n v="46203"/>
    <x v="2"/>
    <s v="OFF-BI-10002072"/>
    <x v="1"/>
    <s v="Binders"/>
    <s v="Cardinal Slant-D Ring Binders"/>
    <x v="1018"/>
    <n v="2"/>
    <n v="0"/>
    <n v="8.69"/>
    <n v="2"/>
    <n v="50"/>
    <n v="2017"/>
    <s v="June"/>
    <s v="Q2"/>
  </r>
  <r>
    <n v="9953"/>
    <x v="4989"/>
    <x v="639"/>
    <d v="2015-12-16T00:00:00"/>
    <s v="Second Class"/>
    <s v="DB-12970"/>
    <x v="715"/>
    <x v="1"/>
    <s v="United States"/>
    <s v="Los Angeles"/>
    <s v="California"/>
    <n v="90045"/>
    <x v="1"/>
    <s v="OFF-BI-10001153"/>
    <x v="1"/>
    <s v="Binders"/>
    <s v="Ibico Recycled Grain-Textured Covers"/>
    <x v="5814"/>
    <n v="2"/>
    <n v="0.2"/>
    <n v="20.724"/>
    <n v="2"/>
    <n v="37.5"/>
    <n v="2015"/>
    <s v="December"/>
    <s v="Q4"/>
  </r>
  <r>
    <n v="9954"/>
    <x v="4989"/>
    <x v="639"/>
    <d v="2015-12-16T00:00:00"/>
    <s v="Second Class"/>
    <s v="DB-12970"/>
    <x v="715"/>
    <x v="1"/>
    <s v="United States"/>
    <s v="Los Angeles"/>
    <s v="California"/>
    <n v="90045"/>
    <x v="1"/>
    <s v="OFF-PA-10004983"/>
    <x v="1"/>
    <s v="Paper"/>
    <s v="Xerox 23"/>
    <x v="90"/>
    <n v="1"/>
    <n v="0"/>
    <n v="3.1103999999999998"/>
    <n v="2"/>
    <n v="47.999999999999993"/>
    <n v="2015"/>
    <s v="December"/>
    <s v="Q4"/>
  </r>
  <r>
    <n v="9955"/>
    <x v="4989"/>
    <x v="639"/>
    <d v="2015-12-16T00:00:00"/>
    <s v="Second Class"/>
    <s v="DB-12970"/>
    <x v="715"/>
    <x v="1"/>
    <s v="United States"/>
    <s v="Los Angeles"/>
    <s v="California"/>
    <n v="90045"/>
    <x v="1"/>
    <s v="OFF-BI-10000948"/>
    <x v="1"/>
    <s v="Binders"/>
    <s v="GBC Laser Imprintable Binding System Covers, Desert Sand"/>
    <x v="4169"/>
    <n v="3"/>
    <n v="0.2"/>
    <n v="11.5587"/>
    <n v="2"/>
    <n v="33.75"/>
    <n v="2015"/>
    <s v="December"/>
    <s v="Q4"/>
  </r>
  <r>
    <n v="9956"/>
    <x v="4989"/>
    <x v="639"/>
    <d v="2015-12-16T00:00:00"/>
    <s v="Second Class"/>
    <s v="DB-12970"/>
    <x v="715"/>
    <x v="1"/>
    <s v="United States"/>
    <s v="Los Angeles"/>
    <s v="California"/>
    <n v="90045"/>
    <x v="1"/>
    <s v="FUR-TA-10002622"/>
    <x v="0"/>
    <s v="Tables"/>
    <s v="Bush Andora Conference Table, Maple/Graphite Gray Finish"/>
    <x v="5721"/>
    <n v="2"/>
    <n v="0.2"/>
    <n v="10.258800000000001"/>
    <n v="2"/>
    <n v="3.7500000000000004"/>
    <n v="2015"/>
    <s v="December"/>
    <s v="Q4"/>
  </r>
  <r>
    <n v="9957"/>
    <x v="4990"/>
    <x v="7"/>
    <d v="2014-11-17T00:00:00"/>
    <s v="Standard Class"/>
    <s v="KN-16705"/>
    <x v="607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x v="3126"/>
    <n v="5"/>
    <n v="0"/>
    <n v="21.784500000000001"/>
    <n v="6"/>
    <n v="47"/>
    <n v="2014"/>
    <s v="November"/>
    <s v="Q4"/>
  </r>
  <r>
    <n v="9958"/>
    <x v="4990"/>
    <x v="7"/>
    <d v="2014-11-17T00:00:00"/>
    <s v="Standard Class"/>
    <s v="KN-16705"/>
    <x v="607"/>
    <x v="2"/>
    <s v="United States"/>
    <s v="New Rochelle"/>
    <s v="New York"/>
    <n v="10801"/>
    <x v="3"/>
    <s v="OFF-PA-10004039"/>
    <x v="1"/>
    <s v="Paper"/>
    <s v="Xerox 1882"/>
    <x v="1061"/>
    <n v="4"/>
    <n v="0"/>
    <n v="109.7208"/>
    <n v="6"/>
    <n v="49"/>
    <n v="2014"/>
    <s v="November"/>
    <s v="Q4"/>
  </r>
  <r>
    <n v="9959"/>
    <x v="4990"/>
    <x v="7"/>
    <d v="2014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s v="Acme Value Line Scissors"/>
    <x v="545"/>
    <n v="2"/>
    <n v="0"/>
    <n v="2.19"/>
    <n v="6"/>
    <n v="30"/>
    <n v="2014"/>
    <s v="November"/>
    <s v="Q4"/>
  </r>
  <r>
    <n v="9960"/>
    <x v="4991"/>
    <x v="833"/>
    <d v="2017-10-11T00:00:00"/>
    <s v="Standard Class"/>
    <s v="AJ-10945"/>
    <x v="219"/>
    <x v="0"/>
    <s v="United States"/>
    <s v="Chandler"/>
    <s v="Arizona"/>
    <n v="85224"/>
    <x v="1"/>
    <s v="OFF-AR-10001761"/>
    <x v="1"/>
    <s v="Art"/>
    <s v="Avery Hi-Liter Smear-Safe Highlighters"/>
    <x v="560"/>
    <n v="2"/>
    <n v="0.2"/>
    <n v="1.8688"/>
    <n v="5"/>
    <n v="20"/>
    <n v="2017"/>
    <s v="October"/>
    <s v="Q4"/>
  </r>
  <r>
    <n v="9961"/>
    <x v="4992"/>
    <x v="118"/>
    <d v="2017-09-18T00:00:00"/>
    <s v="Second Class"/>
    <s v="CL-12700"/>
    <x v="642"/>
    <x v="2"/>
    <s v="United States"/>
    <s v="Florence"/>
    <s v="Kentucky"/>
    <n v="41042"/>
    <x v="0"/>
    <s v="TEC-AC-10002305"/>
    <x v="2"/>
    <s v="Accessories"/>
    <s v="KeyTronic E03601U1 - Keyboard - Beige"/>
    <x v="3215"/>
    <n v="1"/>
    <n v="0"/>
    <n v="3.24"/>
    <n v="2"/>
    <n v="18.000000000000004"/>
    <n v="2017"/>
    <s v="September"/>
    <s v="Q3"/>
  </r>
  <r>
    <n v="9962"/>
    <x v="4993"/>
    <x v="531"/>
    <d v="2015-03-22T00:00:00"/>
    <s v="First Class"/>
    <s v="CM-12655"/>
    <x v="475"/>
    <x v="2"/>
    <s v="United States"/>
    <s v="Houston"/>
    <s v="Texas"/>
    <n v="77041"/>
    <x v="2"/>
    <s v="OFF-PA-10000675"/>
    <x v="1"/>
    <s v="Paper"/>
    <s v="Xerox 1919"/>
    <x v="4771"/>
    <n v="2"/>
    <n v="0.2"/>
    <n v="23.7742"/>
    <n v="3"/>
    <n v="36.25"/>
    <n v="2015"/>
    <s v="March"/>
    <s v="Q1"/>
  </r>
  <r>
    <n v="9963"/>
    <x v="4993"/>
    <x v="531"/>
    <d v="2015-03-22T00:00:00"/>
    <s v="First Class"/>
    <s v="CM-12655"/>
    <x v="475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x v="5815"/>
    <n v="4"/>
    <n v="0.32"/>
    <n v="-67.670400000000001"/>
    <n v="3"/>
    <n v="-17.647058823529413"/>
    <n v="2015"/>
    <s v="March"/>
    <s v="Q1"/>
  </r>
  <r>
    <n v="9964"/>
    <x v="4994"/>
    <x v="353"/>
    <d v="2015-07-26T00:00:00"/>
    <s v="Same Day"/>
    <s v="AS-10240"/>
    <x v="238"/>
    <x v="0"/>
    <s v="United States"/>
    <s v="Philadelphia"/>
    <s v="Pennsylvania"/>
    <n v="19140"/>
    <x v="3"/>
    <s v="OFF-PA-10003072"/>
    <x v="1"/>
    <s v="Paper"/>
    <s v="Eureka Recycled Copy Paper 8 1/2&quot; x 11&quot;, Ream"/>
    <x v="559"/>
    <n v="2"/>
    <n v="0.2"/>
    <n v="3.6288"/>
    <n v="0"/>
    <n v="35"/>
    <n v="2015"/>
    <s v="July"/>
    <s v="Q3"/>
  </r>
  <r>
    <n v="9965"/>
    <x v="4995"/>
    <x v="5"/>
    <d v="2016-12-10T00:00:00"/>
    <s v="Second Class"/>
    <s v="HE-14800"/>
    <x v="785"/>
    <x v="1"/>
    <s v="United States"/>
    <s v="Newark"/>
    <s v="Delaware"/>
    <n v="19711"/>
    <x v="3"/>
    <s v="FUR-FU-10002671"/>
    <x v="0"/>
    <s v="Furnishings"/>
    <s v="Electrix 20W Halogen Replacement Bulb for Zoom-In Desk Lamp"/>
    <x v="5816"/>
    <n v="1"/>
    <n v="0"/>
    <n v="6.4320000000000004"/>
    <n v="5"/>
    <n v="48.000000000000007"/>
    <n v="2016"/>
    <s v="December"/>
    <s v="Q4"/>
  </r>
  <r>
    <n v="9966"/>
    <x v="4995"/>
    <x v="5"/>
    <d v="2016-12-10T00:00:00"/>
    <s v="Second Class"/>
    <s v="HE-14800"/>
    <x v="785"/>
    <x v="1"/>
    <s v="United States"/>
    <s v="Newark"/>
    <s v="Delaware"/>
    <n v="19711"/>
    <x v="3"/>
    <s v="OFF-PA-10000349"/>
    <x v="1"/>
    <s v="Paper"/>
    <s v="Easy-staple paper"/>
    <x v="1377"/>
    <n v="1"/>
    <n v="0"/>
    <n v="2.3405999999999998"/>
    <n v="5"/>
    <n v="46.999999999999993"/>
    <n v="2016"/>
    <s v="December"/>
    <s v="Q4"/>
  </r>
  <r>
    <n v="9967"/>
    <x v="4995"/>
    <x v="5"/>
    <d v="2016-12-10T00:00:00"/>
    <s v="Second Class"/>
    <s v="HE-14800"/>
    <x v="785"/>
    <x v="1"/>
    <s v="United States"/>
    <s v="Newark"/>
    <s v="Delaware"/>
    <n v="19711"/>
    <x v="3"/>
    <s v="OFF-EN-10004483"/>
    <x v="1"/>
    <s v="Envelopes"/>
    <s v="#10 White Business Envelopes,4 1/8 x 9 1/2"/>
    <x v="5817"/>
    <n v="7"/>
    <n v="0"/>
    <n v="51.554299999999998"/>
    <n v="5"/>
    <n v="47"/>
    <n v="2016"/>
    <s v="December"/>
    <s v="Q4"/>
  </r>
  <r>
    <n v="9968"/>
    <x v="4996"/>
    <x v="157"/>
    <d v="2017-12-17T00:00:00"/>
    <s v="Standard Class"/>
    <s v="RB-19435"/>
    <x v="579"/>
    <x v="0"/>
    <s v="United States"/>
    <s v="Plainfield"/>
    <s v="New Jersey"/>
    <n v="7060"/>
    <x v="3"/>
    <s v="OFF-BI-10004209"/>
    <x v="1"/>
    <s v="Binders"/>
    <s v="Fellowes Twister Kit, Gray/Clear, 3/pkg"/>
    <x v="452"/>
    <n v="5"/>
    <n v="0"/>
    <n v="18.09"/>
    <n v="6"/>
    <n v="44.999999999999993"/>
    <n v="2017"/>
    <s v="December"/>
    <s v="Q4"/>
  </r>
  <r>
    <n v="9969"/>
    <x v="4996"/>
    <x v="157"/>
    <d v="2017-12-17T00:00:00"/>
    <s v="Standard Class"/>
    <s v="RB-19435"/>
    <x v="579"/>
    <x v="0"/>
    <s v="United States"/>
    <s v="Plainfield"/>
    <s v="New Jersey"/>
    <n v="7060"/>
    <x v="3"/>
    <s v="OFF-BI-10004600"/>
    <x v="1"/>
    <s v="Binders"/>
    <s v="Ibico Ibimaster 300 Manual Binding System"/>
    <x v="2501"/>
    <n v="2"/>
    <n v="0"/>
    <n v="331.19099999999997"/>
    <n v="6"/>
    <n v="44.999999999999993"/>
    <n v="2017"/>
    <s v="December"/>
    <s v="Q4"/>
  </r>
  <r>
    <n v="9970"/>
    <x v="4996"/>
    <x v="157"/>
    <d v="2017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x v="505"/>
    <n v="7"/>
    <n v="0"/>
    <n v="6.5975000000000001"/>
    <n v="6"/>
    <n v="28.999999999999996"/>
    <n v="2017"/>
    <s v="December"/>
    <s v="Q4"/>
  </r>
  <r>
    <n v="9971"/>
    <x v="4997"/>
    <x v="1141"/>
    <d v="2015-07-02T00:00:00"/>
    <s v="Standard Class"/>
    <s v="MP-17470"/>
    <x v="88"/>
    <x v="2"/>
    <s v="United States"/>
    <s v="Smyrna"/>
    <s v="Georgia"/>
    <n v="30080"/>
    <x v="0"/>
    <s v="OFF-BI-10002867"/>
    <x v="1"/>
    <s v="Binders"/>
    <s v="GBC Recycled Regency Composition Covers"/>
    <x v="5818"/>
    <n v="2"/>
    <n v="0"/>
    <n v="54.997599999999998"/>
    <n v="4"/>
    <n v="46"/>
    <n v="2015"/>
    <s v="June"/>
    <s v="Q2"/>
  </r>
  <r>
    <n v="9972"/>
    <x v="4997"/>
    <x v="1141"/>
    <d v="2015-07-02T00:00:00"/>
    <s v="Standard Class"/>
    <s v="MP-17470"/>
    <x v="88"/>
    <x v="2"/>
    <s v="United States"/>
    <s v="Smyrna"/>
    <s v="Georgia"/>
    <n v="30080"/>
    <x v="0"/>
    <s v="OFF-AR-10000538"/>
    <x v="1"/>
    <s v="Art"/>
    <s v="Boston Model 1800 Electric Pencil Sharpener, Gray"/>
    <x v="3383"/>
    <n v="5"/>
    <n v="0"/>
    <n v="42.225000000000001"/>
    <n v="4"/>
    <n v="30"/>
    <n v="2015"/>
    <s v="June"/>
    <s v="Q2"/>
  </r>
  <r>
    <n v="9973"/>
    <x v="4998"/>
    <x v="108"/>
    <d v="2016-09-17T00:00:00"/>
    <s v="Standard Class"/>
    <s v="RC-19960"/>
    <x v="53"/>
    <x v="0"/>
    <s v="United States"/>
    <s v="Houston"/>
    <s v="Texas"/>
    <n v="77041"/>
    <x v="2"/>
    <s v="OFF-EN-10000056"/>
    <x v="1"/>
    <s v="Envelopes"/>
    <s v="Cameo Buff Policy Envelopes"/>
    <x v="5819"/>
    <n v="2"/>
    <n v="0.2"/>
    <n v="33.604199999999999"/>
    <n v="6"/>
    <n v="33.75"/>
    <n v="2016"/>
    <s v="September"/>
    <s v="Q3"/>
  </r>
  <r>
    <n v="9974"/>
    <x v="4999"/>
    <x v="409"/>
    <d v="2016-12-10T00:00:00"/>
    <s v="Standard Class"/>
    <s v="AP-10720"/>
    <x v="399"/>
    <x v="2"/>
    <s v="United States"/>
    <s v="Los Angeles"/>
    <s v="California"/>
    <n v="90032"/>
    <x v="1"/>
    <s v="TEC-PH-10004080"/>
    <x v="2"/>
    <s v="Phones"/>
    <s v="Avaya 5410 Digital phone"/>
    <x v="1071"/>
    <n v="5"/>
    <n v="0.2"/>
    <n v="27.196000000000002"/>
    <n v="4"/>
    <n v="10.000000000000002"/>
    <n v="2016"/>
    <s v="December"/>
    <s v="Q4"/>
  </r>
  <r>
    <n v="9975"/>
    <x v="4999"/>
    <x v="409"/>
    <d v="2016-12-10T00:00:00"/>
    <s v="Standard Class"/>
    <s v="AP-10720"/>
    <x v="399"/>
    <x v="2"/>
    <s v="United States"/>
    <s v="Los Angeles"/>
    <s v="California"/>
    <n v="90032"/>
    <x v="1"/>
    <s v="OFF-AR-10004752"/>
    <x v="1"/>
    <s v="Art"/>
    <s v="Blackstonian Pencils"/>
    <x v="3450"/>
    <n v="7"/>
    <n v="0"/>
    <n v="5.2332000000000001"/>
    <n v="4"/>
    <n v="27.999999999999996"/>
    <n v="2016"/>
    <s v="December"/>
    <s v="Q4"/>
  </r>
  <r>
    <n v="9976"/>
    <x v="4999"/>
    <x v="409"/>
    <d v="2016-12-10T00:00:00"/>
    <s v="Standard Class"/>
    <s v="AP-10720"/>
    <x v="399"/>
    <x v="2"/>
    <s v="United States"/>
    <s v="Los Angeles"/>
    <s v="California"/>
    <n v="90032"/>
    <x v="1"/>
    <s v="OFF-PA-10000743"/>
    <x v="1"/>
    <s v="Paper"/>
    <s v="Xerox 1977"/>
    <x v="518"/>
    <n v="2"/>
    <n v="0"/>
    <n v="6.4127999999999998"/>
    <n v="4"/>
    <n v="48"/>
    <n v="2016"/>
    <s v="December"/>
    <s v="Q4"/>
  </r>
  <r>
    <n v="9977"/>
    <x v="4999"/>
    <x v="409"/>
    <d v="2016-12-10T00:00:00"/>
    <s v="Standard Class"/>
    <s v="AP-10720"/>
    <x v="399"/>
    <x v="2"/>
    <s v="United States"/>
    <s v="Los Angeles"/>
    <s v="California"/>
    <n v="90032"/>
    <x v="1"/>
    <s v="TEC-PH-10002496"/>
    <x v="2"/>
    <s v="Phones"/>
    <s v="Cisco SPA301"/>
    <x v="2475"/>
    <n v="2"/>
    <n v="0.2"/>
    <n v="31.198"/>
    <n v="4"/>
    <n v="12.5"/>
    <n v="2016"/>
    <s v="December"/>
    <s v="Q4"/>
  </r>
  <r>
    <n v="9978"/>
    <x v="4999"/>
    <x v="409"/>
    <d v="2016-12-10T00:00:00"/>
    <s v="Standard Class"/>
    <s v="AP-10720"/>
    <x v="399"/>
    <x v="2"/>
    <s v="United States"/>
    <s v="Los Angeles"/>
    <s v="California"/>
    <n v="90032"/>
    <x v="1"/>
    <s v="OFF-FA-10003467"/>
    <x v="1"/>
    <s v="Fasteners"/>
    <s v="Alliance Big Bands Rubber Bands, 12/Pack"/>
    <x v="5820"/>
    <n v="7"/>
    <n v="0"/>
    <n v="0"/>
    <n v="4"/>
    <n v="0"/>
    <n v="2016"/>
    <s v="December"/>
    <s v="Q4"/>
  </r>
  <r>
    <n v="9979"/>
    <x v="4999"/>
    <x v="409"/>
    <d v="2016-12-10T00:00:00"/>
    <s v="Standard Class"/>
    <s v="AP-10720"/>
    <x v="399"/>
    <x v="2"/>
    <s v="United States"/>
    <s v="Los Angeles"/>
    <s v="California"/>
    <n v="90032"/>
    <x v="1"/>
    <s v="OFF-BI-10003727"/>
    <x v="1"/>
    <s v="Binders"/>
    <s v="Avery Durable Slant Ring Binders With Label Holder"/>
    <x v="5821"/>
    <n v="4"/>
    <n v="0.2"/>
    <n v="4.6816000000000004"/>
    <n v="4"/>
    <n v="35"/>
    <n v="2016"/>
    <s v="December"/>
    <s v="Q4"/>
  </r>
  <r>
    <n v="9980"/>
    <x v="4999"/>
    <x v="409"/>
    <d v="2016-12-10T00:00:00"/>
    <s v="Standard Class"/>
    <s v="AP-10720"/>
    <x v="399"/>
    <x v="2"/>
    <s v="United States"/>
    <s v="Los Angeles"/>
    <s v="California"/>
    <n v="90032"/>
    <x v="1"/>
    <s v="OFF-BI-10002026"/>
    <x v="1"/>
    <s v="Binders"/>
    <s v="Ibico Recycled Linen-Style Covers"/>
    <x v="5822"/>
    <n v="14"/>
    <n v="0.2"/>
    <n v="153.11519999999999"/>
    <n v="4"/>
    <n v="35"/>
    <n v="2016"/>
    <s v="December"/>
    <s v="Q4"/>
  </r>
  <r>
    <n v="9981"/>
    <x v="5000"/>
    <x v="684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s v="KI Adjustable-Height Table"/>
    <x v="1890"/>
    <n v="1"/>
    <n v="0"/>
    <n v="22.354800000000001"/>
    <n v="3"/>
    <n v="26"/>
    <n v="2015"/>
    <s v="September"/>
    <s v="Q3"/>
  </r>
  <r>
    <n v="9982"/>
    <x v="5001"/>
    <x v="646"/>
    <d v="2017-08-06T00:00:00"/>
    <s v="First Class"/>
    <s v="TB-21055"/>
    <x v="26"/>
    <x v="0"/>
    <s v="United States"/>
    <s v="Fairfield"/>
    <s v="Ohio"/>
    <n v="45014"/>
    <x v="3"/>
    <s v="OFF-LA-10004484"/>
    <x v="1"/>
    <s v="Labels"/>
    <s v="Avery 476"/>
    <x v="1045"/>
    <n v="5"/>
    <n v="0.2"/>
    <n v="5.3689999999999998"/>
    <n v="3"/>
    <n v="32.5"/>
    <n v="2017"/>
    <s v="August"/>
    <s v="Q3"/>
  </r>
  <r>
    <n v="9983"/>
    <x v="5002"/>
    <x v="897"/>
    <d v="2016-09-28T00:00:00"/>
    <s v="Standard Class"/>
    <s v="RC-19960"/>
    <x v="53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x v="591"/>
    <n v="7"/>
    <n v="0"/>
    <n v="16.713200000000001"/>
    <n v="6"/>
    <n v="47"/>
    <n v="2016"/>
    <s v="September"/>
    <s v="Q3"/>
  </r>
  <r>
    <n v="9984"/>
    <x v="5002"/>
    <x v="897"/>
    <d v="2016-09-28T00:00:00"/>
    <s v="Standard Class"/>
    <s v="RC-19960"/>
    <x v="53"/>
    <x v="0"/>
    <s v="United States"/>
    <s v="Grand Rapids"/>
    <s v="Michigan"/>
    <n v="49505"/>
    <x v="2"/>
    <s v="TEC-PH-10001305"/>
    <x v="2"/>
    <s v="Phones"/>
    <s v="Panasonic KX TS208W Corded phone"/>
    <x v="5823"/>
    <n v="2"/>
    <n v="0"/>
    <n v="27.4344"/>
    <n v="6"/>
    <n v="27.999999999999996"/>
    <n v="2016"/>
    <s v="September"/>
    <s v="Q3"/>
  </r>
  <r>
    <n v="9985"/>
    <x v="5003"/>
    <x v="961"/>
    <d v="2015-05-23T00:00:00"/>
    <s v="Standard Class"/>
    <s v="DV-13465"/>
    <x v="231"/>
    <x v="0"/>
    <s v="United States"/>
    <s v="Long Beach"/>
    <s v="New York"/>
    <n v="11561"/>
    <x v="3"/>
    <s v="OFF-LA-10003766"/>
    <x v="1"/>
    <s v="Labels"/>
    <s v="Self-Adhesive Removable Labels"/>
    <x v="2432"/>
    <n v="10"/>
    <n v="0"/>
    <n v="15.12"/>
    <n v="6"/>
    <n v="48"/>
    <n v="2015"/>
    <s v="May"/>
    <s v="Q2"/>
  </r>
  <r>
    <n v="9986"/>
    <x v="5003"/>
    <x v="961"/>
    <d v="2015-05-23T00:00:00"/>
    <s v="Standard Class"/>
    <s v="DV-13465"/>
    <x v="231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x v="5368"/>
    <n v="4"/>
    <n v="0"/>
    <n v="16.123999999999999"/>
    <n v="6"/>
    <n v="28.999999999999996"/>
    <n v="2015"/>
    <s v="May"/>
    <s v="Q2"/>
  </r>
  <r>
    <n v="9987"/>
    <x v="5004"/>
    <x v="321"/>
    <d v="2016-10-03T00:00:00"/>
    <s v="Standard Class"/>
    <s v="ML-17410"/>
    <x v="586"/>
    <x v="0"/>
    <s v="United States"/>
    <s v="Los Angeles"/>
    <s v="California"/>
    <n v="90008"/>
    <x v="1"/>
    <s v="TEC-AC-10003399"/>
    <x v="2"/>
    <s v="Accessories"/>
    <s v="Memorex Mini Travel Drive 64 GB USB 2.0 Flash Drive"/>
    <x v="341"/>
    <n v="1"/>
    <n v="0"/>
    <n v="15.220800000000001"/>
    <n v="4"/>
    <n v="42"/>
    <n v="2016"/>
    <s v="September"/>
    <s v="Q3"/>
  </r>
  <r>
    <n v="9988"/>
    <x v="5005"/>
    <x v="701"/>
    <d v="2017-11-21T00:00:00"/>
    <s v="Standard Class"/>
    <s v="RA-19885"/>
    <x v="19"/>
    <x v="1"/>
    <s v="United States"/>
    <s v="Athens"/>
    <s v="Georgia"/>
    <n v="30605"/>
    <x v="0"/>
    <s v="TEC-AC-10001539"/>
    <x v="2"/>
    <s v="Accessories"/>
    <s v="Logitech G430 Surround Sound Gaming Headset with Dolby 7.1 Technology"/>
    <x v="3590"/>
    <n v="1"/>
    <n v="0"/>
    <n v="28.796399999999998"/>
    <n v="4"/>
    <n v="36"/>
    <n v="2017"/>
    <s v="November"/>
    <s v="Q4"/>
  </r>
  <r>
    <n v="9989"/>
    <x v="5005"/>
    <x v="701"/>
    <d v="2017-11-21T00:00:00"/>
    <s v="Standard Class"/>
    <s v="RA-19885"/>
    <x v="19"/>
    <x v="1"/>
    <s v="United States"/>
    <s v="Athens"/>
    <s v="Georgia"/>
    <n v="30605"/>
    <x v="0"/>
    <s v="TEC-PH-10004006"/>
    <x v="2"/>
    <s v="Phones"/>
    <s v="Panasonic KX - TS880B Telephone"/>
    <x v="5738"/>
    <n v="5"/>
    <n v="0"/>
    <n v="55.646999999999998"/>
    <n v="4"/>
    <n v="27"/>
    <n v="2017"/>
    <s v="November"/>
    <s v="Q4"/>
  </r>
  <r>
    <n v="9990"/>
    <x v="5006"/>
    <x v="1236"/>
    <d v="2014-01-23T00:00:00"/>
    <s v="Second Class"/>
    <s v="TB-21400"/>
    <x v="483"/>
    <x v="0"/>
    <s v="United States"/>
    <s v="Miami"/>
    <s v="Florida"/>
    <n v="33180"/>
    <x v="0"/>
    <s v="FUR-FU-10001889"/>
    <x v="0"/>
    <s v="Furnishings"/>
    <s v="Ultra Door Pull Handle"/>
    <x v="4192"/>
    <n v="3"/>
    <n v="0.2"/>
    <n v="4.1028000000000002"/>
    <n v="2"/>
    <n v="16.25"/>
    <n v="2014"/>
    <s v="January"/>
    <s v="Q1"/>
  </r>
  <r>
    <n v="9991"/>
    <x v="5007"/>
    <x v="425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s v="Tenex B1-RE Series Chair Mats for Low Pile Carpets"/>
    <x v="1361"/>
    <n v="2"/>
    <n v="0"/>
    <n v="15.6332"/>
    <n v="5"/>
    <n v="17"/>
    <n v="2017"/>
    <s v="February"/>
    <s v="Q1"/>
  </r>
  <r>
    <n v="9992"/>
    <x v="5007"/>
    <x v="425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s v="Aastra 57i VoIP phone"/>
    <x v="3689"/>
    <n v="2"/>
    <n v="0.2"/>
    <n v="19.3932"/>
    <n v="5"/>
    <n v="7.5"/>
    <n v="2017"/>
    <s v="February"/>
    <s v="Q1"/>
  </r>
  <r>
    <n v="9993"/>
    <x v="5007"/>
    <x v="425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s v="It's Hot Message Books with Stickers, 2 3/4&quot; x 5&quot;"/>
    <x v="458"/>
    <n v="4"/>
    <n v="0"/>
    <n v="13.32"/>
    <n v="5"/>
    <n v="45"/>
    <n v="2017"/>
    <s v="February"/>
    <s v="Q1"/>
  </r>
  <r>
    <n v="9994"/>
    <x v="5008"/>
    <x v="464"/>
    <d v="2017-05-09T00:00:00"/>
    <s v="Second Class"/>
    <s v="CC-12220"/>
    <x v="417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x v="5824"/>
    <n v="2"/>
    <n v="0"/>
    <n v="72.947999999999993"/>
    <n v="5"/>
    <n v="30"/>
    <n v="2017"/>
    <s v="May"/>
    <s v="Q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CF6C8-E01B-4284-A54D-2CDE95710EA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21" firstHeaderRow="1" firstDataRow="1" firstDataCol="1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C8C50-5C43-49EE-840E-AB7C5DFC9C04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1:B815" firstHeaderRow="1" firstDataRow="1" firstDataCol="1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32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557"/>
    </i>
    <i>
      <x v="416"/>
    </i>
    <i>
      <x v="567"/>
    </i>
    <i>
      <x v="322"/>
    </i>
    <i>
      <x v="431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175"/>
    </i>
    <i>
      <x v="514"/>
    </i>
    <i>
      <x v="113"/>
    </i>
    <i>
      <x v="639"/>
    </i>
    <i>
      <x v="787"/>
    </i>
    <i>
      <x v="782"/>
    </i>
    <i>
      <x v="697"/>
    </i>
    <i>
      <x v="615"/>
    </i>
    <i>
      <x v="11"/>
    </i>
    <i>
      <x v="133"/>
    </i>
    <i>
      <x v="311"/>
    </i>
    <i>
      <x v="690"/>
    </i>
    <i>
      <x v="444"/>
    </i>
    <i>
      <x v="643"/>
    </i>
    <i>
      <x v="432"/>
    </i>
    <i>
      <x v="77"/>
    </i>
    <i>
      <x v="154"/>
    </i>
    <i>
      <x v="87"/>
    </i>
    <i>
      <x v="165"/>
    </i>
    <i>
      <x v="46"/>
    </i>
    <i>
      <x v="651"/>
    </i>
    <i>
      <x v="423"/>
    </i>
    <i>
      <x v="20"/>
    </i>
    <i>
      <x v="728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713"/>
    </i>
    <i>
      <x v="624"/>
    </i>
    <i>
      <x v="459"/>
    </i>
    <i>
      <x v="543"/>
    </i>
    <i>
      <x v="42"/>
    </i>
    <i>
      <x v="338"/>
    </i>
    <i>
      <x v="435"/>
    </i>
    <i>
      <x v="451"/>
    </i>
    <i>
      <x v="203"/>
    </i>
    <i>
      <x v="336"/>
    </i>
    <i>
      <x v="736"/>
    </i>
    <i>
      <x v="446"/>
    </i>
    <i>
      <x v="610"/>
    </i>
    <i>
      <x v="324"/>
    </i>
    <i>
      <x v="51"/>
    </i>
    <i>
      <x v="380"/>
    </i>
    <i>
      <x v="13"/>
    </i>
    <i>
      <x v="213"/>
    </i>
    <i>
      <x v="659"/>
    </i>
    <i>
      <x v="720"/>
    </i>
    <i>
      <x v="374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202"/>
    </i>
    <i>
      <x v="54"/>
    </i>
    <i>
      <x v="59"/>
    </i>
    <i>
      <x v="52"/>
    </i>
    <i>
      <x v="460"/>
    </i>
    <i>
      <x v="716"/>
    </i>
    <i>
      <x v="740"/>
    </i>
    <i>
      <x v="493"/>
    </i>
    <i>
      <x v="345"/>
    </i>
    <i>
      <x v="427"/>
    </i>
    <i>
      <x v="99"/>
    </i>
    <i>
      <x v="56"/>
    </i>
    <i>
      <x v="680"/>
    </i>
    <i>
      <x v="254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551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85"/>
    </i>
    <i>
      <x v="673"/>
    </i>
    <i>
      <x v="477"/>
    </i>
    <i>
      <x v="614"/>
    </i>
    <i>
      <x v="299"/>
    </i>
    <i>
      <x v="440"/>
    </i>
    <i>
      <x v="146"/>
    </i>
    <i>
      <x v="235"/>
    </i>
    <i>
      <x v="576"/>
    </i>
    <i>
      <x v="434"/>
    </i>
    <i>
      <x v="287"/>
    </i>
    <i>
      <x v="91"/>
    </i>
    <i>
      <x v="390"/>
    </i>
    <i>
      <x v="657"/>
    </i>
    <i>
      <x v="48"/>
    </i>
    <i>
      <x v="580"/>
    </i>
    <i>
      <x v="650"/>
    </i>
    <i>
      <x v="521"/>
    </i>
    <i>
      <x v="526"/>
    </i>
    <i>
      <x v="129"/>
    </i>
    <i>
      <x v="508"/>
    </i>
    <i>
      <x v="488"/>
    </i>
    <i>
      <x v="373"/>
    </i>
    <i>
      <x v="404"/>
    </i>
    <i>
      <x v="284"/>
    </i>
    <i>
      <x v="682"/>
    </i>
    <i>
      <x v="333"/>
    </i>
    <i>
      <x v="78"/>
    </i>
    <i>
      <x v="471"/>
    </i>
    <i>
      <x v="158"/>
    </i>
    <i>
      <x v="245"/>
    </i>
    <i>
      <x v="366"/>
    </i>
    <i>
      <x v="667"/>
    </i>
    <i>
      <x v="631"/>
    </i>
    <i>
      <x v="743"/>
    </i>
    <i>
      <x v="294"/>
    </i>
    <i>
      <x v="231"/>
    </i>
    <i>
      <x v="266"/>
    </i>
    <i>
      <x v="644"/>
    </i>
    <i>
      <x v="44"/>
    </i>
    <i>
      <x v="257"/>
    </i>
    <i>
      <x v="600"/>
    </i>
    <i>
      <x v="678"/>
    </i>
    <i>
      <x v="281"/>
    </i>
    <i>
      <x v="663"/>
    </i>
    <i>
      <x v="670"/>
    </i>
    <i>
      <x v="774"/>
    </i>
    <i>
      <x v="666"/>
    </i>
    <i>
      <x v="781"/>
    </i>
    <i>
      <x v="240"/>
    </i>
    <i>
      <x v="229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06"/>
    </i>
    <i>
      <x v="110"/>
    </i>
    <i>
      <x v="640"/>
    </i>
    <i>
      <x v="193"/>
    </i>
    <i>
      <x v="187"/>
    </i>
    <i>
      <x v="5"/>
    </i>
    <i>
      <x v="341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496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675"/>
    </i>
    <i>
      <x v="2"/>
    </i>
    <i>
      <x v="183"/>
    </i>
    <i>
      <x v="128"/>
    </i>
    <i>
      <x v="463"/>
    </i>
    <i>
      <x v="533"/>
    </i>
    <i>
      <x v="280"/>
    </i>
    <i>
      <x v="206"/>
    </i>
    <i>
      <x v="574"/>
    </i>
    <i>
      <x v="732"/>
    </i>
    <i>
      <x v="153"/>
    </i>
    <i>
      <x v="739"/>
    </i>
    <i>
      <x v="472"/>
    </i>
    <i>
      <x v="74"/>
    </i>
    <i>
      <x v="406"/>
    </i>
    <i>
      <x v="695"/>
    </i>
    <i>
      <x v="492"/>
    </i>
    <i>
      <x v="637"/>
    </i>
    <i>
      <x v="181"/>
    </i>
    <i>
      <x v="562"/>
    </i>
    <i>
      <x v="519"/>
    </i>
    <i>
      <x v="67"/>
    </i>
    <i>
      <x v="210"/>
    </i>
    <i>
      <x v="597"/>
    </i>
    <i>
      <x v="335"/>
    </i>
    <i>
      <x v="160"/>
    </i>
    <i>
      <x v="177"/>
    </i>
    <i>
      <x v="61"/>
    </i>
    <i>
      <x v="267"/>
    </i>
    <i>
      <x v="461"/>
    </i>
    <i>
      <x v="196"/>
    </i>
    <i>
      <x v="411"/>
    </i>
    <i>
      <x v="151"/>
    </i>
    <i>
      <x v="771"/>
    </i>
    <i>
      <x v="292"/>
    </i>
    <i>
      <x v="68"/>
    </i>
    <i>
      <x v="772"/>
    </i>
    <i>
      <x v="642"/>
    </i>
    <i>
      <x v="383"/>
    </i>
    <i>
      <x v="609"/>
    </i>
    <i>
      <x v="256"/>
    </i>
    <i>
      <x v="148"/>
    </i>
    <i>
      <x v="535"/>
    </i>
    <i>
      <x v="437"/>
    </i>
    <i>
      <x v="454"/>
    </i>
    <i>
      <x v="483"/>
    </i>
    <i>
      <x v="388"/>
    </i>
    <i>
      <x v="491"/>
    </i>
    <i>
      <x v="356"/>
    </i>
    <i>
      <x v="409"/>
    </i>
    <i>
      <x v="101"/>
    </i>
    <i>
      <x v="89"/>
    </i>
    <i>
      <x v="285"/>
    </i>
    <i>
      <x v="572"/>
    </i>
    <i>
      <x v="627"/>
    </i>
    <i>
      <x v="275"/>
    </i>
    <i>
      <x v="204"/>
    </i>
    <i>
      <x v="149"/>
    </i>
    <i>
      <x v="474"/>
    </i>
    <i>
      <x v="617"/>
    </i>
    <i>
      <x v="424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554"/>
    </i>
    <i>
      <x v="279"/>
    </i>
    <i>
      <x v="495"/>
    </i>
    <i>
      <x v="105"/>
    </i>
    <i>
      <x v="776"/>
    </i>
    <i>
      <x v="301"/>
    </i>
    <i>
      <x v="531"/>
    </i>
    <i>
      <x v="72"/>
    </i>
    <i>
      <x v="504"/>
    </i>
    <i>
      <x v="738"/>
    </i>
    <i>
      <x v="484"/>
    </i>
    <i>
      <x v="207"/>
    </i>
    <i>
      <x v="788"/>
    </i>
    <i>
      <x v="171"/>
    </i>
    <i>
      <x v="359"/>
    </i>
    <i>
      <x v="185"/>
    </i>
    <i>
      <x v="568"/>
    </i>
    <i>
      <x v="339"/>
    </i>
    <i>
      <x v="32"/>
    </i>
    <i>
      <x v="178"/>
    </i>
    <i>
      <x v="510"/>
    </i>
    <i>
      <x v="647"/>
    </i>
    <i>
      <x v="253"/>
    </i>
    <i>
      <x v="212"/>
    </i>
    <i>
      <x v="147"/>
    </i>
    <i>
      <x v="525"/>
    </i>
    <i>
      <x v="458"/>
    </i>
    <i>
      <x v="445"/>
    </i>
    <i>
      <x v="344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439"/>
    </i>
    <i>
      <x v="764"/>
    </i>
    <i>
      <x v="352"/>
    </i>
    <i>
      <x v="453"/>
    </i>
    <i>
      <x v="26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655"/>
    </i>
    <i>
      <x v="742"/>
    </i>
    <i>
      <x v="325"/>
    </i>
    <i>
      <x v="246"/>
    </i>
    <i>
      <x v="566"/>
    </i>
    <i>
      <x v="384"/>
    </i>
    <i>
      <x v="170"/>
    </i>
    <i>
      <x v="244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760"/>
    </i>
    <i>
      <x v="57"/>
    </i>
    <i>
      <x v="126"/>
    </i>
    <i>
      <x v="571"/>
    </i>
    <i>
      <x v="226"/>
    </i>
    <i>
      <x v="780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184"/>
    </i>
    <i>
      <x v="702"/>
    </i>
    <i>
      <x v="590"/>
    </i>
    <i>
      <x v="62"/>
    </i>
    <i>
      <x v="581"/>
    </i>
    <i>
      <x v="258"/>
    </i>
    <i>
      <x v="599"/>
    </i>
    <i>
      <x v="573"/>
    </i>
    <i>
      <x v="349"/>
    </i>
    <i>
      <x v="358"/>
    </i>
    <i>
      <x v="31"/>
    </i>
    <i>
      <x v="138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96"/>
    </i>
    <i>
      <x v="225"/>
    </i>
    <i>
      <x v="407"/>
    </i>
    <i>
      <x v="769"/>
    </i>
    <i>
      <x v="76"/>
    </i>
    <i>
      <x v="197"/>
    </i>
    <i>
      <x v="518"/>
    </i>
    <i>
      <x v="661"/>
    </i>
    <i>
      <x v="426"/>
    </i>
    <i>
      <x v="135"/>
    </i>
    <i>
      <x v="120"/>
    </i>
    <i>
      <x v="362"/>
    </i>
    <i>
      <x v="139"/>
    </i>
    <i>
      <x v="163"/>
    </i>
    <i>
      <x v="263"/>
    </i>
    <i>
      <x v="47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189"/>
    </i>
    <i>
      <x v="792"/>
    </i>
    <i>
      <x v="144"/>
    </i>
    <i>
      <x v="452"/>
    </i>
    <i>
      <x v="735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770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16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395"/>
    </i>
    <i>
      <x v="523"/>
    </i>
    <i>
      <x v="577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376"/>
    </i>
    <i>
      <x v="242"/>
    </i>
    <i>
      <x v="166"/>
    </i>
    <i>
      <x v="443"/>
    </i>
    <i>
      <x v="652"/>
    </i>
    <i>
      <x v="125"/>
    </i>
    <i>
      <x v="377"/>
    </i>
    <i>
      <x v="201"/>
    </i>
    <i>
      <x v="10"/>
    </i>
    <i>
      <x v="763"/>
    </i>
    <i>
      <x v="368"/>
    </i>
    <i>
      <x v="681"/>
    </i>
    <i>
      <x v="364"/>
    </i>
    <i>
      <x v="222"/>
    </i>
    <i>
      <x v="211"/>
    </i>
    <i>
      <x v="164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198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438"/>
    </i>
    <i>
      <x v="69"/>
    </i>
    <i>
      <x v="754"/>
    </i>
    <i>
      <x v="660"/>
    </i>
    <i>
      <x v="9"/>
    </i>
    <i>
      <x v="653"/>
    </i>
    <i>
      <x v="723"/>
    </i>
    <i>
      <x v="392"/>
    </i>
    <i>
      <x v="351"/>
    </i>
    <i>
      <x v="616"/>
    </i>
    <i>
      <x v="119"/>
    </i>
    <i>
      <x v="654"/>
    </i>
    <i>
      <x v="260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134"/>
    </i>
    <i>
      <x v="703"/>
    </i>
    <i>
      <x v="393"/>
    </i>
    <i>
      <x v="328"/>
    </i>
    <i>
      <x/>
    </i>
    <i>
      <x v="662"/>
    </i>
    <i>
      <x v="140"/>
    </i>
    <i>
      <x v="318"/>
    </i>
    <i>
      <x v="664"/>
    </i>
    <i>
      <x v="628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21"/>
    </i>
    <i>
      <x v="83"/>
    </i>
    <i>
      <x v="117"/>
    </i>
    <i>
      <x v="43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5"/>
    </i>
    <i>
      <x v="108"/>
    </i>
    <i>
      <x v="564"/>
    </i>
    <i>
      <x v="127"/>
    </i>
    <i>
      <x v="162"/>
    </i>
    <i>
      <x v="122"/>
    </i>
    <i>
      <x v="386"/>
    </i>
    <i>
      <x v="636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749"/>
    </i>
    <i>
      <x v="700"/>
    </i>
    <i>
      <x v="784"/>
    </i>
    <i>
      <x v="70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21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625"/>
    </i>
    <i>
      <x v="724"/>
    </i>
    <i>
      <x v="656"/>
    </i>
    <i>
      <x v="545"/>
    </i>
    <i>
      <x v="123"/>
    </i>
    <i>
      <x v="455"/>
    </i>
    <i>
      <x v="737"/>
    </i>
    <i t="grand">
      <x/>
    </i>
  </rowItems>
  <colItems count="1">
    <i/>
  </colItems>
  <dataFields count="1">
    <dataField name="Sum of Sales" fld="17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712CE-FF42-4BF0-ABD1-C2A2DDE9A7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5" firstHeaderRow="0" firstDataRow="1" firstDataCol="1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2E347-DD9D-4B50-A42E-6BD2890658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B2" firstHeaderRow="1" firstDataRow="1" firstDataCol="0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259BF-F5B2-4B84-B654-FFDE3CC36D4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2" firstHeaderRow="1" firstDataRow="1" firstDataCol="0"/>
  <pivotFields count="29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C696A-9B42-4534-AF0C-2E6F0063455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CCFBF-A4BC-4855-95B2-F7B9C76287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F8168-F210-463D-8026-9D52465B1CB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2" firstHeaderRow="1" firstDataRow="1" firstDataCol="1"/>
  <pivotFields count="29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0B5F-CEFB-49D6-AB47-0E2C9FF6B7EC}">
  <dimension ref="A1:Z9995"/>
  <sheetViews>
    <sheetView tabSelected="1" zoomScale="79" workbookViewId="0">
      <selection activeCell="Z3" sqref="Z3"/>
    </sheetView>
  </sheetViews>
  <sheetFormatPr defaultRowHeight="14.4" x14ac:dyDescent="0.3"/>
  <cols>
    <col min="3" max="4" width="10.33203125" style="1" bestFit="1" customWidth="1"/>
  </cols>
  <sheetData>
    <row r="1" spans="1:2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  <c r="Y1" t="s">
        <v>10942</v>
      </c>
      <c r="Z1" t="s">
        <v>10943</v>
      </c>
    </row>
    <row r="2" spans="1:26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D2-C2</f>
        <v>3</v>
      </c>
      <c r="W2">
        <f>IF(R2=0,0,U2/R2*100)</f>
        <v>16.000000000000004</v>
      </c>
      <c r="X2">
        <f>YEAR(C2)</f>
        <v>2016</v>
      </c>
      <c r="Y2" t="str">
        <f>(TEXT(C2,"MMMM"))</f>
        <v>November</v>
      </c>
      <c r="Z2" t="str">
        <f>"Q"&amp;ROUNDUP(MONTH(C2)/3,0)</f>
        <v>Q4</v>
      </c>
    </row>
    <row r="3" spans="1:26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si="0"/>
        <v>3</v>
      </c>
      <c r="W3">
        <f t="shared" ref="W3:W66" si="1">IF(R3=0,0,U3/R3*100)</f>
        <v>30</v>
      </c>
      <c r="X3">
        <f t="shared" ref="X3:X66" si="2">YEAR(C3)</f>
        <v>2016</v>
      </c>
      <c r="Y3" t="str">
        <f t="shared" ref="Y3:Y66" si="3">(TEXT(C3,"MMMM"))</f>
        <v>November</v>
      </c>
      <c r="Z3" t="str">
        <f t="shared" ref="Z3:Z66" si="4">"Q"&amp;ROUNDUP(MONTH(C3)/3,0)</f>
        <v>Q4</v>
      </c>
    </row>
    <row r="4" spans="1:26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4</v>
      </c>
      <c r="W4">
        <f t="shared" si="1"/>
        <v>47</v>
      </c>
      <c r="X4">
        <f t="shared" si="2"/>
        <v>2016</v>
      </c>
      <c r="Y4" t="str">
        <f t="shared" si="3"/>
        <v>June</v>
      </c>
      <c r="Z4" t="str">
        <f t="shared" si="4"/>
        <v>Q2</v>
      </c>
    </row>
    <row r="5" spans="1:26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7</v>
      </c>
      <c r="W5">
        <f t="shared" si="1"/>
        <v>-40</v>
      </c>
      <c r="X5">
        <f t="shared" si="2"/>
        <v>2015</v>
      </c>
      <c r="Y5" t="str">
        <f t="shared" si="3"/>
        <v>October</v>
      </c>
      <c r="Z5" t="str">
        <f t="shared" si="4"/>
        <v>Q4</v>
      </c>
    </row>
    <row r="6" spans="1:26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7</v>
      </c>
      <c r="W6">
        <f t="shared" si="1"/>
        <v>11.25</v>
      </c>
      <c r="X6">
        <f t="shared" si="2"/>
        <v>2015</v>
      </c>
      <c r="Y6" t="str">
        <f t="shared" si="3"/>
        <v>October</v>
      </c>
      <c r="Z6" t="str">
        <f t="shared" si="4"/>
        <v>Q4</v>
      </c>
    </row>
    <row r="7" spans="1:26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5</v>
      </c>
      <c r="W7">
        <f t="shared" si="1"/>
        <v>28.999999999999996</v>
      </c>
      <c r="X7">
        <f t="shared" si="2"/>
        <v>2014</v>
      </c>
      <c r="Y7" t="str">
        <f t="shared" si="3"/>
        <v>June</v>
      </c>
      <c r="Z7" t="str">
        <f t="shared" si="4"/>
        <v>Q2</v>
      </c>
    </row>
    <row r="8" spans="1:26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5</v>
      </c>
      <c r="W8">
        <f t="shared" si="1"/>
        <v>27</v>
      </c>
      <c r="X8">
        <f t="shared" si="2"/>
        <v>2014</v>
      </c>
      <c r="Y8" t="str">
        <f t="shared" si="3"/>
        <v>June</v>
      </c>
      <c r="Z8" t="str">
        <f t="shared" si="4"/>
        <v>Q2</v>
      </c>
    </row>
    <row r="9" spans="1:26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5</v>
      </c>
      <c r="W9">
        <f t="shared" si="1"/>
        <v>10</v>
      </c>
      <c r="X9">
        <f t="shared" si="2"/>
        <v>2014</v>
      </c>
      <c r="Y9" t="str">
        <f t="shared" si="3"/>
        <v>June</v>
      </c>
      <c r="Z9" t="str">
        <f t="shared" si="4"/>
        <v>Q2</v>
      </c>
    </row>
    <row r="10" spans="1:26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5</v>
      </c>
      <c r="W10">
        <f t="shared" si="1"/>
        <v>31.249999999999993</v>
      </c>
      <c r="X10">
        <f t="shared" si="2"/>
        <v>2014</v>
      </c>
      <c r="Y10" t="str">
        <f t="shared" si="3"/>
        <v>June</v>
      </c>
      <c r="Z10" t="str">
        <f t="shared" si="4"/>
        <v>Q2</v>
      </c>
    </row>
    <row r="11" spans="1:26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5</v>
      </c>
      <c r="W11">
        <f t="shared" si="1"/>
        <v>30</v>
      </c>
      <c r="X11">
        <f t="shared" si="2"/>
        <v>2014</v>
      </c>
      <c r="Y11" t="str">
        <f t="shared" si="3"/>
        <v>June</v>
      </c>
      <c r="Z11" t="str">
        <f t="shared" si="4"/>
        <v>Q2</v>
      </c>
    </row>
    <row r="12" spans="1:26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5</v>
      </c>
      <c r="W12">
        <f t="shared" si="1"/>
        <v>5</v>
      </c>
      <c r="X12">
        <f t="shared" si="2"/>
        <v>2014</v>
      </c>
      <c r="Y12" t="str">
        <f t="shared" si="3"/>
        <v>June</v>
      </c>
      <c r="Z12" t="str">
        <f t="shared" si="4"/>
        <v>Q2</v>
      </c>
    </row>
    <row r="13" spans="1:26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5</v>
      </c>
      <c r="W13">
        <f t="shared" si="1"/>
        <v>7.5000000000000009</v>
      </c>
      <c r="X13">
        <f t="shared" si="2"/>
        <v>2014</v>
      </c>
      <c r="Y13" t="str">
        <f t="shared" si="3"/>
        <v>June</v>
      </c>
      <c r="Z13" t="str">
        <f t="shared" si="4"/>
        <v>Q2</v>
      </c>
    </row>
    <row r="14" spans="1:26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5</v>
      </c>
      <c r="W14">
        <f t="shared" si="1"/>
        <v>35</v>
      </c>
      <c r="X14">
        <f t="shared" si="2"/>
        <v>2017</v>
      </c>
      <c r="Y14" t="str">
        <f t="shared" si="3"/>
        <v>April</v>
      </c>
      <c r="Z14" t="str">
        <f t="shared" si="4"/>
        <v>Q2</v>
      </c>
    </row>
    <row r="15" spans="1:26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5</v>
      </c>
      <c r="W15">
        <f t="shared" si="1"/>
        <v>32.499999999999993</v>
      </c>
      <c r="X15">
        <f t="shared" si="2"/>
        <v>2016</v>
      </c>
      <c r="Y15" t="str">
        <f t="shared" si="3"/>
        <v>December</v>
      </c>
      <c r="Z15" t="str">
        <f t="shared" si="4"/>
        <v>Q4</v>
      </c>
    </row>
    <row r="16" spans="1:26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4</v>
      </c>
      <c r="W16">
        <f t="shared" si="1"/>
        <v>-180</v>
      </c>
      <c r="X16">
        <f t="shared" si="2"/>
        <v>2015</v>
      </c>
      <c r="Y16" t="str">
        <f t="shared" si="3"/>
        <v>November</v>
      </c>
      <c r="Z16" t="str">
        <f t="shared" si="4"/>
        <v>Q4</v>
      </c>
    </row>
    <row r="17" spans="1:26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4</v>
      </c>
      <c r="W17">
        <f t="shared" si="1"/>
        <v>-150</v>
      </c>
      <c r="X17">
        <f t="shared" si="2"/>
        <v>2015</v>
      </c>
      <c r="Y17" t="str">
        <f t="shared" si="3"/>
        <v>November</v>
      </c>
      <c r="Z17" t="str">
        <f t="shared" si="4"/>
        <v>Q4</v>
      </c>
    </row>
    <row r="18" spans="1:26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7</v>
      </c>
      <c r="W18">
        <f t="shared" si="1"/>
        <v>2</v>
      </c>
      <c r="X18">
        <f t="shared" si="2"/>
        <v>2014</v>
      </c>
      <c r="Y18" t="str">
        <f t="shared" si="3"/>
        <v>November</v>
      </c>
      <c r="Z18" t="str">
        <f t="shared" si="4"/>
        <v>Q4</v>
      </c>
    </row>
    <row r="19" spans="1:26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</v>
      </c>
      <c r="W19">
        <f t="shared" si="1"/>
        <v>18</v>
      </c>
      <c r="X19">
        <f t="shared" si="2"/>
        <v>2014</v>
      </c>
      <c r="Y19" t="str">
        <f t="shared" si="3"/>
        <v>May</v>
      </c>
      <c r="Z19" t="str">
        <f t="shared" si="4"/>
        <v>Q2</v>
      </c>
    </row>
    <row r="20" spans="1:26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5</v>
      </c>
      <c r="W20">
        <f t="shared" si="1"/>
        <v>28.999999999999996</v>
      </c>
      <c r="X20">
        <f t="shared" si="2"/>
        <v>2014</v>
      </c>
      <c r="Y20" t="str">
        <f t="shared" si="3"/>
        <v>August</v>
      </c>
      <c r="Z20" t="str">
        <f t="shared" si="4"/>
        <v>Q3</v>
      </c>
    </row>
    <row r="21" spans="1:26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5</v>
      </c>
      <c r="W21">
        <f t="shared" si="1"/>
        <v>7.5</v>
      </c>
      <c r="X21">
        <f t="shared" si="2"/>
        <v>2014</v>
      </c>
      <c r="Y21" t="str">
        <f t="shared" si="3"/>
        <v>August</v>
      </c>
      <c r="Z21" t="str">
        <f t="shared" si="4"/>
        <v>Q3</v>
      </c>
    </row>
    <row r="22" spans="1:26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5</v>
      </c>
      <c r="W22">
        <f t="shared" si="1"/>
        <v>32.5</v>
      </c>
      <c r="X22">
        <f t="shared" si="2"/>
        <v>2014</v>
      </c>
      <c r="Y22" t="str">
        <f t="shared" si="3"/>
        <v>August</v>
      </c>
      <c r="Z22" t="str">
        <f t="shared" si="4"/>
        <v>Q3</v>
      </c>
    </row>
    <row r="23" spans="1:26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4</v>
      </c>
      <c r="W23">
        <f t="shared" si="1"/>
        <v>25.999999999999996</v>
      </c>
      <c r="X23">
        <f t="shared" si="2"/>
        <v>2016</v>
      </c>
      <c r="Y23" t="str">
        <f t="shared" si="3"/>
        <v>December</v>
      </c>
      <c r="Z23" t="str">
        <f t="shared" si="4"/>
        <v>Q4</v>
      </c>
    </row>
    <row r="24" spans="1:26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4</v>
      </c>
      <c r="W24">
        <f t="shared" si="1"/>
        <v>25.999999999999996</v>
      </c>
      <c r="X24">
        <f t="shared" si="2"/>
        <v>2016</v>
      </c>
      <c r="Y24" t="str">
        <f t="shared" si="3"/>
        <v>December</v>
      </c>
      <c r="Z24" t="str">
        <f t="shared" si="4"/>
        <v>Q4</v>
      </c>
    </row>
    <row r="25" spans="1:26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</v>
      </c>
      <c r="W25">
        <f t="shared" si="1"/>
        <v>-1.4285714285714286</v>
      </c>
      <c r="X25">
        <f t="shared" si="2"/>
        <v>2017</v>
      </c>
      <c r="Y25" t="str">
        <f t="shared" si="3"/>
        <v>July</v>
      </c>
      <c r="Z25" t="str">
        <f t="shared" si="4"/>
        <v>Q3</v>
      </c>
    </row>
    <row r="26" spans="1:26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5</v>
      </c>
      <c r="W26">
        <f t="shared" si="1"/>
        <v>23</v>
      </c>
      <c r="X26">
        <f t="shared" si="2"/>
        <v>2015</v>
      </c>
      <c r="Y26" t="str">
        <f t="shared" si="3"/>
        <v>September</v>
      </c>
      <c r="Z26" t="str">
        <f t="shared" si="4"/>
        <v>Q3</v>
      </c>
    </row>
    <row r="27" spans="1:26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4</v>
      </c>
      <c r="W27">
        <f t="shared" si="1"/>
        <v>36.250000000000007</v>
      </c>
      <c r="X27">
        <f t="shared" si="2"/>
        <v>2016</v>
      </c>
      <c r="Y27" t="str">
        <f t="shared" si="3"/>
        <v>January</v>
      </c>
      <c r="Z27" t="str">
        <f t="shared" si="4"/>
        <v>Q1</v>
      </c>
    </row>
    <row r="28" spans="1:26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4</v>
      </c>
      <c r="W28">
        <f t="shared" si="1"/>
        <v>13</v>
      </c>
      <c r="X28">
        <f t="shared" si="2"/>
        <v>2016</v>
      </c>
      <c r="Y28" t="str">
        <f t="shared" si="3"/>
        <v>January</v>
      </c>
      <c r="Z28" t="str">
        <f t="shared" si="4"/>
        <v>Q1</v>
      </c>
    </row>
    <row r="29" spans="1:26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4</v>
      </c>
      <c r="W29">
        <f t="shared" si="1"/>
        <v>-54</v>
      </c>
      <c r="X29">
        <f t="shared" si="2"/>
        <v>2015</v>
      </c>
      <c r="Y29" t="str">
        <f t="shared" si="3"/>
        <v>September</v>
      </c>
      <c r="Z29" t="str">
        <f t="shared" si="4"/>
        <v>Q3</v>
      </c>
    </row>
    <row r="30" spans="1:26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4</v>
      </c>
      <c r="W30">
        <f t="shared" si="1"/>
        <v>-73.333333333333343</v>
      </c>
      <c r="X30">
        <f t="shared" si="2"/>
        <v>2015</v>
      </c>
      <c r="Y30" t="str">
        <f t="shared" si="3"/>
        <v>September</v>
      </c>
      <c r="Z30" t="str">
        <f t="shared" si="4"/>
        <v>Q3</v>
      </c>
    </row>
    <row r="31" spans="1:26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4</v>
      </c>
      <c r="W31">
        <f t="shared" si="1"/>
        <v>12.5</v>
      </c>
      <c r="X31">
        <f t="shared" si="2"/>
        <v>2015</v>
      </c>
      <c r="Y31" t="str">
        <f t="shared" si="3"/>
        <v>September</v>
      </c>
      <c r="Z31" t="str">
        <f t="shared" si="4"/>
        <v>Q3</v>
      </c>
    </row>
    <row r="32" spans="1:26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4</v>
      </c>
      <c r="W32">
        <f t="shared" si="1"/>
        <v>33.75</v>
      </c>
      <c r="X32">
        <f t="shared" si="2"/>
        <v>2015</v>
      </c>
      <c r="Y32" t="str">
        <f t="shared" si="3"/>
        <v>September</v>
      </c>
      <c r="Z32" t="str">
        <f t="shared" si="4"/>
        <v>Q3</v>
      </c>
    </row>
    <row r="33" spans="1:26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4</v>
      </c>
      <c r="W33">
        <f t="shared" si="1"/>
        <v>11.249999999999998</v>
      </c>
      <c r="X33">
        <f t="shared" si="2"/>
        <v>2015</v>
      </c>
      <c r="Y33" t="str">
        <f t="shared" si="3"/>
        <v>September</v>
      </c>
      <c r="Z33" t="str">
        <f t="shared" si="4"/>
        <v>Q3</v>
      </c>
    </row>
    <row r="34" spans="1:26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4</v>
      </c>
      <c r="W34">
        <f t="shared" si="1"/>
        <v>-83.333333333333343</v>
      </c>
      <c r="X34">
        <f t="shared" si="2"/>
        <v>2015</v>
      </c>
      <c r="Y34" t="str">
        <f t="shared" si="3"/>
        <v>September</v>
      </c>
      <c r="Z34" t="str">
        <f t="shared" si="4"/>
        <v>Q3</v>
      </c>
    </row>
    <row r="35" spans="1:26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4</v>
      </c>
      <c r="W35">
        <f t="shared" si="1"/>
        <v>22.499999999999996</v>
      </c>
      <c r="X35">
        <f t="shared" si="2"/>
        <v>2015</v>
      </c>
      <c r="Y35" t="str">
        <f t="shared" si="3"/>
        <v>September</v>
      </c>
      <c r="Z35" t="str">
        <f t="shared" si="4"/>
        <v>Q3</v>
      </c>
    </row>
    <row r="36" spans="1:26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4</v>
      </c>
      <c r="W36">
        <f t="shared" si="1"/>
        <v>33.75</v>
      </c>
      <c r="X36">
        <f t="shared" si="2"/>
        <v>2017</v>
      </c>
      <c r="Y36" t="str">
        <f t="shared" si="3"/>
        <v>October</v>
      </c>
      <c r="Z36" t="str">
        <f t="shared" si="4"/>
        <v>Q4</v>
      </c>
    </row>
    <row r="37" spans="1:26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</v>
      </c>
      <c r="W37">
        <f t="shared" si="1"/>
        <v>11.249999999999998</v>
      </c>
      <c r="X37">
        <f t="shared" si="2"/>
        <v>2016</v>
      </c>
      <c r="Y37" t="str">
        <f t="shared" si="3"/>
        <v>December</v>
      </c>
      <c r="Z37" t="str">
        <f t="shared" si="4"/>
        <v>Q4</v>
      </c>
    </row>
    <row r="38" spans="1:26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</v>
      </c>
      <c r="W38">
        <f t="shared" si="1"/>
        <v>-77.5</v>
      </c>
      <c r="X38">
        <f t="shared" si="2"/>
        <v>2016</v>
      </c>
      <c r="Y38" t="str">
        <f t="shared" si="3"/>
        <v>December</v>
      </c>
      <c r="Z38" t="str">
        <f t="shared" si="4"/>
        <v>Q4</v>
      </c>
    </row>
    <row r="39" spans="1:26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4</v>
      </c>
      <c r="W39">
        <f t="shared" si="1"/>
        <v>31.25</v>
      </c>
      <c r="X39">
        <f t="shared" si="2"/>
        <v>2015</v>
      </c>
      <c r="Y39" t="str">
        <f t="shared" si="3"/>
        <v>December</v>
      </c>
      <c r="Z39" t="str">
        <f t="shared" si="4"/>
        <v>Q4</v>
      </c>
    </row>
    <row r="40" spans="1:26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4</v>
      </c>
      <c r="W40">
        <f t="shared" si="1"/>
        <v>-8.8235294117647065</v>
      </c>
      <c r="X40">
        <f t="shared" si="2"/>
        <v>2015</v>
      </c>
      <c r="Y40" t="str">
        <f t="shared" si="3"/>
        <v>December</v>
      </c>
      <c r="Z40" t="str">
        <f t="shared" si="4"/>
        <v>Q4</v>
      </c>
    </row>
    <row r="41" spans="1:26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4</v>
      </c>
      <c r="W41">
        <f t="shared" si="1"/>
        <v>-7.1428571428571441</v>
      </c>
      <c r="X41">
        <f t="shared" si="2"/>
        <v>2015</v>
      </c>
      <c r="Y41" t="str">
        <f t="shared" si="3"/>
        <v>December</v>
      </c>
      <c r="Z41" t="str">
        <f t="shared" si="4"/>
        <v>Q4</v>
      </c>
    </row>
    <row r="42" spans="1:26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4</v>
      </c>
      <c r="W42">
        <f t="shared" si="1"/>
        <v>11.25</v>
      </c>
      <c r="X42">
        <f t="shared" si="2"/>
        <v>2015</v>
      </c>
      <c r="Y42" t="str">
        <f t="shared" si="3"/>
        <v>December</v>
      </c>
      <c r="Z42" t="str">
        <f t="shared" si="4"/>
        <v>Q4</v>
      </c>
    </row>
    <row r="43" spans="1:26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5</v>
      </c>
      <c r="W43">
        <f t="shared" si="1"/>
        <v>11.249999999999998</v>
      </c>
      <c r="X43">
        <f t="shared" si="2"/>
        <v>2017</v>
      </c>
      <c r="Y43" t="str">
        <f t="shared" si="3"/>
        <v>September</v>
      </c>
      <c r="Z43" t="str">
        <f t="shared" si="4"/>
        <v>Q3</v>
      </c>
    </row>
    <row r="44" spans="1:26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5</v>
      </c>
      <c r="W44">
        <f t="shared" si="1"/>
        <v>5</v>
      </c>
      <c r="X44">
        <f t="shared" si="2"/>
        <v>2016</v>
      </c>
      <c r="Y44" t="str">
        <f t="shared" si="3"/>
        <v>July</v>
      </c>
      <c r="Z44" t="str">
        <f t="shared" si="4"/>
        <v>Q3</v>
      </c>
    </row>
    <row r="45" spans="1:26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4</v>
      </c>
      <c r="W45">
        <f t="shared" si="1"/>
        <v>10</v>
      </c>
      <c r="X45">
        <f t="shared" si="2"/>
        <v>2017</v>
      </c>
      <c r="Y45" t="str">
        <f t="shared" si="3"/>
        <v>September</v>
      </c>
      <c r="Z45" t="str">
        <f t="shared" si="4"/>
        <v>Q3</v>
      </c>
    </row>
    <row r="46" spans="1:26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</v>
      </c>
      <c r="W46">
        <f t="shared" si="1"/>
        <v>43.000000000000007</v>
      </c>
      <c r="X46">
        <f t="shared" si="2"/>
        <v>2016</v>
      </c>
      <c r="Y46" t="str">
        <f t="shared" si="3"/>
        <v>March</v>
      </c>
      <c r="Z46" t="str">
        <f t="shared" si="4"/>
        <v>Q1</v>
      </c>
    </row>
    <row r="47" spans="1:26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</v>
      </c>
      <c r="W47">
        <f t="shared" si="1"/>
        <v>47</v>
      </c>
      <c r="X47">
        <f t="shared" si="2"/>
        <v>2016</v>
      </c>
      <c r="Y47" t="str">
        <f t="shared" si="3"/>
        <v>March</v>
      </c>
      <c r="Z47" t="str">
        <f t="shared" si="4"/>
        <v>Q1</v>
      </c>
    </row>
    <row r="48" spans="1:26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5</v>
      </c>
      <c r="W48">
        <f t="shared" si="1"/>
        <v>4</v>
      </c>
      <c r="X48">
        <f t="shared" si="2"/>
        <v>2014</v>
      </c>
      <c r="Y48" t="str">
        <f t="shared" si="3"/>
        <v>October</v>
      </c>
      <c r="Z48" t="str">
        <f t="shared" si="4"/>
        <v>Q4</v>
      </c>
    </row>
    <row r="49" spans="1:26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5</v>
      </c>
      <c r="W49">
        <f t="shared" si="1"/>
        <v>11</v>
      </c>
      <c r="X49">
        <f t="shared" si="2"/>
        <v>2016</v>
      </c>
      <c r="Y49" t="str">
        <f t="shared" si="3"/>
        <v>June</v>
      </c>
      <c r="Z49" t="str">
        <f t="shared" si="4"/>
        <v>Q2</v>
      </c>
    </row>
    <row r="50" spans="1:26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5</v>
      </c>
      <c r="W50">
        <f t="shared" si="1"/>
        <v>27.999999999999996</v>
      </c>
      <c r="X50">
        <f t="shared" si="2"/>
        <v>2016</v>
      </c>
      <c r="Y50" t="str">
        <f t="shared" si="3"/>
        <v>June</v>
      </c>
      <c r="Z50" t="str">
        <f t="shared" si="4"/>
        <v>Q2</v>
      </c>
    </row>
    <row r="51" spans="1:26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4</v>
      </c>
      <c r="W51">
        <f t="shared" si="1"/>
        <v>47</v>
      </c>
      <c r="X51">
        <f t="shared" si="2"/>
        <v>2015</v>
      </c>
      <c r="Y51" t="str">
        <f t="shared" si="3"/>
        <v>April</v>
      </c>
      <c r="Z51" t="str">
        <f t="shared" si="4"/>
        <v>Q2</v>
      </c>
    </row>
    <row r="52" spans="1:26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4</v>
      </c>
      <c r="W52">
        <f t="shared" si="1"/>
        <v>47</v>
      </c>
      <c r="X52">
        <f t="shared" si="2"/>
        <v>2015</v>
      </c>
      <c r="Y52" t="str">
        <f t="shared" si="3"/>
        <v>April</v>
      </c>
      <c r="Z52" t="str">
        <f t="shared" si="4"/>
        <v>Q2</v>
      </c>
    </row>
    <row r="53" spans="1:26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4</v>
      </c>
      <c r="W53">
        <f t="shared" si="1"/>
        <v>48</v>
      </c>
      <c r="X53">
        <f t="shared" si="2"/>
        <v>2015</v>
      </c>
      <c r="Y53" t="str">
        <f t="shared" si="3"/>
        <v>April</v>
      </c>
      <c r="Z53" t="str">
        <f t="shared" si="4"/>
        <v>Q2</v>
      </c>
    </row>
    <row r="54" spans="1:26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4</v>
      </c>
      <c r="W54">
        <f t="shared" si="1"/>
        <v>19</v>
      </c>
      <c r="X54">
        <f t="shared" si="2"/>
        <v>2015</v>
      </c>
      <c r="Y54" t="str">
        <f t="shared" si="3"/>
        <v>April</v>
      </c>
      <c r="Z54" t="str">
        <f t="shared" si="4"/>
        <v>Q2</v>
      </c>
    </row>
    <row r="55" spans="1:26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6</v>
      </c>
      <c r="W55">
        <f t="shared" si="1"/>
        <v>41</v>
      </c>
      <c r="X55">
        <f t="shared" si="2"/>
        <v>2016</v>
      </c>
      <c r="Y55" t="str">
        <f t="shared" si="3"/>
        <v>December</v>
      </c>
      <c r="Z55" t="str">
        <f t="shared" si="4"/>
        <v>Q4</v>
      </c>
    </row>
    <row r="56" spans="1:26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6</v>
      </c>
      <c r="W56">
        <f t="shared" si="1"/>
        <v>28.999999999999996</v>
      </c>
      <c r="X56">
        <f t="shared" si="2"/>
        <v>2016</v>
      </c>
      <c r="Y56" t="str">
        <f t="shared" si="3"/>
        <v>December</v>
      </c>
      <c r="Z56" t="str">
        <f t="shared" si="4"/>
        <v>Q4</v>
      </c>
    </row>
    <row r="57" spans="1:26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1</v>
      </c>
      <c r="W57">
        <f t="shared" si="1"/>
        <v>25</v>
      </c>
      <c r="X57">
        <f t="shared" si="2"/>
        <v>2016</v>
      </c>
      <c r="Y57" t="str">
        <f t="shared" si="3"/>
        <v>June</v>
      </c>
      <c r="Z57" t="str">
        <f t="shared" si="4"/>
        <v>Q2</v>
      </c>
    </row>
    <row r="58" spans="1:26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1</v>
      </c>
      <c r="W58">
        <f t="shared" si="1"/>
        <v>48</v>
      </c>
      <c r="X58">
        <f t="shared" si="2"/>
        <v>2016</v>
      </c>
      <c r="Y58" t="str">
        <f t="shared" si="3"/>
        <v>June</v>
      </c>
      <c r="Z58" t="str">
        <f t="shared" si="4"/>
        <v>Q2</v>
      </c>
    </row>
    <row r="59" spans="1:26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1</v>
      </c>
      <c r="W59">
        <f t="shared" si="1"/>
        <v>2.2222222222222219</v>
      </c>
      <c r="X59">
        <f t="shared" si="2"/>
        <v>2016</v>
      </c>
      <c r="Y59" t="str">
        <f t="shared" si="3"/>
        <v>June</v>
      </c>
      <c r="Z59" t="str">
        <f t="shared" si="4"/>
        <v>Q2</v>
      </c>
    </row>
    <row r="60" spans="1:26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1</v>
      </c>
      <c r="W60">
        <f t="shared" si="1"/>
        <v>48</v>
      </c>
      <c r="X60">
        <f t="shared" si="2"/>
        <v>2016</v>
      </c>
      <c r="Y60" t="str">
        <f t="shared" si="3"/>
        <v>June</v>
      </c>
      <c r="Z60" t="str">
        <f t="shared" si="4"/>
        <v>Q2</v>
      </c>
    </row>
    <row r="61" spans="1:26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1</v>
      </c>
      <c r="W61">
        <f t="shared" si="1"/>
        <v>11</v>
      </c>
      <c r="X61">
        <f t="shared" si="2"/>
        <v>2016</v>
      </c>
      <c r="Y61" t="str">
        <f t="shared" si="3"/>
        <v>June</v>
      </c>
      <c r="Z61" t="str">
        <f t="shared" si="4"/>
        <v>Q2</v>
      </c>
    </row>
    <row r="62" spans="1:26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1</v>
      </c>
      <c r="W62">
        <f t="shared" si="1"/>
        <v>33.75</v>
      </c>
      <c r="X62">
        <f t="shared" si="2"/>
        <v>2016</v>
      </c>
      <c r="Y62" t="str">
        <f t="shared" si="3"/>
        <v>June</v>
      </c>
      <c r="Z62" t="str">
        <f t="shared" si="4"/>
        <v>Q2</v>
      </c>
    </row>
    <row r="63" spans="1:26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1</v>
      </c>
      <c r="W63">
        <f t="shared" si="1"/>
        <v>50</v>
      </c>
      <c r="X63">
        <f t="shared" si="2"/>
        <v>2016</v>
      </c>
      <c r="Y63" t="str">
        <f t="shared" si="3"/>
        <v>June</v>
      </c>
      <c r="Z63" t="str">
        <f t="shared" si="4"/>
        <v>Q2</v>
      </c>
    </row>
    <row r="64" spans="1:26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6</v>
      </c>
      <c r="W64">
        <f t="shared" si="1"/>
        <v>44</v>
      </c>
      <c r="X64">
        <f t="shared" si="2"/>
        <v>2015</v>
      </c>
      <c r="Y64" t="str">
        <f t="shared" si="3"/>
        <v>November</v>
      </c>
      <c r="Z64" t="str">
        <f t="shared" si="4"/>
        <v>Q4</v>
      </c>
    </row>
    <row r="65" spans="1:26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6</v>
      </c>
      <c r="W65">
        <f t="shared" si="1"/>
        <v>36.25</v>
      </c>
      <c r="X65">
        <f t="shared" si="2"/>
        <v>2015</v>
      </c>
      <c r="Y65" t="str">
        <f t="shared" si="3"/>
        <v>November</v>
      </c>
      <c r="Z65" t="str">
        <f t="shared" si="4"/>
        <v>Q4</v>
      </c>
    </row>
    <row r="66" spans="1:26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5">D66-C66</f>
        <v>6</v>
      </c>
      <c r="W66">
        <f t="shared" si="1"/>
        <v>47</v>
      </c>
      <c r="X66">
        <f t="shared" si="2"/>
        <v>2015</v>
      </c>
      <c r="Y66" t="str">
        <f t="shared" si="3"/>
        <v>November</v>
      </c>
      <c r="Z66" t="str">
        <f t="shared" si="4"/>
        <v>Q4</v>
      </c>
    </row>
    <row r="67" spans="1:26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si="5"/>
        <v>6</v>
      </c>
      <c r="W67">
        <f t="shared" ref="W67:W130" si="6">IF(R67=0,0,U67/R67*100)</f>
        <v>27.999999999999996</v>
      </c>
      <c r="X67">
        <f t="shared" ref="X67:X130" si="7">YEAR(C67)</f>
        <v>2015</v>
      </c>
      <c r="Y67" t="str">
        <f t="shared" ref="Y67:Y130" si="8">(TEXT(C67,"MMMM"))</f>
        <v>November</v>
      </c>
      <c r="Z67" t="str">
        <f t="shared" ref="Z67:Z130" si="9">"Q"&amp;ROUNDUP(MONTH(C67)/3,0)</f>
        <v>Q4</v>
      </c>
    </row>
    <row r="68" spans="1:26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5"/>
        <v>5</v>
      </c>
      <c r="W68">
        <f t="shared" si="6"/>
        <v>-7.1428571428571423</v>
      </c>
      <c r="X68">
        <f t="shared" si="7"/>
        <v>2015</v>
      </c>
      <c r="Y68" t="str">
        <f t="shared" si="8"/>
        <v>April</v>
      </c>
      <c r="Z68" t="str">
        <f t="shared" si="9"/>
        <v>Q2</v>
      </c>
    </row>
    <row r="69" spans="1:26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5"/>
        <v>5</v>
      </c>
      <c r="W69">
        <f t="shared" si="6"/>
        <v>10.000000000000002</v>
      </c>
      <c r="X69">
        <f t="shared" si="7"/>
        <v>2014</v>
      </c>
      <c r="Y69" t="str">
        <f t="shared" si="8"/>
        <v>December</v>
      </c>
      <c r="Z69" t="str">
        <f t="shared" si="9"/>
        <v>Q4</v>
      </c>
    </row>
    <row r="70" spans="1:26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5"/>
        <v>5</v>
      </c>
      <c r="W70">
        <f t="shared" si="6"/>
        <v>37.5</v>
      </c>
      <c r="X70">
        <f t="shared" si="7"/>
        <v>2014</v>
      </c>
      <c r="Y70" t="str">
        <f t="shared" si="8"/>
        <v>December</v>
      </c>
      <c r="Z70" t="str">
        <f t="shared" si="9"/>
        <v>Q4</v>
      </c>
    </row>
    <row r="71" spans="1:26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5"/>
        <v>2</v>
      </c>
      <c r="W71">
        <f t="shared" si="6"/>
        <v>47.000000000000007</v>
      </c>
      <c r="X71">
        <f t="shared" si="7"/>
        <v>2016</v>
      </c>
      <c r="Y71" t="str">
        <f t="shared" si="8"/>
        <v>June</v>
      </c>
      <c r="Z71" t="str">
        <f t="shared" si="9"/>
        <v>Q2</v>
      </c>
    </row>
    <row r="72" spans="1:26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5"/>
        <v>5</v>
      </c>
      <c r="W72">
        <f t="shared" si="6"/>
        <v>37.500000000000007</v>
      </c>
      <c r="X72">
        <f t="shared" si="7"/>
        <v>2016</v>
      </c>
      <c r="Y72" t="str">
        <f t="shared" si="8"/>
        <v>September</v>
      </c>
      <c r="Z72" t="str">
        <f t="shared" si="9"/>
        <v>Q3</v>
      </c>
    </row>
    <row r="73" spans="1:26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5"/>
        <v>3</v>
      </c>
      <c r="W73">
        <f t="shared" si="6"/>
        <v>46</v>
      </c>
      <c r="X73">
        <f t="shared" si="7"/>
        <v>2017</v>
      </c>
      <c r="Y73" t="str">
        <f t="shared" si="8"/>
        <v>September</v>
      </c>
      <c r="Z73" t="str">
        <f t="shared" si="9"/>
        <v>Q3</v>
      </c>
    </row>
    <row r="74" spans="1:26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5"/>
        <v>6</v>
      </c>
      <c r="W74">
        <f t="shared" si="6"/>
        <v>-13.749999999999998</v>
      </c>
      <c r="X74">
        <f t="shared" si="7"/>
        <v>2015</v>
      </c>
      <c r="Y74" t="str">
        <f t="shared" si="8"/>
        <v>April</v>
      </c>
      <c r="Z74" t="str">
        <f t="shared" si="9"/>
        <v>Q2</v>
      </c>
    </row>
    <row r="75" spans="1:26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5"/>
        <v>6</v>
      </c>
      <c r="W75">
        <f t="shared" si="6"/>
        <v>1.25</v>
      </c>
      <c r="X75">
        <f t="shared" si="7"/>
        <v>2015</v>
      </c>
      <c r="Y75" t="str">
        <f t="shared" si="8"/>
        <v>April</v>
      </c>
      <c r="Z75" t="str">
        <f t="shared" si="9"/>
        <v>Q2</v>
      </c>
    </row>
    <row r="76" spans="1:26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5"/>
        <v>6</v>
      </c>
      <c r="W76">
        <f t="shared" si="6"/>
        <v>-25</v>
      </c>
      <c r="X76">
        <f t="shared" si="7"/>
        <v>2015</v>
      </c>
      <c r="Y76" t="str">
        <f t="shared" si="8"/>
        <v>April</v>
      </c>
      <c r="Z76" t="str">
        <f t="shared" si="9"/>
        <v>Q2</v>
      </c>
    </row>
    <row r="77" spans="1:26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5"/>
        <v>2</v>
      </c>
      <c r="W77">
        <f t="shared" si="6"/>
        <v>-154.99999999999997</v>
      </c>
      <c r="X77">
        <f t="shared" si="7"/>
        <v>2017</v>
      </c>
      <c r="Y77" t="str">
        <f t="shared" si="8"/>
        <v>December</v>
      </c>
      <c r="Z77" t="str">
        <f t="shared" si="9"/>
        <v>Q4</v>
      </c>
    </row>
    <row r="78" spans="1:26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5"/>
        <v>2</v>
      </c>
      <c r="W78">
        <f t="shared" si="6"/>
        <v>-60</v>
      </c>
      <c r="X78">
        <f t="shared" si="7"/>
        <v>2017</v>
      </c>
      <c r="Y78" t="str">
        <f t="shared" si="8"/>
        <v>December</v>
      </c>
      <c r="Z78" t="str">
        <f t="shared" si="9"/>
        <v>Q4</v>
      </c>
    </row>
    <row r="79" spans="1:26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5"/>
        <v>2</v>
      </c>
      <c r="W79">
        <f t="shared" si="6"/>
        <v>10.000000000000002</v>
      </c>
      <c r="X79">
        <f t="shared" si="7"/>
        <v>2017</v>
      </c>
      <c r="Y79" t="str">
        <f t="shared" si="8"/>
        <v>December</v>
      </c>
      <c r="Z79" t="str">
        <f t="shared" si="9"/>
        <v>Q4</v>
      </c>
    </row>
    <row r="80" spans="1:26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5"/>
        <v>5</v>
      </c>
      <c r="W80">
        <f t="shared" si="6"/>
        <v>-75</v>
      </c>
      <c r="X80">
        <f t="shared" si="7"/>
        <v>2014</v>
      </c>
      <c r="Y80" t="str">
        <f t="shared" si="8"/>
        <v>November</v>
      </c>
      <c r="Z80" t="str">
        <f t="shared" si="9"/>
        <v>Q4</v>
      </c>
    </row>
    <row r="81" spans="1:26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5"/>
        <v>3</v>
      </c>
      <c r="W81">
        <f t="shared" si="6"/>
        <v>27</v>
      </c>
      <c r="X81">
        <f t="shared" si="7"/>
        <v>2016</v>
      </c>
      <c r="Y81" t="str">
        <f t="shared" si="8"/>
        <v>June</v>
      </c>
      <c r="Z81" t="str">
        <f t="shared" si="9"/>
        <v>Q2</v>
      </c>
    </row>
    <row r="82" spans="1:26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5"/>
        <v>3</v>
      </c>
      <c r="W82">
        <f t="shared" si="6"/>
        <v>48.000000000000007</v>
      </c>
      <c r="X82">
        <f t="shared" si="7"/>
        <v>2016</v>
      </c>
      <c r="Y82" t="str">
        <f t="shared" si="8"/>
        <v>June</v>
      </c>
      <c r="Z82" t="str">
        <f t="shared" si="9"/>
        <v>Q2</v>
      </c>
    </row>
    <row r="83" spans="1:26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5"/>
        <v>4</v>
      </c>
      <c r="W83">
        <f t="shared" si="6"/>
        <v>27.999999999999996</v>
      </c>
      <c r="X83">
        <f t="shared" si="7"/>
        <v>2014</v>
      </c>
      <c r="Y83" t="str">
        <f t="shared" si="8"/>
        <v>October</v>
      </c>
      <c r="Z83" t="str">
        <f t="shared" si="9"/>
        <v>Q4</v>
      </c>
    </row>
    <row r="84" spans="1:26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5"/>
        <v>4</v>
      </c>
      <c r="W84">
        <f t="shared" si="6"/>
        <v>28.999999999999996</v>
      </c>
      <c r="X84">
        <f t="shared" si="7"/>
        <v>2014</v>
      </c>
      <c r="Y84" t="str">
        <f t="shared" si="8"/>
        <v>October</v>
      </c>
      <c r="Z84" t="str">
        <f t="shared" si="9"/>
        <v>Q4</v>
      </c>
    </row>
    <row r="85" spans="1:26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5"/>
        <v>5</v>
      </c>
      <c r="W85">
        <f t="shared" si="6"/>
        <v>31.25</v>
      </c>
      <c r="X85">
        <f t="shared" si="7"/>
        <v>2015</v>
      </c>
      <c r="Y85" t="str">
        <f t="shared" si="8"/>
        <v>September</v>
      </c>
      <c r="Z85" t="str">
        <f t="shared" si="9"/>
        <v>Q3</v>
      </c>
    </row>
    <row r="86" spans="1:26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5"/>
        <v>3</v>
      </c>
      <c r="W86">
        <f t="shared" si="6"/>
        <v>-21.25</v>
      </c>
      <c r="X86">
        <f t="shared" si="7"/>
        <v>2017</v>
      </c>
      <c r="Y86" t="str">
        <f t="shared" si="8"/>
        <v>November</v>
      </c>
      <c r="Z86" t="str">
        <f t="shared" si="9"/>
        <v>Q4</v>
      </c>
    </row>
    <row r="87" spans="1:26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5"/>
        <v>2</v>
      </c>
      <c r="W87">
        <f t="shared" si="6"/>
        <v>11.000000000000002</v>
      </c>
      <c r="X87">
        <f t="shared" si="7"/>
        <v>2017</v>
      </c>
      <c r="Y87" t="str">
        <f t="shared" si="8"/>
        <v>May</v>
      </c>
      <c r="Z87" t="str">
        <f t="shared" si="9"/>
        <v>Q2</v>
      </c>
    </row>
    <row r="88" spans="1:26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5"/>
        <v>7</v>
      </c>
      <c r="W88">
        <f t="shared" si="6"/>
        <v>34</v>
      </c>
      <c r="X88">
        <f t="shared" si="7"/>
        <v>2017</v>
      </c>
      <c r="Y88" t="str">
        <f t="shared" si="8"/>
        <v>October</v>
      </c>
      <c r="Z88" t="str">
        <f t="shared" si="9"/>
        <v>Q4</v>
      </c>
    </row>
    <row r="89" spans="1:26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5"/>
        <v>7</v>
      </c>
      <c r="W89">
        <f t="shared" si="6"/>
        <v>48</v>
      </c>
      <c r="X89">
        <f t="shared" si="7"/>
        <v>2017</v>
      </c>
      <c r="Y89" t="str">
        <f t="shared" si="8"/>
        <v>October</v>
      </c>
      <c r="Z89" t="str">
        <f t="shared" si="9"/>
        <v>Q4</v>
      </c>
    </row>
    <row r="90" spans="1:26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5"/>
        <v>5</v>
      </c>
      <c r="W90">
        <f t="shared" si="6"/>
        <v>8.75</v>
      </c>
      <c r="X90">
        <f t="shared" si="7"/>
        <v>2016</v>
      </c>
      <c r="Y90" t="str">
        <f t="shared" si="8"/>
        <v>April</v>
      </c>
      <c r="Z90" t="str">
        <f t="shared" si="9"/>
        <v>Q2</v>
      </c>
    </row>
    <row r="91" spans="1:26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5"/>
        <v>5</v>
      </c>
      <c r="W91">
        <f t="shared" si="6"/>
        <v>32.999999999999993</v>
      </c>
      <c r="X91">
        <f t="shared" si="7"/>
        <v>2016</v>
      </c>
      <c r="Y91" t="str">
        <f t="shared" si="8"/>
        <v>September</v>
      </c>
      <c r="Z91" t="str">
        <f t="shared" si="9"/>
        <v>Q3</v>
      </c>
    </row>
    <row r="92" spans="1:26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5"/>
        <v>5</v>
      </c>
      <c r="W92">
        <f t="shared" si="6"/>
        <v>11.249999999999998</v>
      </c>
      <c r="X92">
        <f t="shared" si="7"/>
        <v>2016</v>
      </c>
      <c r="Y92" t="str">
        <f t="shared" si="8"/>
        <v>September</v>
      </c>
      <c r="Z92" t="str">
        <f t="shared" si="9"/>
        <v>Q3</v>
      </c>
    </row>
    <row r="93" spans="1:26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5"/>
        <v>5</v>
      </c>
      <c r="W93">
        <f t="shared" si="6"/>
        <v>47.999999999999993</v>
      </c>
      <c r="X93">
        <f t="shared" si="7"/>
        <v>2016</v>
      </c>
      <c r="Y93" t="str">
        <f t="shared" si="8"/>
        <v>September</v>
      </c>
      <c r="Z93" t="str">
        <f t="shared" si="9"/>
        <v>Q3</v>
      </c>
    </row>
    <row r="94" spans="1:26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5"/>
        <v>5</v>
      </c>
      <c r="W94">
        <f t="shared" si="6"/>
        <v>47.999999999999993</v>
      </c>
      <c r="X94">
        <f t="shared" si="7"/>
        <v>2015</v>
      </c>
      <c r="Y94" t="str">
        <f t="shared" si="8"/>
        <v>January</v>
      </c>
      <c r="Z94" t="str">
        <f t="shared" si="9"/>
        <v>Q1</v>
      </c>
    </row>
    <row r="95" spans="1:26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5"/>
        <v>5</v>
      </c>
      <c r="W95">
        <f t="shared" si="6"/>
        <v>30.999999999999993</v>
      </c>
      <c r="X95">
        <f t="shared" si="7"/>
        <v>2015</v>
      </c>
      <c r="Y95" t="str">
        <f t="shared" si="8"/>
        <v>January</v>
      </c>
      <c r="Z95" t="str">
        <f t="shared" si="9"/>
        <v>Q1</v>
      </c>
    </row>
    <row r="96" spans="1:26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5"/>
        <v>5</v>
      </c>
      <c r="W96">
        <f t="shared" si="6"/>
        <v>49.000000000000007</v>
      </c>
      <c r="X96">
        <f t="shared" si="7"/>
        <v>2015</v>
      </c>
      <c r="Y96" t="str">
        <f t="shared" si="8"/>
        <v>January</v>
      </c>
      <c r="Z96" t="str">
        <f t="shared" si="9"/>
        <v>Q1</v>
      </c>
    </row>
    <row r="97" spans="1:26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5"/>
        <v>6</v>
      </c>
      <c r="W97">
        <f t="shared" si="6"/>
        <v>-66.666666666666657</v>
      </c>
      <c r="X97">
        <f t="shared" si="7"/>
        <v>2017</v>
      </c>
      <c r="Y97" t="str">
        <f t="shared" si="8"/>
        <v>November</v>
      </c>
      <c r="Z97" t="str">
        <f t="shared" si="9"/>
        <v>Q4</v>
      </c>
    </row>
    <row r="98" spans="1:26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5"/>
        <v>2</v>
      </c>
      <c r="W98">
        <f t="shared" si="6"/>
        <v>42</v>
      </c>
      <c r="X98">
        <f t="shared" si="7"/>
        <v>2017</v>
      </c>
      <c r="Y98" t="str">
        <f t="shared" si="8"/>
        <v>November</v>
      </c>
      <c r="Z98" t="str">
        <f t="shared" si="9"/>
        <v>Q4</v>
      </c>
    </row>
    <row r="99" spans="1:26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5"/>
        <v>3</v>
      </c>
      <c r="W99">
        <f t="shared" si="6"/>
        <v>35</v>
      </c>
      <c r="X99">
        <f t="shared" si="7"/>
        <v>2017</v>
      </c>
      <c r="Y99" t="str">
        <f t="shared" si="8"/>
        <v>June</v>
      </c>
      <c r="Z99" t="str">
        <f t="shared" si="9"/>
        <v>Q2</v>
      </c>
    </row>
    <row r="100" spans="1:26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5"/>
        <v>5</v>
      </c>
      <c r="W100">
        <f t="shared" si="6"/>
        <v>29.000000000000004</v>
      </c>
      <c r="X100">
        <f t="shared" si="7"/>
        <v>2016</v>
      </c>
      <c r="Y100" t="str">
        <f t="shared" si="8"/>
        <v>September</v>
      </c>
      <c r="Z100" t="str">
        <f t="shared" si="9"/>
        <v>Q3</v>
      </c>
    </row>
    <row r="101" spans="1:26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5"/>
        <v>4</v>
      </c>
      <c r="W101">
        <f t="shared" si="6"/>
        <v>35</v>
      </c>
      <c r="X101">
        <f t="shared" si="7"/>
        <v>2016</v>
      </c>
      <c r="Y101" t="str">
        <f t="shared" si="8"/>
        <v>August</v>
      </c>
      <c r="Z101" t="str">
        <f t="shared" si="9"/>
        <v>Q3</v>
      </c>
    </row>
    <row r="102" spans="1:26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5"/>
        <v>4</v>
      </c>
      <c r="W102">
        <f t="shared" si="6"/>
        <v>-11.25</v>
      </c>
      <c r="X102">
        <f t="shared" si="7"/>
        <v>2016</v>
      </c>
      <c r="Y102" t="str">
        <f t="shared" si="8"/>
        <v>August</v>
      </c>
      <c r="Z102" t="str">
        <f t="shared" si="9"/>
        <v>Q3</v>
      </c>
    </row>
    <row r="103" spans="1:26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5"/>
        <v>4</v>
      </c>
      <c r="W103">
        <f t="shared" si="6"/>
        <v>-170</v>
      </c>
      <c r="X103">
        <f t="shared" si="7"/>
        <v>2016</v>
      </c>
      <c r="Y103" t="str">
        <f t="shared" si="8"/>
        <v>August</v>
      </c>
      <c r="Z103" t="str">
        <f t="shared" si="9"/>
        <v>Q3</v>
      </c>
    </row>
    <row r="104" spans="1:26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5"/>
        <v>3</v>
      </c>
      <c r="W104">
        <f t="shared" si="6"/>
        <v>49</v>
      </c>
      <c r="X104">
        <f t="shared" si="7"/>
        <v>2016</v>
      </c>
      <c r="Y104" t="str">
        <f t="shared" si="8"/>
        <v>December</v>
      </c>
      <c r="Z104" t="str">
        <f t="shared" si="9"/>
        <v>Q4</v>
      </c>
    </row>
    <row r="105" spans="1:26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5"/>
        <v>4</v>
      </c>
      <c r="W105">
        <f t="shared" si="6"/>
        <v>-11.250000000000002</v>
      </c>
      <c r="X105">
        <f t="shared" si="7"/>
        <v>2015</v>
      </c>
      <c r="Y105" t="str">
        <f t="shared" si="8"/>
        <v>November</v>
      </c>
      <c r="Z105" t="str">
        <f t="shared" si="9"/>
        <v>Q4</v>
      </c>
    </row>
    <row r="106" spans="1:26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5"/>
        <v>4</v>
      </c>
      <c r="W106">
        <f t="shared" si="6"/>
        <v>-3.75</v>
      </c>
      <c r="X106">
        <f t="shared" si="7"/>
        <v>2015</v>
      </c>
      <c r="Y106" t="str">
        <f t="shared" si="8"/>
        <v>November</v>
      </c>
      <c r="Z106" t="str">
        <f t="shared" si="9"/>
        <v>Q4</v>
      </c>
    </row>
    <row r="107" spans="1:26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5"/>
        <v>4</v>
      </c>
      <c r="W107">
        <f t="shared" si="6"/>
        <v>-70</v>
      </c>
      <c r="X107">
        <f t="shared" si="7"/>
        <v>2015</v>
      </c>
      <c r="Y107" t="str">
        <f t="shared" si="8"/>
        <v>November</v>
      </c>
      <c r="Z107" t="str">
        <f t="shared" si="9"/>
        <v>Q4</v>
      </c>
    </row>
    <row r="108" spans="1:26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5"/>
        <v>5</v>
      </c>
      <c r="W108">
        <f t="shared" si="6"/>
        <v>23.750000000000004</v>
      </c>
      <c r="X108">
        <f t="shared" si="7"/>
        <v>2017</v>
      </c>
      <c r="Y108" t="str">
        <f t="shared" si="8"/>
        <v>November</v>
      </c>
      <c r="Z108" t="str">
        <f t="shared" si="9"/>
        <v>Q4</v>
      </c>
    </row>
    <row r="109" spans="1:26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5"/>
        <v>5</v>
      </c>
      <c r="W109">
        <f t="shared" si="6"/>
        <v>7.5</v>
      </c>
      <c r="X109">
        <f t="shared" si="7"/>
        <v>2017</v>
      </c>
      <c r="Y109" t="str">
        <f t="shared" si="8"/>
        <v>November</v>
      </c>
      <c r="Z109" t="str">
        <f t="shared" si="9"/>
        <v>Q4</v>
      </c>
    </row>
    <row r="110" spans="1:26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5"/>
        <v>5</v>
      </c>
      <c r="W110">
        <f t="shared" si="6"/>
        <v>32.500000000000007</v>
      </c>
      <c r="X110">
        <f t="shared" si="7"/>
        <v>2017</v>
      </c>
      <c r="Y110" t="str">
        <f t="shared" si="8"/>
        <v>November</v>
      </c>
      <c r="Z110" t="str">
        <f t="shared" si="9"/>
        <v>Q4</v>
      </c>
    </row>
    <row r="111" spans="1:26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5"/>
        <v>5</v>
      </c>
      <c r="W111">
        <f t="shared" si="6"/>
        <v>20.000000000000004</v>
      </c>
      <c r="X111">
        <f t="shared" si="7"/>
        <v>2015</v>
      </c>
      <c r="Y111" t="str">
        <f t="shared" si="8"/>
        <v>October</v>
      </c>
      <c r="Z111" t="str">
        <f t="shared" si="9"/>
        <v>Q4</v>
      </c>
    </row>
    <row r="112" spans="1:26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5"/>
        <v>5</v>
      </c>
      <c r="W112">
        <f t="shared" si="6"/>
        <v>25.999999999999996</v>
      </c>
      <c r="X112">
        <f t="shared" si="7"/>
        <v>2017</v>
      </c>
      <c r="Y112" t="str">
        <f t="shared" si="8"/>
        <v>December</v>
      </c>
      <c r="Z112" t="str">
        <f t="shared" si="9"/>
        <v>Q4</v>
      </c>
    </row>
    <row r="113" spans="1:26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5"/>
        <v>7</v>
      </c>
      <c r="W113">
        <f t="shared" si="6"/>
        <v>30.000000000000004</v>
      </c>
      <c r="X113">
        <f t="shared" si="7"/>
        <v>2016</v>
      </c>
      <c r="Y113" t="str">
        <f t="shared" si="8"/>
        <v>November</v>
      </c>
      <c r="Z113" t="str">
        <f t="shared" si="9"/>
        <v>Q4</v>
      </c>
    </row>
    <row r="114" spans="1:26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5"/>
        <v>7</v>
      </c>
      <c r="W114">
        <f t="shared" si="6"/>
        <v>49.000000000000007</v>
      </c>
      <c r="X114">
        <f t="shared" si="7"/>
        <v>2016</v>
      </c>
      <c r="Y114" t="str">
        <f t="shared" si="8"/>
        <v>November</v>
      </c>
      <c r="Z114" t="str">
        <f t="shared" si="9"/>
        <v>Q4</v>
      </c>
    </row>
    <row r="115" spans="1:26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5"/>
        <v>2</v>
      </c>
      <c r="W115">
        <f t="shared" si="6"/>
        <v>36.250000000000007</v>
      </c>
      <c r="X115">
        <f t="shared" si="7"/>
        <v>2014</v>
      </c>
      <c r="Y115" t="str">
        <f t="shared" si="8"/>
        <v>August</v>
      </c>
      <c r="Z115" t="str">
        <f t="shared" si="9"/>
        <v>Q3</v>
      </c>
    </row>
    <row r="116" spans="1:26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5"/>
        <v>2</v>
      </c>
      <c r="W116">
        <f t="shared" si="6"/>
        <v>35</v>
      </c>
      <c r="X116">
        <f t="shared" si="7"/>
        <v>2014</v>
      </c>
      <c r="Y116" t="str">
        <f t="shared" si="8"/>
        <v>August</v>
      </c>
      <c r="Z116" t="str">
        <f t="shared" si="9"/>
        <v>Q3</v>
      </c>
    </row>
    <row r="117" spans="1:26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5"/>
        <v>2</v>
      </c>
      <c r="W117">
        <f t="shared" si="6"/>
        <v>31.25</v>
      </c>
      <c r="X117">
        <f t="shared" si="7"/>
        <v>2014</v>
      </c>
      <c r="Y117" t="str">
        <f t="shared" si="8"/>
        <v>August</v>
      </c>
      <c r="Z117" t="str">
        <f t="shared" si="9"/>
        <v>Q3</v>
      </c>
    </row>
    <row r="118" spans="1:26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5"/>
        <v>2</v>
      </c>
      <c r="W118">
        <f t="shared" si="6"/>
        <v>33.75</v>
      </c>
      <c r="X118">
        <f t="shared" si="7"/>
        <v>2014</v>
      </c>
      <c r="Y118" t="str">
        <f t="shared" si="8"/>
        <v>August</v>
      </c>
      <c r="Z118" t="str">
        <f t="shared" si="9"/>
        <v>Q3</v>
      </c>
    </row>
    <row r="119" spans="1:26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5"/>
        <v>4</v>
      </c>
      <c r="W119">
        <f t="shared" si="6"/>
        <v>21.000000000000004</v>
      </c>
      <c r="X119">
        <f t="shared" si="7"/>
        <v>2015</v>
      </c>
      <c r="Y119" t="str">
        <f t="shared" si="8"/>
        <v>March</v>
      </c>
      <c r="Z119" t="str">
        <f t="shared" si="9"/>
        <v>Q1</v>
      </c>
    </row>
    <row r="120" spans="1:26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5"/>
        <v>5</v>
      </c>
      <c r="W120">
        <f t="shared" si="6"/>
        <v>-73.333333333333329</v>
      </c>
      <c r="X120">
        <f t="shared" si="7"/>
        <v>2015</v>
      </c>
      <c r="Y120" t="str">
        <f t="shared" si="8"/>
        <v>April</v>
      </c>
      <c r="Z120" t="str">
        <f t="shared" si="9"/>
        <v>Q2</v>
      </c>
    </row>
    <row r="121" spans="1:26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5"/>
        <v>3</v>
      </c>
      <c r="W121">
        <f t="shared" si="6"/>
        <v>39</v>
      </c>
      <c r="X121">
        <f t="shared" si="7"/>
        <v>2016</v>
      </c>
      <c r="Y121" t="str">
        <f t="shared" si="8"/>
        <v>June</v>
      </c>
      <c r="Z121" t="str">
        <f t="shared" si="9"/>
        <v>Q2</v>
      </c>
    </row>
    <row r="122" spans="1:26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5"/>
        <v>3</v>
      </c>
      <c r="W122">
        <f t="shared" si="6"/>
        <v>45</v>
      </c>
      <c r="X122">
        <f t="shared" si="7"/>
        <v>2016</v>
      </c>
      <c r="Y122" t="str">
        <f t="shared" si="8"/>
        <v>June</v>
      </c>
      <c r="Z122" t="str">
        <f t="shared" si="9"/>
        <v>Q2</v>
      </c>
    </row>
    <row r="123" spans="1:26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5"/>
        <v>3</v>
      </c>
      <c r="W123">
        <f t="shared" si="6"/>
        <v>27.999999999999996</v>
      </c>
      <c r="X123">
        <f t="shared" si="7"/>
        <v>2016</v>
      </c>
      <c r="Y123" t="str">
        <f t="shared" si="8"/>
        <v>June</v>
      </c>
      <c r="Z123" t="str">
        <f t="shared" si="9"/>
        <v>Q2</v>
      </c>
    </row>
    <row r="124" spans="1:26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5"/>
        <v>3</v>
      </c>
      <c r="W124">
        <f t="shared" si="6"/>
        <v>45</v>
      </c>
      <c r="X124">
        <f t="shared" si="7"/>
        <v>2016</v>
      </c>
      <c r="Y124" t="str">
        <f t="shared" si="8"/>
        <v>June</v>
      </c>
      <c r="Z124" t="str">
        <f t="shared" si="9"/>
        <v>Q2</v>
      </c>
    </row>
    <row r="125" spans="1:26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5"/>
        <v>3</v>
      </c>
      <c r="W125">
        <f t="shared" si="6"/>
        <v>28.999999999999996</v>
      </c>
      <c r="X125">
        <f t="shared" si="7"/>
        <v>2016</v>
      </c>
      <c r="Y125" t="str">
        <f t="shared" si="8"/>
        <v>June</v>
      </c>
      <c r="Z125" t="str">
        <f t="shared" si="9"/>
        <v>Q2</v>
      </c>
    </row>
    <row r="126" spans="1:26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5"/>
        <v>2</v>
      </c>
      <c r="W126">
        <f t="shared" si="6"/>
        <v>-1.4285714285714286</v>
      </c>
      <c r="X126">
        <f t="shared" si="7"/>
        <v>2014</v>
      </c>
      <c r="Y126" t="str">
        <f t="shared" si="8"/>
        <v>December</v>
      </c>
      <c r="Z126" t="str">
        <f t="shared" si="9"/>
        <v>Q4</v>
      </c>
    </row>
    <row r="127" spans="1:26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5"/>
        <v>5</v>
      </c>
      <c r="W127">
        <f t="shared" si="6"/>
        <v>-66</v>
      </c>
      <c r="X127">
        <f t="shared" si="7"/>
        <v>2014</v>
      </c>
      <c r="Y127" t="str">
        <f t="shared" si="8"/>
        <v>September</v>
      </c>
      <c r="Z127" t="str">
        <f t="shared" si="9"/>
        <v>Q3</v>
      </c>
    </row>
    <row r="128" spans="1:26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5"/>
        <v>7</v>
      </c>
      <c r="W128">
        <f t="shared" si="6"/>
        <v>-76.666666666666671</v>
      </c>
      <c r="X128">
        <f t="shared" si="7"/>
        <v>2017</v>
      </c>
      <c r="Y128" t="str">
        <f t="shared" si="8"/>
        <v>November</v>
      </c>
      <c r="Z128" t="str">
        <f t="shared" si="9"/>
        <v>Q4</v>
      </c>
    </row>
    <row r="129" spans="1:26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5"/>
        <v>7</v>
      </c>
      <c r="W129">
        <f t="shared" si="6"/>
        <v>12.5</v>
      </c>
      <c r="X129">
        <f t="shared" si="7"/>
        <v>2017</v>
      </c>
      <c r="Y129" t="str">
        <f t="shared" si="8"/>
        <v>November</v>
      </c>
      <c r="Z129" t="str">
        <f t="shared" si="9"/>
        <v>Q4</v>
      </c>
    </row>
    <row r="130" spans="1:26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10">D130-C130</f>
        <v>4</v>
      </c>
      <c r="W130">
        <f t="shared" si="6"/>
        <v>-11.249999999999998</v>
      </c>
      <c r="X130">
        <f t="shared" si="7"/>
        <v>2016</v>
      </c>
      <c r="Y130" t="str">
        <f t="shared" si="8"/>
        <v>November</v>
      </c>
      <c r="Z130" t="str">
        <f t="shared" si="9"/>
        <v>Q4</v>
      </c>
    </row>
    <row r="131" spans="1:26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si="10"/>
        <v>4</v>
      </c>
      <c r="W131">
        <f t="shared" ref="W131:W194" si="11">IF(R131=0,0,U131/R131*100)</f>
        <v>10.999999999999998</v>
      </c>
      <c r="X131">
        <f t="shared" ref="X131:X194" si="12">YEAR(C131)</f>
        <v>2016</v>
      </c>
      <c r="Y131" t="str">
        <f t="shared" ref="Y131:Y194" si="13">(TEXT(C131,"MMMM"))</f>
        <v>November</v>
      </c>
      <c r="Z131" t="str">
        <f t="shared" ref="Z131:Z194" si="14">"Q"&amp;ROUNDUP(MONTH(C131)/3,0)</f>
        <v>Q4</v>
      </c>
    </row>
    <row r="132" spans="1:26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10"/>
        <v>3</v>
      </c>
      <c r="W132">
        <f t="shared" si="11"/>
        <v>-20</v>
      </c>
      <c r="X132">
        <f t="shared" si="12"/>
        <v>2017</v>
      </c>
      <c r="Y132" t="str">
        <f t="shared" si="13"/>
        <v>February</v>
      </c>
      <c r="Z132" t="str">
        <f t="shared" si="14"/>
        <v>Q1</v>
      </c>
    </row>
    <row r="133" spans="1:26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10"/>
        <v>3</v>
      </c>
      <c r="W133">
        <f t="shared" si="11"/>
        <v>37.5</v>
      </c>
      <c r="X133">
        <f t="shared" si="12"/>
        <v>2017</v>
      </c>
      <c r="Y133" t="str">
        <f t="shared" si="13"/>
        <v>February</v>
      </c>
      <c r="Z133" t="str">
        <f t="shared" si="14"/>
        <v>Q1</v>
      </c>
    </row>
    <row r="134" spans="1:26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10"/>
        <v>3</v>
      </c>
      <c r="W134">
        <f t="shared" si="11"/>
        <v>32.5</v>
      </c>
      <c r="X134">
        <f t="shared" si="12"/>
        <v>2017</v>
      </c>
      <c r="Y134" t="str">
        <f t="shared" si="13"/>
        <v>February</v>
      </c>
      <c r="Z134" t="str">
        <f t="shared" si="14"/>
        <v>Q1</v>
      </c>
    </row>
    <row r="135" spans="1:26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10"/>
        <v>6</v>
      </c>
      <c r="W135">
        <f t="shared" si="11"/>
        <v>48</v>
      </c>
      <c r="X135">
        <f t="shared" si="12"/>
        <v>2016</v>
      </c>
      <c r="Y135" t="str">
        <f t="shared" si="13"/>
        <v>October</v>
      </c>
      <c r="Z135" t="str">
        <f t="shared" si="14"/>
        <v>Q4</v>
      </c>
    </row>
    <row r="136" spans="1:26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10"/>
        <v>6</v>
      </c>
      <c r="W136">
        <f t="shared" si="11"/>
        <v>47</v>
      </c>
      <c r="X136">
        <f t="shared" si="12"/>
        <v>2016</v>
      </c>
      <c r="Y136" t="str">
        <f t="shared" si="13"/>
        <v>October</v>
      </c>
      <c r="Z136" t="str">
        <f t="shared" si="14"/>
        <v>Q4</v>
      </c>
    </row>
    <row r="137" spans="1:26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10"/>
        <v>6</v>
      </c>
      <c r="W137">
        <f t="shared" si="11"/>
        <v>30</v>
      </c>
      <c r="X137">
        <f t="shared" si="12"/>
        <v>2016</v>
      </c>
      <c r="Y137" t="str">
        <f t="shared" si="13"/>
        <v>October</v>
      </c>
      <c r="Z137" t="str">
        <f t="shared" si="14"/>
        <v>Q4</v>
      </c>
    </row>
    <row r="138" spans="1:26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10"/>
        <v>6</v>
      </c>
      <c r="W138">
        <f t="shared" si="11"/>
        <v>49.000000000000007</v>
      </c>
      <c r="X138">
        <f t="shared" si="12"/>
        <v>2016</v>
      </c>
      <c r="Y138" t="str">
        <f t="shared" si="13"/>
        <v>October</v>
      </c>
      <c r="Z138" t="str">
        <f t="shared" si="14"/>
        <v>Q4</v>
      </c>
    </row>
    <row r="139" spans="1:26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10"/>
        <v>6</v>
      </c>
      <c r="W139">
        <f t="shared" si="11"/>
        <v>35</v>
      </c>
      <c r="X139">
        <f t="shared" si="12"/>
        <v>2016</v>
      </c>
      <c r="Y139" t="str">
        <f t="shared" si="13"/>
        <v>October</v>
      </c>
      <c r="Z139" t="str">
        <f t="shared" si="14"/>
        <v>Q4</v>
      </c>
    </row>
    <row r="140" spans="1:26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10"/>
        <v>6</v>
      </c>
      <c r="W140">
        <f t="shared" si="11"/>
        <v>28.000000000000004</v>
      </c>
      <c r="X140">
        <f t="shared" si="12"/>
        <v>2016</v>
      </c>
      <c r="Y140" t="str">
        <f t="shared" si="13"/>
        <v>October</v>
      </c>
      <c r="Z140" t="str">
        <f t="shared" si="14"/>
        <v>Q4</v>
      </c>
    </row>
    <row r="141" spans="1:26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10"/>
        <v>6</v>
      </c>
      <c r="W141">
        <f t="shared" si="11"/>
        <v>48.000000000000007</v>
      </c>
      <c r="X141">
        <f t="shared" si="12"/>
        <v>2016</v>
      </c>
      <c r="Y141" t="str">
        <f t="shared" si="13"/>
        <v>October</v>
      </c>
      <c r="Z141" t="str">
        <f t="shared" si="14"/>
        <v>Q4</v>
      </c>
    </row>
    <row r="142" spans="1:26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10"/>
        <v>2</v>
      </c>
      <c r="W142">
        <f t="shared" si="11"/>
        <v>12.5</v>
      </c>
      <c r="X142">
        <f t="shared" si="12"/>
        <v>2016</v>
      </c>
      <c r="Y142" t="str">
        <f t="shared" si="13"/>
        <v>September</v>
      </c>
      <c r="Z142" t="str">
        <f t="shared" si="14"/>
        <v>Q3</v>
      </c>
    </row>
    <row r="143" spans="1:26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10"/>
        <v>5</v>
      </c>
      <c r="W143">
        <f t="shared" si="11"/>
        <v>27</v>
      </c>
      <c r="X143">
        <f t="shared" si="12"/>
        <v>2017</v>
      </c>
      <c r="Y143" t="str">
        <f t="shared" si="13"/>
        <v>September</v>
      </c>
      <c r="Z143" t="str">
        <f t="shared" si="14"/>
        <v>Q3</v>
      </c>
    </row>
    <row r="144" spans="1:26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10"/>
        <v>5</v>
      </c>
      <c r="W144">
        <f t="shared" si="11"/>
        <v>47</v>
      </c>
      <c r="X144">
        <f t="shared" si="12"/>
        <v>2017</v>
      </c>
      <c r="Y144" t="str">
        <f t="shared" si="13"/>
        <v>September</v>
      </c>
      <c r="Z144" t="str">
        <f t="shared" si="14"/>
        <v>Q3</v>
      </c>
    </row>
    <row r="145" spans="1:26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10"/>
        <v>5</v>
      </c>
      <c r="W145">
        <f t="shared" si="11"/>
        <v>48.000000000000007</v>
      </c>
      <c r="X145">
        <f t="shared" si="12"/>
        <v>2017</v>
      </c>
      <c r="Y145" t="str">
        <f t="shared" si="13"/>
        <v>September</v>
      </c>
      <c r="Z145" t="str">
        <f t="shared" si="14"/>
        <v>Q3</v>
      </c>
    </row>
    <row r="146" spans="1:26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10"/>
        <v>5</v>
      </c>
      <c r="W146">
        <f t="shared" si="11"/>
        <v>26</v>
      </c>
      <c r="X146">
        <f t="shared" si="12"/>
        <v>2017</v>
      </c>
      <c r="Y146" t="str">
        <f t="shared" si="13"/>
        <v>December</v>
      </c>
      <c r="Z146" t="str">
        <f t="shared" si="14"/>
        <v>Q4</v>
      </c>
    </row>
    <row r="147" spans="1:26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10"/>
        <v>5</v>
      </c>
      <c r="W147">
        <f t="shared" si="11"/>
        <v>3.0000000000000004</v>
      </c>
      <c r="X147">
        <f t="shared" si="12"/>
        <v>2015</v>
      </c>
      <c r="Y147" t="str">
        <f t="shared" si="13"/>
        <v>September</v>
      </c>
      <c r="Z147" t="str">
        <f t="shared" si="14"/>
        <v>Q3</v>
      </c>
    </row>
    <row r="148" spans="1:26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10"/>
        <v>6</v>
      </c>
      <c r="W148">
        <f t="shared" si="11"/>
        <v>13.749999999999998</v>
      </c>
      <c r="X148">
        <f t="shared" si="12"/>
        <v>2014</v>
      </c>
      <c r="Y148" t="str">
        <f t="shared" si="13"/>
        <v>October</v>
      </c>
      <c r="Z148" t="str">
        <f t="shared" si="14"/>
        <v>Q4</v>
      </c>
    </row>
    <row r="149" spans="1:26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10"/>
        <v>4</v>
      </c>
      <c r="W149">
        <f t="shared" si="11"/>
        <v>27</v>
      </c>
      <c r="X149">
        <f t="shared" si="12"/>
        <v>2016</v>
      </c>
      <c r="Y149" t="str">
        <f t="shared" si="13"/>
        <v>December</v>
      </c>
      <c r="Z149" t="str">
        <f t="shared" si="14"/>
        <v>Q4</v>
      </c>
    </row>
    <row r="150" spans="1:26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10"/>
        <v>4</v>
      </c>
      <c r="W150">
        <f t="shared" si="11"/>
        <v>4</v>
      </c>
      <c r="X150">
        <f t="shared" si="12"/>
        <v>2016</v>
      </c>
      <c r="Y150" t="str">
        <f t="shared" si="13"/>
        <v>December</v>
      </c>
      <c r="Z150" t="str">
        <f t="shared" si="14"/>
        <v>Q4</v>
      </c>
    </row>
    <row r="151" spans="1:26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10"/>
        <v>4</v>
      </c>
      <c r="W151">
        <f t="shared" si="11"/>
        <v>30.000000000000004</v>
      </c>
      <c r="X151">
        <f t="shared" si="12"/>
        <v>2016</v>
      </c>
      <c r="Y151" t="str">
        <f t="shared" si="13"/>
        <v>December</v>
      </c>
      <c r="Z151" t="str">
        <f t="shared" si="14"/>
        <v>Q4</v>
      </c>
    </row>
    <row r="152" spans="1:26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10"/>
        <v>4</v>
      </c>
      <c r="W152">
        <f t="shared" si="11"/>
        <v>47</v>
      </c>
      <c r="X152">
        <f t="shared" si="12"/>
        <v>2016</v>
      </c>
      <c r="Y152" t="str">
        <f t="shared" si="13"/>
        <v>December</v>
      </c>
      <c r="Z152" t="str">
        <f t="shared" si="14"/>
        <v>Q4</v>
      </c>
    </row>
    <row r="153" spans="1:26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10"/>
        <v>3</v>
      </c>
      <c r="W153">
        <f t="shared" si="11"/>
        <v>11.25</v>
      </c>
      <c r="X153">
        <f t="shared" si="12"/>
        <v>2016</v>
      </c>
      <c r="Y153" t="str">
        <f t="shared" si="13"/>
        <v>March</v>
      </c>
      <c r="Z153" t="str">
        <f t="shared" si="14"/>
        <v>Q1</v>
      </c>
    </row>
    <row r="154" spans="1:26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10"/>
        <v>3</v>
      </c>
      <c r="W154">
        <f t="shared" si="11"/>
        <v>7.5</v>
      </c>
      <c r="X154">
        <f t="shared" si="12"/>
        <v>2016</v>
      </c>
      <c r="Y154" t="str">
        <f t="shared" si="13"/>
        <v>March</v>
      </c>
      <c r="Z154" t="str">
        <f t="shared" si="14"/>
        <v>Q1</v>
      </c>
    </row>
    <row r="155" spans="1:26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10"/>
        <v>2</v>
      </c>
      <c r="W155">
        <f t="shared" si="11"/>
        <v>45</v>
      </c>
      <c r="X155">
        <f t="shared" si="12"/>
        <v>2015</v>
      </c>
      <c r="Y155" t="str">
        <f t="shared" si="13"/>
        <v>May</v>
      </c>
      <c r="Z155" t="str">
        <f t="shared" si="14"/>
        <v>Q2</v>
      </c>
    </row>
    <row r="156" spans="1:26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10"/>
        <v>2</v>
      </c>
      <c r="W156">
        <f t="shared" si="11"/>
        <v>46</v>
      </c>
      <c r="X156">
        <f t="shared" si="12"/>
        <v>2015</v>
      </c>
      <c r="Y156" t="str">
        <f t="shared" si="13"/>
        <v>May</v>
      </c>
      <c r="Z156" t="str">
        <f t="shared" si="14"/>
        <v>Q2</v>
      </c>
    </row>
    <row r="157" spans="1:26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10"/>
        <v>2</v>
      </c>
      <c r="W157">
        <f t="shared" si="11"/>
        <v>26</v>
      </c>
      <c r="X157">
        <f t="shared" si="12"/>
        <v>2015</v>
      </c>
      <c r="Y157" t="str">
        <f t="shared" si="13"/>
        <v>May</v>
      </c>
      <c r="Z157" t="str">
        <f t="shared" si="14"/>
        <v>Q2</v>
      </c>
    </row>
    <row r="158" spans="1:26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10"/>
        <v>6</v>
      </c>
      <c r="W158">
        <f t="shared" si="11"/>
        <v>27</v>
      </c>
      <c r="X158">
        <f t="shared" si="12"/>
        <v>2015</v>
      </c>
      <c r="Y158" t="str">
        <f t="shared" si="13"/>
        <v>May</v>
      </c>
      <c r="Z158" t="str">
        <f t="shared" si="14"/>
        <v>Q2</v>
      </c>
    </row>
    <row r="159" spans="1:26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10"/>
        <v>5</v>
      </c>
      <c r="W159">
        <f t="shared" si="11"/>
        <v>11.25</v>
      </c>
      <c r="X159">
        <f t="shared" si="12"/>
        <v>2014</v>
      </c>
      <c r="Y159" t="str">
        <f t="shared" si="13"/>
        <v>March</v>
      </c>
      <c r="Z159" t="str">
        <f t="shared" si="14"/>
        <v>Q1</v>
      </c>
    </row>
    <row r="160" spans="1:26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10"/>
        <v>4</v>
      </c>
      <c r="W160">
        <f t="shared" si="11"/>
        <v>47</v>
      </c>
      <c r="X160">
        <f t="shared" si="12"/>
        <v>2016</v>
      </c>
      <c r="Y160" t="str">
        <f t="shared" si="13"/>
        <v>November</v>
      </c>
      <c r="Z160" t="str">
        <f t="shared" si="14"/>
        <v>Q4</v>
      </c>
    </row>
    <row r="161" spans="1:26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10"/>
        <v>4</v>
      </c>
      <c r="W161">
        <f t="shared" si="11"/>
        <v>25</v>
      </c>
      <c r="X161">
        <f t="shared" si="12"/>
        <v>2016</v>
      </c>
      <c r="Y161" t="str">
        <f t="shared" si="13"/>
        <v>November</v>
      </c>
      <c r="Z161" t="str">
        <f t="shared" si="14"/>
        <v>Q4</v>
      </c>
    </row>
    <row r="162" spans="1:26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10"/>
        <v>1</v>
      </c>
      <c r="W162">
        <f t="shared" si="11"/>
        <v>44.999999999999993</v>
      </c>
      <c r="X162">
        <f t="shared" si="12"/>
        <v>2016</v>
      </c>
      <c r="Y162" t="str">
        <f t="shared" si="13"/>
        <v>May</v>
      </c>
      <c r="Z162" t="str">
        <f t="shared" si="14"/>
        <v>Q2</v>
      </c>
    </row>
    <row r="163" spans="1:26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10"/>
        <v>3</v>
      </c>
      <c r="W163">
        <f t="shared" si="11"/>
        <v>2.5</v>
      </c>
      <c r="X163">
        <f t="shared" si="12"/>
        <v>2015</v>
      </c>
      <c r="Y163" t="str">
        <f t="shared" si="13"/>
        <v>December</v>
      </c>
      <c r="Z163" t="str">
        <f t="shared" si="14"/>
        <v>Q4</v>
      </c>
    </row>
    <row r="164" spans="1:26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10"/>
        <v>4</v>
      </c>
      <c r="W164">
        <f t="shared" si="11"/>
        <v>47</v>
      </c>
      <c r="X164">
        <f t="shared" si="12"/>
        <v>2016</v>
      </c>
      <c r="Y164" t="str">
        <f t="shared" si="13"/>
        <v>November</v>
      </c>
      <c r="Z164" t="str">
        <f t="shared" si="14"/>
        <v>Q4</v>
      </c>
    </row>
    <row r="165" spans="1:26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10"/>
        <v>4</v>
      </c>
      <c r="W165">
        <f t="shared" si="11"/>
        <v>35</v>
      </c>
      <c r="X165">
        <f t="shared" si="12"/>
        <v>2016</v>
      </c>
      <c r="Y165" t="str">
        <f t="shared" si="13"/>
        <v>November</v>
      </c>
      <c r="Z165" t="str">
        <f t="shared" si="14"/>
        <v>Q4</v>
      </c>
    </row>
    <row r="166" spans="1:26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10"/>
        <v>4</v>
      </c>
      <c r="W166">
        <f t="shared" si="11"/>
        <v>27.500000000000004</v>
      </c>
      <c r="X166">
        <f t="shared" si="12"/>
        <v>2014</v>
      </c>
      <c r="Y166" t="str">
        <f t="shared" si="13"/>
        <v>September</v>
      </c>
      <c r="Z166" t="str">
        <f t="shared" si="14"/>
        <v>Q3</v>
      </c>
    </row>
    <row r="167" spans="1:26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10"/>
        <v>4</v>
      </c>
      <c r="W167">
        <f t="shared" si="11"/>
        <v>-16.666666666666664</v>
      </c>
      <c r="X167">
        <f t="shared" si="12"/>
        <v>2014</v>
      </c>
      <c r="Y167" t="str">
        <f t="shared" si="13"/>
        <v>September</v>
      </c>
      <c r="Z167" t="str">
        <f t="shared" si="14"/>
        <v>Q3</v>
      </c>
    </row>
    <row r="168" spans="1:26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10"/>
        <v>4</v>
      </c>
      <c r="W168">
        <f t="shared" si="11"/>
        <v>-21.250000000000004</v>
      </c>
      <c r="X168">
        <f t="shared" si="12"/>
        <v>2014</v>
      </c>
      <c r="Y168" t="str">
        <f t="shared" si="13"/>
        <v>September</v>
      </c>
      <c r="Z168" t="str">
        <f t="shared" si="14"/>
        <v>Q3</v>
      </c>
    </row>
    <row r="169" spans="1:26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10"/>
        <v>4</v>
      </c>
      <c r="W169">
        <f t="shared" si="11"/>
        <v>-1.4285714285714286</v>
      </c>
      <c r="X169">
        <f t="shared" si="12"/>
        <v>2014</v>
      </c>
      <c r="Y169" t="str">
        <f t="shared" si="13"/>
        <v>September</v>
      </c>
      <c r="Z169" t="str">
        <f t="shared" si="14"/>
        <v>Q3</v>
      </c>
    </row>
    <row r="170" spans="1:26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10"/>
        <v>4</v>
      </c>
      <c r="W170">
        <f t="shared" si="11"/>
        <v>21.25</v>
      </c>
      <c r="X170">
        <f t="shared" si="12"/>
        <v>2014</v>
      </c>
      <c r="Y170" t="str">
        <f t="shared" si="13"/>
        <v>September</v>
      </c>
      <c r="Z170" t="str">
        <f t="shared" si="14"/>
        <v>Q3</v>
      </c>
    </row>
    <row r="171" spans="1:26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10"/>
        <v>4</v>
      </c>
      <c r="W171">
        <f t="shared" si="11"/>
        <v>-255.00000000000003</v>
      </c>
      <c r="X171">
        <f t="shared" si="12"/>
        <v>2014</v>
      </c>
      <c r="Y171" t="str">
        <f t="shared" si="13"/>
        <v>September</v>
      </c>
      <c r="Z171" t="str">
        <f t="shared" si="14"/>
        <v>Q3</v>
      </c>
    </row>
    <row r="172" spans="1:26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10"/>
        <v>4</v>
      </c>
      <c r="W172">
        <f t="shared" si="11"/>
        <v>6.25</v>
      </c>
      <c r="X172">
        <f t="shared" si="12"/>
        <v>2014</v>
      </c>
      <c r="Y172" t="str">
        <f t="shared" si="13"/>
        <v>September</v>
      </c>
      <c r="Z172" t="str">
        <f t="shared" si="14"/>
        <v>Q3</v>
      </c>
    </row>
    <row r="173" spans="1:26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10"/>
        <v>4</v>
      </c>
      <c r="W173">
        <f t="shared" si="11"/>
        <v>46.999999999999993</v>
      </c>
      <c r="X173">
        <f t="shared" si="12"/>
        <v>2014</v>
      </c>
      <c r="Y173" t="str">
        <f t="shared" si="13"/>
        <v>August</v>
      </c>
      <c r="Z173" t="str">
        <f t="shared" si="14"/>
        <v>Q3</v>
      </c>
    </row>
    <row r="174" spans="1:26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10"/>
        <v>4</v>
      </c>
      <c r="W174">
        <f t="shared" si="11"/>
        <v>48.000000000000007</v>
      </c>
      <c r="X174">
        <f t="shared" si="12"/>
        <v>2014</v>
      </c>
      <c r="Y174" t="str">
        <f t="shared" si="13"/>
        <v>August</v>
      </c>
      <c r="Z174" t="str">
        <f t="shared" si="14"/>
        <v>Q3</v>
      </c>
    </row>
    <row r="175" spans="1:26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10"/>
        <v>4</v>
      </c>
      <c r="W175">
        <f t="shared" si="11"/>
        <v>6.25</v>
      </c>
      <c r="X175">
        <f t="shared" si="12"/>
        <v>2014</v>
      </c>
      <c r="Y175" t="str">
        <f t="shared" si="13"/>
        <v>August</v>
      </c>
      <c r="Z175" t="str">
        <f t="shared" si="14"/>
        <v>Q3</v>
      </c>
    </row>
    <row r="176" spans="1:26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10"/>
        <v>5</v>
      </c>
      <c r="W176">
        <f t="shared" si="11"/>
        <v>-250</v>
      </c>
      <c r="X176">
        <f t="shared" si="12"/>
        <v>2014</v>
      </c>
      <c r="Y176" t="str">
        <f t="shared" si="13"/>
        <v>September</v>
      </c>
      <c r="Z176" t="str">
        <f t="shared" si="14"/>
        <v>Q3</v>
      </c>
    </row>
    <row r="177" spans="1:26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10"/>
        <v>5</v>
      </c>
      <c r="W177">
        <f t="shared" si="11"/>
        <v>32.499999999999993</v>
      </c>
      <c r="X177">
        <f t="shared" si="12"/>
        <v>2014</v>
      </c>
      <c r="Y177" t="str">
        <f t="shared" si="13"/>
        <v>September</v>
      </c>
      <c r="Z177" t="str">
        <f t="shared" si="14"/>
        <v>Q3</v>
      </c>
    </row>
    <row r="178" spans="1:26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10"/>
        <v>4</v>
      </c>
      <c r="W178">
        <f t="shared" si="11"/>
        <v>-250</v>
      </c>
      <c r="X178">
        <f t="shared" si="12"/>
        <v>2017</v>
      </c>
      <c r="Y178" t="str">
        <f t="shared" si="13"/>
        <v>April</v>
      </c>
      <c r="Z178" t="str">
        <f t="shared" si="14"/>
        <v>Q2</v>
      </c>
    </row>
    <row r="179" spans="1:26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10"/>
        <v>2</v>
      </c>
      <c r="W179">
        <f t="shared" si="11"/>
        <v>-2.8571428571428568</v>
      </c>
      <c r="X179">
        <f t="shared" si="12"/>
        <v>2015</v>
      </c>
      <c r="Y179" t="str">
        <f t="shared" si="13"/>
        <v>November</v>
      </c>
      <c r="Z179" t="str">
        <f t="shared" si="14"/>
        <v>Q4</v>
      </c>
    </row>
    <row r="180" spans="1:26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10"/>
        <v>2</v>
      </c>
      <c r="W180">
        <f t="shared" si="11"/>
        <v>-23.75</v>
      </c>
      <c r="X180">
        <f t="shared" si="12"/>
        <v>2015</v>
      </c>
      <c r="Y180" t="str">
        <f t="shared" si="13"/>
        <v>November</v>
      </c>
      <c r="Z180" t="str">
        <f t="shared" si="14"/>
        <v>Q4</v>
      </c>
    </row>
    <row r="181" spans="1:26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10"/>
        <v>4</v>
      </c>
      <c r="W181">
        <f t="shared" si="11"/>
        <v>43.000000000000007</v>
      </c>
      <c r="X181">
        <f t="shared" si="12"/>
        <v>2015</v>
      </c>
      <c r="Y181" t="str">
        <f t="shared" si="13"/>
        <v>December</v>
      </c>
      <c r="Z181" t="str">
        <f t="shared" si="14"/>
        <v>Q4</v>
      </c>
    </row>
    <row r="182" spans="1:26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10"/>
        <v>4</v>
      </c>
      <c r="W182">
        <f t="shared" si="11"/>
        <v>7.5</v>
      </c>
      <c r="X182">
        <f t="shared" si="12"/>
        <v>2014</v>
      </c>
      <c r="Y182" t="str">
        <f t="shared" si="13"/>
        <v>December</v>
      </c>
      <c r="Z182" t="str">
        <f t="shared" si="14"/>
        <v>Q4</v>
      </c>
    </row>
    <row r="183" spans="1:26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10"/>
        <v>4</v>
      </c>
      <c r="W183">
        <f t="shared" si="11"/>
        <v>18.749999999999996</v>
      </c>
      <c r="X183">
        <f t="shared" si="12"/>
        <v>2014</v>
      </c>
      <c r="Y183" t="str">
        <f t="shared" si="13"/>
        <v>December</v>
      </c>
      <c r="Z183" t="str">
        <f t="shared" si="14"/>
        <v>Q4</v>
      </c>
    </row>
    <row r="184" spans="1:26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10"/>
        <v>5</v>
      </c>
      <c r="W184">
        <f t="shared" si="11"/>
        <v>26</v>
      </c>
      <c r="X184">
        <f t="shared" si="12"/>
        <v>2014</v>
      </c>
      <c r="Y184" t="str">
        <f t="shared" si="13"/>
        <v>November</v>
      </c>
      <c r="Z184" t="str">
        <f t="shared" si="14"/>
        <v>Q4</v>
      </c>
    </row>
    <row r="185" spans="1:26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10"/>
        <v>5</v>
      </c>
      <c r="W185">
        <f t="shared" si="11"/>
        <v>28.000000000000004</v>
      </c>
      <c r="X185">
        <f t="shared" si="12"/>
        <v>2014</v>
      </c>
      <c r="Y185" t="str">
        <f t="shared" si="13"/>
        <v>November</v>
      </c>
      <c r="Z185" t="str">
        <f t="shared" si="14"/>
        <v>Q4</v>
      </c>
    </row>
    <row r="186" spans="1:26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10"/>
        <v>5</v>
      </c>
      <c r="W186">
        <f t="shared" si="11"/>
        <v>25</v>
      </c>
      <c r="X186">
        <f t="shared" si="12"/>
        <v>2014</v>
      </c>
      <c r="Y186" t="str">
        <f t="shared" si="13"/>
        <v>November</v>
      </c>
      <c r="Z186" t="str">
        <f t="shared" si="14"/>
        <v>Q4</v>
      </c>
    </row>
    <row r="187" spans="1:26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10"/>
        <v>4</v>
      </c>
      <c r="W187">
        <f t="shared" si="11"/>
        <v>48</v>
      </c>
      <c r="X187">
        <f t="shared" si="12"/>
        <v>2016</v>
      </c>
      <c r="Y187" t="str">
        <f t="shared" si="13"/>
        <v>November</v>
      </c>
      <c r="Z187" t="str">
        <f t="shared" si="14"/>
        <v>Q4</v>
      </c>
    </row>
    <row r="188" spans="1:26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10"/>
        <v>4</v>
      </c>
      <c r="W188">
        <f t="shared" si="11"/>
        <v>13</v>
      </c>
      <c r="X188">
        <f t="shared" si="12"/>
        <v>2014</v>
      </c>
      <c r="Y188" t="str">
        <f t="shared" si="13"/>
        <v>August</v>
      </c>
      <c r="Z188" t="str">
        <f t="shared" si="14"/>
        <v>Q3</v>
      </c>
    </row>
    <row r="189" spans="1:26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10"/>
        <v>6</v>
      </c>
      <c r="W189">
        <f t="shared" si="11"/>
        <v>10</v>
      </c>
      <c r="X189">
        <f t="shared" si="12"/>
        <v>2016</v>
      </c>
      <c r="Y189" t="str">
        <f t="shared" si="13"/>
        <v>July</v>
      </c>
      <c r="Z189" t="str">
        <f t="shared" si="14"/>
        <v>Q3</v>
      </c>
    </row>
    <row r="190" spans="1:26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10"/>
        <v>6</v>
      </c>
      <c r="W190">
        <f t="shared" si="11"/>
        <v>31.25</v>
      </c>
      <c r="X190">
        <f t="shared" si="12"/>
        <v>2016</v>
      </c>
      <c r="Y190" t="str">
        <f t="shared" si="13"/>
        <v>July</v>
      </c>
      <c r="Z190" t="str">
        <f t="shared" si="14"/>
        <v>Q3</v>
      </c>
    </row>
    <row r="191" spans="1:26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10"/>
        <v>2</v>
      </c>
      <c r="W191">
        <f t="shared" si="11"/>
        <v>12.5</v>
      </c>
      <c r="X191">
        <f t="shared" si="12"/>
        <v>2015</v>
      </c>
      <c r="Y191" t="str">
        <f t="shared" si="13"/>
        <v>October</v>
      </c>
      <c r="Z191" t="str">
        <f t="shared" si="14"/>
        <v>Q4</v>
      </c>
    </row>
    <row r="192" spans="1:26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10"/>
        <v>2</v>
      </c>
      <c r="W192">
        <f t="shared" si="11"/>
        <v>27.999999999999996</v>
      </c>
      <c r="X192">
        <f t="shared" si="12"/>
        <v>2015</v>
      </c>
      <c r="Y192" t="str">
        <f t="shared" si="13"/>
        <v>October</v>
      </c>
      <c r="Z192" t="str">
        <f t="shared" si="14"/>
        <v>Q4</v>
      </c>
    </row>
    <row r="193" spans="1:26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10"/>
        <v>2</v>
      </c>
      <c r="W193">
        <f t="shared" si="11"/>
        <v>47.999999999999993</v>
      </c>
      <c r="X193">
        <f t="shared" si="12"/>
        <v>2015</v>
      </c>
      <c r="Y193" t="str">
        <f t="shared" si="13"/>
        <v>October</v>
      </c>
      <c r="Z193" t="str">
        <f t="shared" si="14"/>
        <v>Q4</v>
      </c>
    </row>
    <row r="194" spans="1:26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15">D194-C194</f>
        <v>2</v>
      </c>
      <c r="W194">
        <f t="shared" si="11"/>
        <v>7.5</v>
      </c>
      <c r="X194">
        <f t="shared" si="12"/>
        <v>2015</v>
      </c>
      <c r="Y194" t="str">
        <f t="shared" si="13"/>
        <v>October</v>
      </c>
      <c r="Z194" t="str">
        <f t="shared" si="14"/>
        <v>Q4</v>
      </c>
    </row>
    <row r="195" spans="1:26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15"/>
        <v>2</v>
      </c>
      <c r="W195">
        <f t="shared" ref="W195:W258" si="16">IF(R195=0,0,U195/R195*100)</f>
        <v>33</v>
      </c>
      <c r="X195">
        <f t="shared" ref="X195:X258" si="17">YEAR(C195)</f>
        <v>2015</v>
      </c>
      <c r="Y195" t="str">
        <f t="shared" ref="Y195:Y258" si="18">(TEXT(C195,"MMMM"))</f>
        <v>October</v>
      </c>
      <c r="Z195" t="str">
        <f t="shared" ref="Z195:Z258" si="19">"Q"&amp;ROUNDUP(MONTH(C195)/3,0)</f>
        <v>Q4</v>
      </c>
    </row>
    <row r="196" spans="1:26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15"/>
        <v>6</v>
      </c>
      <c r="W196">
        <f t="shared" si="16"/>
        <v>47</v>
      </c>
      <c r="X196">
        <f t="shared" si="17"/>
        <v>2015</v>
      </c>
      <c r="Y196" t="str">
        <f t="shared" si="18"/>
        <v>October</v>
      </c>
      <c r="Z196" t="str">
        <f t="shared" si="19"/>
        <v>Q4</v>
      </c>
    </row>
    <row r="197" spans="1:26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15"/>
        <v>4</v>
      </c>
      <c r="W197">
        <f t="shared" si="16"/>
        <v>16.249999999999996</v>
      </c>
      <c r="X197">
        <f t="shared" si="17"/>
        <v>2014</v>
      </c>
      <c r="Y197" t="str">
        <f t="shared" si="18"/>
        <v>March</v>
      </c>
      <c r="Z197" t="str">
        <f t="shared" si="19"/>
        <v>Q1</v>
      </c>
    </row>
    <row r="198" spans="1:26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15"/>
        <v>4</v>
      </c>
      <c r="W198">
        <f t="shared" si="16"/>
        <v>26.249999999999996</v>
      </c>
      <c r="X198">
        <f t="shared" si="17"/>
        <v>2014</v>
      </c>
      <c r="Y198" t="str">
        <f t="shared" si="18"/>
        <v>March</v>
      </c>
      <c r="Z198" t="str">
        <f t="shared" si="19"/>
        <v>Q1</v>
      </c>
    </row>
    <row r="199" spans="1:26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15"/>
        <v>7</v>
      </c>
      <c r="W199">
        <f t="shared" si="16"/>
        <v>26</v>
      </c>
      <c r="X199">
        <f t="shared" si="17"/>
        <v>2017</v>
      </c>
      <c r="Y199" t="str">
        <f t="shared" si="18"/>
        <v>November</v>
      </c>
      <c r="Z199" t="str">
        <f t="shared" si="19"/>
        <v>Q4</v>
      </c>
    </row>
    <row r="200" spans="1:26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15"/>
        <v>7</v>
      </c>
      <c r="W200">
        <f t="shared" si="16"/>
        <v>-76.666666666666657</v>
      </c>
      <c r="X200">
        <f t="shared" si="17"/>
        <v>2017</v>
      </c>
      <c r="Y200" t="str">
        <f t="shared" si="18"/>
        <v>July</v>
      </c>
      <c r="Z200" t="str">
        <f t="shared" si="19"/>
        <v>Q3</v>
      </c>
    </row>
    <row r="201" spans="1:26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15"/>
        <v>7</v>
      </c>
      <c r="W201">
        <f t="shared" si="16"/>
        <v>36.249999999999993</v>
      </c>
      <c r="X201">
        <f t="shared" si="17"/>
        <v>2017</v>
      </c>
      <c r="Y201" t="str">
        <f t="shared" si="18"/>
        <v>July</v>
      </c>
      <c r="Z201" t="str">
        <f t="shared" si="19"/>
        <v>Q3</v>
      </c>
    </row>
    <row r="202" spans="1:26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15"/>
        <v>5</v>
      </c>
      <c r="W202">
        <f t="shared" si="16"/>
        <v>31.25</v>
      </c>
      <c r="X202">
        <f t="shared" si="17"/>
        <v>2017</v>
      </c>
      <c r="Y202" t="str">
        <f t="shared" si="18"/>
        <v>June</v>
      </c>
      <c r="Z202" t="str">
        <f t="shared" si="19"/>
        <v>Q2</v>
      </c>
    </row>
    <row r="203" spans="1:26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15"/>
        <v>2</v>
      </c>
      <c r="W203">
        <f t="shared" si="16"/>
        <v>-74</v>
      </c>
      <c r="X203">
        <f t="shared" si="17"/>
        <v>2014</v>
      </c>
      <c r="Y203" t="str">
        <f t="shared" si="18"/>
        <v>August</v>
      </c>
      <c r="Z203" t="str">
        <f t="shared" si="19"/>
        <v>Q3</v>
      </c>
    </row>
    <row r="204" spans="1:26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15"/>
        <v>2</v>
      </c>
      <c r="W204">
        <f t="shared" si="16"/>
        <v>11.249999999999998</v>
      </c>
      <c r="X204">
        <f t="shared" si="17"/>
        <v>2014</v>
      </c>
      <c r="Y204" t="str">
        <f t="shared" si="18"/>
        <v>August</v>
      </c>
      <c r="Z204" t="str">
        <f t="shared" si="19"/>
        <v>Q3</v>
      </c>
    </row>
    <row r="205" spans="1:26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15"/>
        <v>4</v>
      </c>
      <c r="W205">
        <f t="shared" si="16"/>
        <v>-270</v>
      </c>
      <c r="X205">
        <f t="shared" si="17"/>
        <v>2017</v>
      </c>
      <c r="Y205" t="str">
        <f t="shared" si="18"/>
        <v>December</v>
      </c>
      <c r="Z205" t="str">
        <f t="shared" si="19"/>
        <v>Q4</v>
      </c>
    </row>
    <row r="206" spans="1:26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15"/>
        <v>4</v>
      </c>
      <c r="W206">
        <f t="shared" si="16"/>
        <v>27.500000000000004</v>
      </c>
      <c r="X206">
        <f t="shared" si="17"/>
        <v>2017</v>
      </c>
      <c r="Y206" t="str">
        <f t="shared" si="18"/>
        <v>June</v>
      </c>
      <c r="Z206" t="str">
        <f t="shared" si="19"/>
        <v>Q2</v>
      </c>
    </row>
    <row r="207" spans="1:26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15"/>
        <v>5</v>
      </c>
      <c r="W207">
        <f t="shared" si="16"/>
        <v>10</v>
      </c>
      <c r="X207">
        <f t="shared" si="17"/>
        <v>2017</v>
      </c>
      <c r="Y207" t="str">
        <f t="shared" si="18"/>
        <v>December</v>
      </c>
      <c r="Z207" t="str">
        <f t="shared" si="19"/>
        <v>Q4</v>
      </c>
    </row>
    <row r="208" spans="1:26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15"/>
        <v>6</v>
      </c>
      <c r="W208">
        <f t="shared" si="16"/>
        <v>6.9999999999999991</v>
      </c>
      <c r="X208">
        <f t="shared" si="17"/>
        <v>2017</v>
      </c>
      <c r="Y208" t="str">
        <f t="shared" si="18"/>
        <v>December</v>
      </c>
      <c r="Z208" t="str">
        <f t="shared" si="19"/>
        <v>Q4</v>
      </c>
    </row>
    <row r="209" spans="1:26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15"/>
        <v>6</v>
      </c>
      <c r="W209">
        <f t="shared" si="16"/>
        <v>27</v>
      </c>
      <c r="X209">
        <f t="shared" si="17"/>
        <v>2017</v>
      </c>
      <c r="Y209" t="str">
        <f t="shared" si="18"/>
        <v>December</v>
      </c>
      <c r="Z209" t="str">
        <f t="shared" si="19"/>
        <v>Q4</v>
      </c>
    </row>
    <row r="210" spans="1:26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15"/>
        <v>6</v>
      </c>
      <c r="W210">
        <f t="shared" si="16"/>
        <v>47</v>
      </c>
      <c r="X210">
        <f t="shared" si="17"/>
        <v>2017</v>
      </c>
      <c r="Y210" t="str">
        <f t="shared" si="18"/>
        <v>December</v>
      </c>
      <c r="Z210" t="str">
        <f t="shared" si="19"/>
        <v>Q4</v>
      </c>
    </row>
    <row r="211" spans="1:26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15"/>
        <v>6</v>
      </c>
      <c r="W211">
        <f t="shared" si="16"/>
        <v>31.000000000000007</v>
      </c>
      <c r="X211">
        <f t="shared" si="17"/>
        <v>2017</v>
      </c>
      <c r="Y211" t="str">
        <f t="shared" si="18"/>
        <v>December</v>
      </c>
      <c r="Z211" t="str">
        <f t="shared" si="19"/>
        <v>Q4</v>
      </c>
    </row>
    <row r="212" spans="1:26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15"/>
        <v>6</v>
      </c>
      <c r="W212">
        <f t="shared" si="16"/>
        <v>4.0000000000000009</v>
      </c>
      <c r="X212">
        <f t="shared" si="17"/>
        <v>2017</v>
      </c>
      <c r="Y212" t="str">
        <f t="shared" si="18"/>
        <v>December</v>
      </c>
      <c r="Z212" t="str">
        <f t="shared" si="19"/>
        <v>Q4</v>
      </c>
    </row>
    <row r="213" spans="1:26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15"/>
        <v>4</v>
      </c>
      <c r="W213">
        <f t="shared" si="16"/>
        <v>31.25</v>
      </c>
      <c r="X213">
        <f t="shared" si="17"/>
        <v>2015</v>
      </c>
      <c r="Y213" t="str">
        <f t="shared" si="18"/>
        <v>February</v>
      </c>
      <c r="Z213" t="str">
        <f t="shared" si="19"/>
        <v>Q1</v>
      </c>
    </row>
    <row r="214" spans="1:26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15"/>
        <v>7</v>
      </c>
      <c r="W214">
        <f t="shared" si="16"/>
        <v>37.500000000000007</v>
      </c>
      <c r="X214">
        <f t="shared" si="17"/>
        <v>2015</v>
      </c>
      <c r="Y214" t="str">
        <f t="shared" si="18"/>
        <v>January</v>
      </c>
      <c r="Z214" t="str">
        <f t="shared" si="19"/>
        <v>Q1</v>
      </c>
    </row>
    <row r="215" spans="1:26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15"/>
        <v>7</v>
      </c>
      <c r="W215">
        <f t="shared" si="16"/>
        <v>-54</v>
      </c>
      <c r="X215">
        <f t="shared" si="17"/>
        <v>2015</v>
      </c>
      <c r="Y215" t="str">
        <f t="shared" si="18"/>
        <v>January</v>
      </c>
      <c r="Z215" t="str">
        <f t="shared" si="19"/>
        <v>Q1</v>
      </c>
    </row>
    <row r="216" spans="1:26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15"/>
        <v>7</v>
      </c>
      <c r="W216">
        <f t="shared" si="16"/>
        <v>-23.333333333333332</v>
      </c>
      <c r="X216">
        <f t="shared" si="17"/>
        <v>2015</v>
      </c>
      <c r="Y216" t="str">
        <f t="shared" si="18"/>
        <v>January</v>
      </c>
      <c r="Z216" t="str">
        <f t="shared" si="19"/>
        <v>Q1</v>
      </c>
    </row>
    <row r="217" spans="1:26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15"/>
        <v>7</v>
      </c>
      <c r="W217">
        <f t="shared" si="16"/>
        <v>-80</v>
      </c>
      <c r="X217">
        <f t="shared" si="17"/>
        <v>2015</v>
      </c>
      <c r="Y217" t="str">
        <f t="shared" si="18"/>
        <v>January</v>
      </c>
      <c r="Z217" t="str">
        <f t="shared" si="19"/>
        <v>Q1</v>
      </c>
    </row>
    <row r="218" spans="1:26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15"/>
        <v>7</v>
      </c>
      <c r="W218">
        <f t="shared" si="16"/>
        <v>5</v>
      </c>
      <c r="X218">
        <f t="shared" si="17"/>
        <v>2015</v>
      </c>
      <c r="Y218" t="str">
        <f t="shared" si="18"/>
        <v>January</v>
      </c>
      <c r="Z218" t="str">
        <f t="shared" si="19"/>
        <v>Q1</v>
      </c>
    </row>
    <row r="219" spans="1:26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15"/>
        <v>4</v>
      </c>
      <c r="W219">
        <f t="shared" si="16"/>
        <v>27.999999999999996</v>
      </c>
      <c r="X219">
        <f t="shared" si="17"/>
        <v>2016</v>
      </c>
      <c r="Y219" t="str">
        <f t="shared" si="18"/>
        <v>October</v>
      </c>
      <c r="Z219" t="str">
        <f t="shared" si="19"/>
        <v>Q4</v>
      </c>
    </row>
    <row r="220" spans="1:26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15"/>
        <v>4</v>
      </c>
      <c r="W220">
        <f t="shared" si="16"/>
        <v>7.5000000000000009</v>
      </c>
      <c r="X220">
        <f t="shared" si="17"/>
        <v>2016</v>
      </c>
      <c r="Y220" t="str">
        <f t="shared" si="18"/>
        <v>October</v>
      </c>
      <c r="Z220" t="str">
        <f t="shared" si="19"/>
        <v>Q4</v>
      </c>
    </row>
    <row r="221" spans="1:26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15"/>
        <v>3</v>
      </c>
      <c r="W221">
        <f t="shared" si="16"/>
        <v>32.5</v>
      </c>
      <c r="X221">
        <f t="shared" si="17"/>
        <v>2015</v>
      </c>
      <c r="Y221" t="str">
        <f t="shared" si="18"/>
        <v>December</v>
      </c>
      <c r="Z221" t="str">
        <f t="shared" si="19"/>
        <v>Q4</v>
      </c>
    </row>
    <row r="222" spans="1:26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15"/>
        <v>3</v>
      </c>
      <c r="W222">
        <f t="shared" si="16"/>
        <v>36.25</v>
      </c>
      <c r="X222">
        <f t="shared" si="17"/>
        <v>2015</v>
      </c>
      <c r="Y222" t="str">
        <f t="shared" si="18"/>
        <v>December</v>
      </c>
      <c r="Z222" t="str">
        <f t="shared" si="19"/>
        <v>Q4</v>
      </c>
    </row>
    <row r="223" spans="1:26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15"/>
        <v>3</v>
      </c>
      <c r="W223">
        <f t="shared" si="16"/>
        <v>-70</v>
      </c>
      <c r="X223">
        <f t="shared" si="17"/>
        <v>2015</v>
      </c>
      <c r="Y223" t="str">
        <f t="shared" si="18"/>
        <v>December</v>
      </c>
      <c r="Z223" t="str">
        <f t="shared" si="19"/>
        <v>Q4</v>
      </c>
    </row>
    <row r="224" spans="1:26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15"/>
        <v>3</v>
      </c>
      <c r="W224">
        <f t="shared" si="16"/>
        <v>26.250000000000007</v>
      </c>
      <c r="X224">
        <f t="shared" si="17"/>
        <v>2015</v>
      </c>
      <c r="Y224" t="str">
        <f t="shared" si="18"/>
        <v>December</v>
      </c>
      <c r="Z224" t="str">
        <f t="shared" si="19"/>
        <v>Q4</v>
      </c>
    </row>
    <row r="225" spans="1:26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15"/>
        <v>3</v>
      </c>
      <c r="W225">
        <f t="shared" si="16"/>
        <v>-80</v>
      </c>
      <c r="X225">
        <f t="shared" si="17"/>
        <v>2015</v>
      </c>
      <c r="Y225" t="str">
        <f t="shared" si="18"/>
        <v>December</v>
      </c>
      <c r="Z225" t="str">
        <f t="shared" si="19"/>
        <v>Q4</v>
      </c>
    </row>
    <row r="226" spans="1:26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15"/>
        <v>3</v>
      </c>
      <c r="W226">
        <f t="shared" si="16"/>
        <v>10</v>
      </c>
      <c r="X226">
        <f t="shared" si="17"/>
        <v>2015</v>
      </c>
      <c r="Y226" t="str">
        <f t="shared" si="18"/>
        <v>December</v>
      </c>
      <c r="Z226" t="str">
        <f t="shared" si="19"/>
        <v>Q4</v>
      </c>
    </row>
    <row r="227" spans="1:26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15"/>
        <v>7</v>
      </c>
      <c r="W227">
        <f t="shared" si="16"/>
        <v>43.999999999999993</v>
      </c>
      <c r="X227">
        <f t="shared" si="17"/>
        <v>2015</v>
      </c>
      <c r="Y227" t="str">
        <f t="shared" si="18"/>
        <v>August</v>
      </c>
      <c r="Z227" t="str">
        <f t="shared" si="19"/>
        <v>Q3</v>
      </c>
    </row>
    <row r="228" spans="1:26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15"/>
        <v>7</v>
      </c>
      <c r="W228">
        <f t="shared" si="16"/>
        <v>21.999999999999996</v>
      </c>
      <c r="X228">
        <f t="shared" si="17"/>
        <v>2015</v>
      </c>
      <c r="Y228" t="str">
        <f t="shared" si="18"/>
        <v>August</v>
      </c>
      <c r="Z228" t="str">
        <f t="shared" si="19"/>
        <v>Q3</v>
      </c>
    </row>
    <row r="229" spans="1:26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15"/>
        <v>7</v>
      </c>
      <c r="W229">
        <f t="shared" si="16"/>
        <v>1</v>
      </c>
      <c r="X229">
        <f t="shared" si="17"/>
        <v>2015</v>
      </c>
      <c r="Y229" t="str">
        <f t="shared" si="18"/>
        <v>August</v>
      </c>
      <c r="Z229" t="str">
        <f t="shared" si="19"/>
        <v>Q3</v>
      </c>
    </row>
    <row r="230" spans="1:26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15"/>
        <v>4</v>
      </c>
      <c r="W230">
        <f t="shared" si="16"/>
        <v>-17.5</v>
      </c>
      <c r="X230">
        <f t="shared" si="17"/>
        <v>2015</v>
      </c>
      <c r="Y230" t="str">
        <f t="shared" si="18"/>
        <v>February</v>
      </c>
      <c r="Z230" t="str">
        <f t="shared" si="19"/>
        <v>Q1</v>
      </c>
    </row>
    <row r="231" spans="1:26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15"/>
        <v>4</v>
      </c>
      <c r="W231">
        <f t="shared" si="16"/>
        <v>11.25</v>
      </c>
      <c r="X231">
        <f t="shared" si="17"/>
        <v>2015</v>
      </c>
      <c r="Y231" t="str">
        <f t="shared" si="18"/>
        <v>February</v>
      </c>
      <c r="Z231" t="str">
        <f t="shared" si="19"/>
        <v>Q1</v>
      </c>
    </row>
    <row r="232" spans="1:26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15"/>
        <v>4</v>
      </c>
      <c r="W232">
        <f t="shared" si="16"/>
        <v>-66.666666666666671</v>
      </c>
      <c r="X232">
        <f t="shared" si="17"/>
        <v>2014</v>
      </c>
      <c r="Y232" t="str">
        <f t="shared" si="18"/>
        <v>September</v>
      </c>
      <c r="Z232" t="str">
        <f t="shared" si="19"/>
        <v>Q3</v>
      </c>
    </row>
    <row r="233" spans="1:26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15"/>
        <v>5</v>
      </c>
      <c r="W233">
        <f t="shared" si="16"/>
        <v>-43.636363636363633</v>
      </c>
      <c r="X233">
        <f t="shared" si="17"/>
        <v>2017</v>
      </c>
      <c r="Y233" t="str">
        <f t="shared" si="18"/>
        <v>April</v>
      </c>
      <c r="Z233" t="str">
        <f t="shared" si="19"/>
        <v>Q2</v>
      </c>
    </row>
    <row r="234" spans="1:26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15"/>
        <v>5</v>
      </c>
      <c r="W234">
        <f t="shared" si="16"/>
        <v>-40</v>
      </c>
      <c r="X234">
        <f t="shared" si="17"/>
        <v>2017</v>
      </c>
      <c r="Y234" t="str">
        <f t="shared" si="18"/>
        <v>April</v>
      </c>
      <c r="Z234" t="str">
        <f t="shared" si="19"/>
        <v>Q2</v>
      </c>
    </row>
    <row r="235" spans="1:26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15"/>
        <v>5</v>
      </c>
      <c r="W235">
        <f t="shared" si="16"/>
        <v>-66.666666666666657</v>
      </c>
      <c r="X235">
        <f t="shared" si="17"/>
        <v>2017</v>
      </c>
      <c r="Y235" t="str">
        <f t="shared" si="18"/>
        <v>April</v>
      </c>
      <c r="Z235" t="str">
        <f t="shared" si="19"/>
        <v>Q2</v>
      </c>
    </row>
    <row r="236" spans="1:26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15"/>
        <v>5</v>
      </c>
      <c r="W236">
        <f t="shared" si="16"/>
        <v>0</v>
      </c>
      <c r="X236">
        <f t="shared" si="17"/>
        <v>2017</v>
      </c>
      <c r="Y236" t="str">
        <f t="shared" si="18"/>
        <v>April</v>
      </c>
      <c r="Z236" t="str">
        <f t="shared" si="19"/>
        <v>Q2</v>
      </c>
    </row>
    <row r="237" spans="1:26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15"/>
        <v>5</v>
      </c>
      <c r="W237">
        <f t="shared" si="16"/>
        <v>-1.25</v>
      </c>
      <c r="X237">
        <f t="shared" si="17"/>
        <v>2017</v>
      </c>
      <c r="Y237" t="str">
        <f t="shared" si="18"/>
        <v>April</v>
      </c>
      <c r="Z237" t="str">
        <f t="shared" si="19"/>
        <v>Q2</v>
      </c>
    </row>
    <row r="238" spans="1:26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15"/>
        <v>4</v>
      </c>
      <c r="W238">
        <f t="shared" si="16"/>
        <v>44.999999999999993</v>
      </c>
      <c r="X238">
        <f t="shared" si="17"/>
        <v>2017</v>
      </c>
      <c r="Y238" t="str">
        <f t="shared" si="18"/>
        <v>November</v>
      </c>
      <c r="Z238" t="str">
        <f t="shared" si="19"/>
        <v>Q4</v>
      </c>
    </row>
    <row r="239" spans="1:26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15"/>
        <v>5</v>
      </c>
      <c r="W239">
        <f t="shared" si="16"/>
        <v>36.25</v>
      </c>
      <c r="X239">
        <f t="shared" si="17"/>
        <v>2016</v>
      </c>
      <c r="Y239" t="str">
        <f t="shared" si="18"/>
        <v>June</v>
      </c>
      <c r="Z239" t="str">
        <f t="shared" si="19"/>
        <v>Q2</v>
      </c>
    </row>
    <row r="240" spans="1:26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15"/>
        <v>5</v>
      </c>
      <c r="W240">
        <f t="shared" si="16"/>
        <v>-85</v>
      </c>
      <c r="X240">
        <f t="shared" si="17"/>
        <v>2016</v>
      </c>
      <c r="Y240" t="str">
        <f t="shared" si="18"/>
        <v>June</v>
      </c>
      <c r="Z240" t="str">
        <f t="shared" si="19"/>
        <v>Q2</v>
      </c>
    </row>
    <row r="241" spans="1:26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15"/>
        <v>5</v>
      </c>
      <c r="W241">
        <f t="shared" si="16"/>
        <v>-40</v>
      </c>
      <c r="X241">
        <f t="shared" si="17"/>
        <v>2016</v>
      </c>
      <c r="Y241" t="str">
        <f t="shared" si="18"/>
        <v>June</v>
      </c>
      <c r="Z241" t="str">
        <f t="shared" si="19"/>
        <v>Q2</v>
      </c>
    </row>
    <row r="242" spans="1:26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15"/>
        <v>5</v>
      </c>
      <c r="W242">
        <f t="shared" si="16"/>
        <v>35</v>
      </c>
      <c r="X242">
        <f t="shared" si="17"/>
        <v>2016</v>
      </c>
      <c r="Y242" t="str">
        <f t="shared" si="18"/>
        <v>June</v>
      </c>
      <c r="Z242" t="str">
        <f t="shared" si="19"/>
        <v>Q2</v>
      </c>
    </row>
    <row r="243" spans="1:26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15"/>
        <v>5</v>
      </c>
      <c r="W243">
        <f t="shared" si="16"/>
        <v>-68</v>
      </c>
      <c r="X243">
        <f t="shared" si="17"/>
        <v>2016</v>
      </c>
      <c r="Y243" t="str">
        <f t="shared" si="18"/>
        <v>June</v>
      </c>
      <c r="Z243" t="str">
        <f t="shared" si="19"/>
        <v>Q2</v>
      </c>
    </row>
    <row r="244" spans="1:26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15"/>
        <v>5</v>
      </c>
      <c r="W244">
        <f t="shared" si="16"/>
        <v>-70</v>
      </c>
      <c r="X244">
        <f t="shared" si="17"/>
        <v>2016</v>
      </c>
      <c r="Y244" t="str">
        <f t="shared" si="18"/>
        <v>June</v>
      </c>
      <c r="Z244" t="str">
        <f t="shared" si="19"/>
        <v>Q2</v>
      </c>
    </row>
    <row r="245" spans="1:26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15"/>
        <v>5</v>
      </c>
      <c r="W245">
        <f t="shared" si="16"/>
        <v>16.249999999999996</v>
      </c>
      <c r="X245">
        <f t="shared" si="17"/>
        <v>2016</v>
      </c>
      <c r="Y245" t="str">
        <f t="shared" si="18"/>
        <v>June</v>
      </c>
      <c r="Z245" t="str">
        <f t="shared" si="19"/>
        <v>Q2</v>
      </c>
    </row>
    <row r="246" spans="1:26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15"/>
        <v>5</v>
      </c>
      <c r="W246">
        <f t="shared" si="16"/>
        <v>29.000000000000004</v>
      </c>
      <c r="X246">
        <f t="shared" si="17"/>
        <v>2014</v>
      </c>
      <c r="Y246" t="str">
        <f t="shared" si="18"/>
        <v>June</v>
      </c>
      <c r="Z246" t="str">
        <f t="shared" si="19"/>
        <v>Q2</v>
      </c>
    </row>
    <row r="247" spans="1:26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15"/>
        <v>5</v>
      </c>
      <c r="W247">
        <f t="shared" si="16"/>
        <v>25</v>
      </c>
      <c r="X247">
        <f t="shared" si="17"/>
        <v>2014</v>
      </c>
      <c r="Y247" t="str">
        <f t="shared" si="18"/>
        <v>June</v>
      </c>
      <c r="Z247" t="str">
        <f t="shared" si="19"/>
        <v>Q2</v>
      </c>
    </row>
    <row r="248" spans="1:26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15"/>
        <v>5</v>
      </c>
      <c r="W248">
        <f t="shared" si="16"/>
        <v>50</v>
      </c>
      <c r="X248">
        <f t="shared" si="17"/>
        <v>2014</v>
      </c>
      <c r="Y248" t="str">
        <f t="shared" si="18"/>
        <v>June</v>
      </c>
      <c r="Z248" t="str">
        <f t="shared" si="19"/>
        <v>Q2</v>
      </c>
    </row>
    <row r="249" spans="1:26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15"/>
        <v>5</v>
      </c>
      <c r="W249">
        <f t="shared" si="16"/>
        <v>33</v>
      </c>
      <c r="X249">
        <f t="shared" si="17"/>
        <v>2014</v>
      </c>
      <c r="Y249" t="str">
        <f t="shared" si="18"/>
        <v>June</v>
      </c>
      <c r="Z249" t="str">
        <f t="shared" si="19"/>
        <v>Q2</v>
      </c>
    </row>
    <row r="250" spans="1:26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15"/>
        <v>5</v>
      </c>
      <c r="W250">
        <f t="shared" si="16"/>
        <v>47.999999999999993</v>
      </c>
      <c r="X250">
        <f t="shared" si="17"/>
        <v>2014</v>
      </c>
      <c r="Y250" t="str">
        <f t="shared" si="18"/>
        <v>June</v>
      </c>
      <c r="Z250" t="str">
        <f t="shared" si="19"/>
        <v>Q2</v>
      </c>
    </row>
    <row r="251" spans="1:26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15"/>
        <v>5</v>
      </c>
      <c r="W251">
        <f t="shared" si="16"/>
        <v>8.75</v>
      </c>
      <c r="X251">
        <f t="shared" si="17"/>
        <v>2016</v>
      </c>
      <c r="Y251" t="str">
        <f t="shared" si="18"/>
        <v>December</v>
      </c>
      <c r="Z251" t="str">
        <f t="shared" si="19"/>
        <v>Q4</v>
      </c>
    </row>
    <row r="252" spans="1:26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15"/>
        <v>6</v>
      </c>
      <c r="W252">
        <f t="shared" si="16"/>
        <v>47</v>
      </c>
      <c r="X252">
        <f t="shared" si="17"/>
        <v>2016</v>
      </c>
      <c r="Y252" t="str">
        <f t="shared" si="18"/>
        <v>September</v>
      </c>
      <c r="Z252" t="str">
        <f t="shared" si="19"/>
        <v>Q3</v>
      </c>
    </row>
    <row r="253" spans="1:26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15"/>
        <v>6</v>
      </c>
      <c r="W253">
        <f t="shared" si="16"/>
        <v>19.000000000000004</v>
      </c>
      <c r="X253">
        <f t="shared" si="17"/>
        <v>2016</v>
      </c>
      <c r="Y253" t="str">
        <f t="shared" si="18"/>
        <v>September</v>
      </c>
      <c r="Z253" t="str">
        <f t="shared" si="19"/>
        <v>Q3</v>
      </c>
    </row>
    <row r="254" spans="1:26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15"/>
        <v>3</v>
      </c>
      <c r="W254">
        <f t="shared" si="16"/>
        <v>28.000000000000004</v>
      </c>
      <c r="X254">
        <f t="shared" si="17"/>
        <v>2016</v>
      </c>
      <c r="Y254" t="str">
        <f t="shared" si="18"/>
        <v>December</v>
      </c>
      <c r="Z254" t="str">
        <f t="shared" si="19"/>
        <v>Q4</v>
      </c>
    </row>
    <row r="255" spans="1:26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15"/>
        <v>3</v>
      </c>
      <c r="W255">
        <f t="shared" si="16"/>
        <v>45</v>
      </c>
      <c r="X255">
        <f t="shared" si="17"/>
        <v>2016</v>
      </c>
      <c r="Y255" t="str">
        <f t="shared" si="18"/>
        <v>December</v>
      </c>
      <c r="Z255" t="str">
        <f t="shared" si="19"/>
        <v>Q4</v>
      </c>
    </row>
    <row r="256" spans="1:26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15"/>
        <v>6</v>
      </c>
      <c r="W256">
        <f t="shared" si="16"/>
        <v>-70</v>
      </c>
      <c r="X256">
        <f t="shared" si="17"/>
        <v>2015</v>
      </c>
      <c r="Y256" t="str">
        <f t="shared" si="18"/>
        <v>November</v>
      </c>
      <c r="Z256" t="str">
        <f t="shared" si="19"/>
        <v>Q4</v>
      </c>
    </row>
    <row r="257" spans="1:26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15"/>
        <v>6</v>
      </c>
      <c r="W257">
        <f t="shared" si="16"/>
        <v>-23.75</v>
      </c>
      <c r="X257">
        <f t="shared" si="17"/>
        <v>2015</v>
      </c>
      <c r="Y257" t="str">
        <f t="shared" si="18"/>
        <v>November</v>
      </c>
      <c r="Z257" t="str">
        <f t="shared" si="19"/>
        <v>Q4</v>
      </c>
    </row>
    <row r="258" spans="1:26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20">D258-C258</f>
        <v>6</v>
      </c>
      <c r="W258">
        <f t="shared" si="16"/>
        <v>7.4999999999999982</v>
      </c>
      <c r="X258">
        <f t="shared" si="17"/>
        <v>2015</v>
      </c>
      <c r="Y258" t="str">
        <f t="shared" si="18"/>
        <v>November</v>
      </c>
      <c r="Z258" t="str">
        <f t="shared" si="19"/>
        <v>Q4</v>
      </c>
    </row>
    <row r="259" spans="1:26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si="20"/>
        <v>6</v>
      </c>
      <c r="W259">
        <f t="shared" ref="W259:W322" si="21">IF(R259=0,0,U259/R259*100)</f>
        <v>8.75</v>
      </c>
      <c r="X259">
        <f t="shared" ref="X259:X322" si="22">YEAR(C259)</f>
        <v>2015</v>
      </c>
      <c r="Y259" t="str">
        <f t="shared" ref="Y259:Y322" si="23">(TEXT(C259,"MMMM"))</f>
        <v>November</v>
      </c>
      <c r="Z259" t="str">
        <f t="shared" ref="Z259:Z322" si="24">"Q"&amp;ROUNDUP(MONTH(C259)/3,0)</f>
        <v>Q4</v>
      </c>
    </row>
    <row r="260" spans="1:26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20"/>
        <v>2</v>
      </c>
      <c r="W260">
        <f t="shared" si="21"/>
        <v>34</v>
      </c>
      <c r="X260">
        <f t="shared" si="22"/>
        <v>2017</v>
      </c>
      <c r="Y260" t="str">
        <f t="shared" si="23"/>
        <v>December</v>
      </c>
      <c r="Z260" t="str">
        <f t="shared" si="24"/>
        <v>Q4</v>
      </c>
    </row>
    <row r="261" spans="1:26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20"/>
        <v>2</v>
      </c>
      <c r="W261">
        <f t="shared" si="21"/>
        <v>2.9999999999999996</v>
      </c>
      <c r="X261">
        <f t="shared" si="22"/>
        <v>2017</v>
      </c>
      <c r="Y261" t="str">
        <f t="shared" si="23"/>
        <v>December</v>
      </c>
      <c r="Z261" t="str">
        <f t="shared" si="24"/>
        <v>Q4</v>
      </c>
    </row>
    <row r="262" spans="1:26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20"/>
        <v>2</v>
      </c>
      <c r="W262">
        <f t="shared" si="21"/>
        <v>35</v>
      </c>
      <c r="X262">
        <f t="shared" si="22"/>
        <v>2017</v>
      </c>
      <c r="Y262" t="str">
        <f t="shared" si="23"/>
        <v>December</v>
      </c>
      <c r="Z262" t="str">
        <f t="shared" si="24"/>
        <v>Q4</v>
      </c>
    </row>
    <row r="263" spans="1:26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20"/>
        <v>4</v>
      </c>
      <c r="W263">
        <f t="shared" si="21"/>
        <v>-275</v>
      </c>
      <c r="X263">
        <f t="shared" si="22"/>
        <v>2017</v>
      </c>
      <c r="Y263" t="str">
        <f t="shared" si="23"/>
        <v>June</v>
      </c>
      <c r="Z263" t="str">
        <f t="shared" si="24"/>
        <v>Q2</v>
      </c>
    </row>
    <row r="264" spans="1:26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20"/>
        <v>2</v>
      </c>
      <c r="W264">
        <f t="shared" si="21"/>
        <v>-16.666666666666668</v>
      </c>
      <c r="X264">
        <f t="shared" si="22"/>
        <v>2014</v>
      </c>
      <c r="Y264" t="str">
        <f t="shared" si="23"/>
        <v>September</v>
      </c>
      <c r="Z264" t="str">
        <f t="shared" si="24"/>
        <v>Q3</v>
      </c>
    </row>
    <row r="265" spans="1:26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20"/>
        <v>2</v>
      </c>
      <c r="W265">
        <f t="shared" si="21"/>
        <v>-10</v>
      </c>
      <c r="X265">
        <f t="shared" si="22"/>
        <v>2014</v>
      </c>
      <c r="Y265" t="str">
        <f t="shared" si="23"/>
        <v>September</v>
      </c>
      <c r="Z265" t="str">
        <f t="shared" si="24"/>
        <v>Q3</v>
      </c>
    </row>
    <row r="266" spans="1:26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20"/>
        <v>7</v>
      </c>
      <c r="W266">
        <f t="shared" si="21"/>
        <v>8.75</v>
      </c>
      <c r="X266">
        <f t="shared" si="22"/>
        <v>2016</v>
      </c>
      <c r="Y266" t="str">
        <f t="shared" si="23"/>
        <v>June</v>
      </c>
      <c r="Z266" t="str">
        <f t="shared" si="24"/>
        <v>Q2</v>
      </c>
    </row>
    <row r="267" spans="1:26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20"/>
        <v>5</v>
      </c>
      <c r="W267">
        <f t="shared" si="21"/>
        <v>43.999999999999993</v>
      </c>
      <c r="X267">
        <f t="shared" si="22"/>
        <v>2015</v>
      </c>
      <c r="Y267" t="str">
        <f t="shared" si="23"/>
        <v>November</v>
      </c>
      <c r="Z267" t="str">
        <f t="shared" si="24"/>
        <v>Q4</v>
      </c>
    </row>
    <row r="268" spans="1:26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20"/>
        <v>4</v>
      </c>
      <c r="W268">
        <f t="shared" si="21"/>
        <v>33.75</v>
      </c>
      <c r="X268">
        <f t="shared" si="22"/>
        <v>2017</v>
      </c>
      <c r="Y268" t="str">
        <f t="shared" si="23"/>
        <v>June</v>
      </c>
      <c r="Z268" t="str">
        <f t="shared" si="24"/>
        <v>Q2</v>
      </c>
    </row>
    <row r="269" spans="1:26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20"/>
        <v>6</v>
      </c>
      <c r="W269">
        <f t="shared" si="21"/>
        <v>4</v>
      </c>
      <c r="X269">
        <f t="shared" si="22"/>
        <v>2016</v>
      </c>
      <c r="Y269" t="str">
        <f t="shared" si="23"/>
        <v>January</v>
      </c>
      <c r="Z269" t="str">
        <f t="shared" si="24"/>
        <v>Q1</v>
      </c>
    </row>
    <row r="270" spans="1:26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20"/>
        <v>4</v>
      </c>
      <c r="W270">
        <f t="shared" si="21"/>
        <v>-20</v>
      </c>
      <c r="X270">
        <f t="shared" si="22"/>
        <v>2017</v>
      </c>
      <c r="Y270" t="str">
        <f t="shared" si="23"/>
        <v>December</v>
      </c>
      <c r="Z270" t="str">
        <f t="shared" si="24"/>
        <v>Q4</v>
      </c>
    </row>
    <row r="271" spans="1:26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20"/>
        <v>4</v>
      </c>
      <c r="W271">
        <f t="shared" si="21"/>
        <v>37.5</v>
      </c>
      <c r="X271">
        <f t="shared" si="22"/>
        <v>2017</v>
      </c>
      <c r="Y271" t="str">
        <f t="shared" si="23"/>
        <v>December</v>
      </c>
      <c r="Z271" t="str">
        <f t="shared" si="24"/>
        <v>Q4</v>
      </c>
    </row>
    <row r="272" spans="1:26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20"/>
        <v>5</v>
      </c>
      <c r="W272">
        <f t="shared" si="21"/>
        <v>28.999999999999996</v>
      </c>
      <c r="X272">
        <f t="shared" si="22"/>
        <v>2017</v>
      </c>
      <c r="Y272" t="str">
        <f t="shared" si="23"/>
        <v>December</v>
      </c>
      <c r="Z272" t="str">
        <f t="shared" si="24"/>
        <v>Q4</v>
      </c>
    </row>
    <row r="273" spans="1:26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20"/>
        <v>1</v>
      </c>
      <c r="W273">
        <f t="shared" si="21"/>
        <v>44</v>
      </c>
      <c r="X273">
        <f t="shared" si="22"/>
        <v>2015</v>
      </c>
      <c r="Y273" t="str">
        <f t="shared" si="23"/>
        <v>July</v>
      </c>
      <c r="Z273" t="str">
        <f t="shared" si="24"/>
        <v>Q3</v>
      </c>
    </row>
    <row r="274" spans="1:26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20"/>
        <v>1</v>
      </c>
      <c r="W274">
        <f t="shared" si="21"/>
        <v>43.999999999999993</v>
      </c>
      <c r="X274">
        <f t="shared" si="22"/>
        <v>2015</v>
      </c>
      <c r="Y274" t="str">
        <f t="shared" si="23"/>
        <v>July</v>
      </c>
      <c r="Z274" t="str">
        <f t="shared" si="24"/>
        <v>Q3</v>
      </c>
    </row>
    <row r="275" spans="1:26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20"/>
        <v>1</v>
      </c>
      <c r="W275">
        <f t="shared" si="21"/>
        <v>37.5</v>
      </c>
      <c r="X275">
        <f t="shared" si="22"/>
        <v>2015</v>
      </c>
      <c r="Y275" t="str">
        <f t="shared" si="23"/>
        <v>July</v>
      </c>
      <c r="Z275" t="str">
        <f t="shared" si="24"/>
        <v>Q3</v>
      </c>
    </row>
    <row r="276" spans="1:26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20"/>
        <v>1</v>
      </c>
      <c r="W276">
        <f t="shared" si="21"/>
        <v>46</v>
      </c>
      <c r="X276">
        <f t="shared" si="22"/>
        <v>2017</v>
      </c>
      <c r="Y276" t="str">
        <f t="shared" si="23"/>
        <v>September</v>
      </c>
      <c r="Z276" t="str">
        <f t="shared" si="24"/>
        <v>Q3</v>
      </c>
    </row>
    <row r="277" spans="1:26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20"/>
        <v>1</v>
      </c>
      <c r="W277">
        <f t="shared" si="21"/>
        <v>25.999999999999996</v>
      </c>
      <c r="X277">
        <f t="shared" si="22"/>
        <v>2017</v>
      </c>
      <c r="Y277" t="str">
        <f t="shared" si="23"/>
        <v>September</v>
      </c>
      <c r="Z277" t="str">
        <f t="shared" si="24"/>
        <v>Q3</v>
      </c>
    </row>
    <row r="278" spans="1:26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20"/>
        <v>4</v>
      </c>
      <c r="W278">
        <f t="shared" si="21"/>
        <v>35</v>
      </c>
      <c r="X278">
        <f t="shared" si="22"/>
        <v>2017</v>
      </c>
      <c r="Y278" t="str">
        <f t="shared" si="23"/>
        <v>October</v>
      </c>
      <c r="Z278" t="str">
        <f t="shared" si="24"/>
        <v>Q4</v>
      </c>
    </row>
    <row r="279" spans="1:26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20"/>
        <v>4</v>
      </c>
      <c r="W279">
        <f t="shared" si="21"/>
        <v>32.5</v>
      </c>
      <c r="X279">
        <f t="shared" si="22"/>
        <v>2017</v>
      </c>
      <c r="Y279" t="str">
        <f t="shared" si="23"/>
        <v>October</v>
      </c>
      <c r="Z279" t="str">
        <f t="shared" si="24"/>
        <v>Q4</v>
      </c>
    </row>
    <row r="280" spans="1:26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20"/>
        <v>4</v>
      </c>
      <c r="W280">
        <f t="shared" si="21"/>
        <v>10</v>
      </c>
      <c r="X280">
        <f t="shared" si="22"/>
        <v>2017</v>
      </c>
      <c r="Y280" t="str">
        <f t="shared" si="23"/>
        <v>October</v>
      </c>
      <c r="Z280" t="str">
        <f t="shared" si="24"/>
        <v>Q4</v>
      </c>
    </row>
    <row r="281" spans="1:26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20"/>
        <v>4</v>
      </c>
      <c r="W281">
        <f t="shared" si="21"/>
        <v>35</v>
      </c>
      <c r="X281">
        <f t="shared" si="22"/>
        <v>2017</v>
      </c>
      <c r="Y281" t="str">
        <f t="shared" si="23"/>
        <v>October</v>
      </c>
      <c r="Z281" t="str">
        <f t="shared" si="24"/>
        <v>Q4</v>
      </c>
    </row>
    <row r="282" spans="1:26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20"/>
        <v>2</v>
      </c>
      <c r="W282">
        <f t="shared" si="21"/>
        <v>-165</v>
      </c>
      <c r="X282">
        <f t="shared" si="22"/>
        <v>2015</v>
      </c>
      <c r="Y282" t="str">
        <f t="shared" si="23"/>
        <v>September</v>
      </c>
      <c r="Z282" t="str">
        <f t="shared" si="24"/>
        <v>Q3</v>
      </c>
    </row>
    <row r="283" spans="1:26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20"/>
        <v>2</v>
      </c>
      <c r="W283">
        <f t="shared" si="21"/>
        <v>33.75</v>
      </c>
      <c r="X283">
        <f t="shared" si="22"/>
        <v>2015</v>
      </c>
      <c r="Y283" t="str">
        <f t="shared" si="23"/>
        <v>September</v>
      </c>
      <c r="Z283" t="str">
        <f t="shared" si="24"/>
        <v>Q3</v>
      </c>
    </row>
    <row r="284" spans="1:26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20"/>
        <v>4</v>
      </c>
      <c r="W284">
        <f t="shared" si="21"/>
        <v>5</v>
      </c>
      <c r="X284">
        <f t="shared" si="22"/>
        <v>2015</v>
      </c>
      <c r="Y284" t="str">
        <f t="shared" si="23"/>
        <v>November</v>
      </c>
      <c r="Z284" t="str">
        <f t="shared" si="24"/>
        <v>Q4</v>
      </c>
    </row>
    <row r="285" spans="1:26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20"/>
        <v>6</v>
      </c>
      <c r="W285">
        <f t="shared" si="21"/>
        <v>33.75</v>
      </c>
      <c r="X285">
        <f t="shared" si="22"/>
        <v>2015</v>
      </c>
      <c r="Y285" t="str">
        <f t="shared" si="23"/>
        <v>September</v>
      </c>
      <c r="Z285" t="str">
        <f t="shared" si="24"/>
        <v>Q3</v>
      </c>
    </row>
    <row r="286" spans="1:26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20"/>
        <v>6</v>
      </c>
      <c r="W286">
        <f t="shared" si="21"/>
        <v>20</v>
      </c>
      <c r="X286">
        <f t="shared" si="22"/>
        <v>2015</v>
      </c>
      <c r="Y286" t="str">
        <f t="shared" si="23"/>
        <v>September</v>
      </c>
      <c r="Z286" t="str">
        <f t="shared" si="24"/>
        <v>Q3</v>
      </c>
    </row>
    <row r="287" spans="1:26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20"/>
        <v>6</v>
      </c>
      <c r="W287">
        <f t="shared" si="21"/>
        <v>35</v>
      </c>
      <c r="X287">
        <f t="shared" si="22"/>
        <v>2015</v>
      </c>
      <c r="Y287" t="str">
        <f t="shared" si="23"/>
        <v>September</v>
      </c>
      <c r="Z287" t="str">
        <f t="shared" si="24"/>
        <v>Q3</v>
      </c>
    </row>
    <row r="288" spans="1:26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20"/>
        <v>2</v>
      </c>
      <c r="W288">
        <f t="shared" si="21"/>
        <v>-66.666666666666671</v>
      </c>
      <c r="X288">
        <f t="shared" si="22"/>
        <v>2016</v>
      </c>
      <c r="Y288" t="str">
        <f t="shared" si="23"/>
        <v>December</v>
      </c>
      <c r="Z288" t="str">
        <f t="shared" si="24"/>
        <v>Q4</v>
      </c>
    </row>
    <row r="289" spans="1:26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20"/>
        <v>2</v>
      </c>
      <c r="W289">
        <f t="shared" si="21"/>
        <v>12.5</v>
      </c>
      <c r="X289">
        <f t="shared" si="22"/>
        <v>2016</v>
      </c>
      <c r="Y289" t="str">
        <f t="shared" si="23"/>
        <v>December</v>
      </c>
      <c r="Z289" t="str">
        <f t="shared" si="24"/>
        <v>Q4</v>
      </c>
    </row>
    <row r="290" spans="1:26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20"/>
        <v>2</v>
      </c>
      <c r="W290">
        <f t="shared" si="21"/>
        <v>-21.25</v>
      </c>
      <c r="X290">
        <f t="shared" si="22"/>
        <v>2016</v>
      </c>
      <c r="Y290" t="str">
        <f t="shared" si="23"/>
        <v>December</v>
      </c>
      <c r="Z290" t="str">
        <f t="shared" si="24"/>
        <v>Q4</v>
      </c>
    </row>
    <row r="291" spans="1:26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20"/>
        <v>4</v>
      </c>
      <c r="W291">
        <f t="shared" si="21"/>
        <v>35</v>
      </c>
      <c r="X291">
        <f t="shared" si="22"/>
        <v>2016</v>
      </c>
      <c r="Y291" t="str">
        <f t="shared" si="23"/>
        <v>November</v>
      </c>
      <c r="Z291" t="str">
        <f t="shared" si="24"/>
        <v>Q4</v>
      </c>
    </row>
    <row r="292" spans="1:26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20"/>
        <v>4</v>
      </c>
      <c r="W292">
        <f t="shared" si="21"/>
        <v>33.75</v>
      </c>
      <c r="X292">
        <f t="shared" si="22"/>
        <v>2016</v>
      </c>
      <c r="Y292" t="str">
        <f t="shared" si="23"/>
        <v>November</v>
      </c>
      <c r="Z292" t="str">
        <f t="shared" si="24"/>
        <v>Q4</v>
      </c>
    </row>
    <row r="293" spans="1:26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20"/>
        <v>4</v>
      </c>
      <c r="W293">
        <f t="shared" si="21"/>
        <v>21.25</v>
      </c>
      <c r="X293">
        <f t="shared" si="22"/>
        <v>2016</v>
      </c>
      <c r="Y293" t="str">
        <f t="shared" si="23"/>
        <v>November</v>
      </c>
      <c r="Z293" t="str">
        <f t="shared" si="24"/>
        <v>Q4</v>
      </c>
    </row>
    <row r="294" spans="1:26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20"/>
        <v>4</v>
      </c>
      <c r="W294">
        <f t="shared" si="21"/>
        <v>-56.000000000000007</v>
      </c>
      <c r="X294">
        <f t="shared" si="22"/>
        <v>2016</v>
      </c>
      <c r="Y294" t="str">
        <f t="shared" si="23"/>
        <v>November</v>
      </c>
      <c r="Z294" t="str">
        <f t="shared" si="24"/>
        <v>Q4</v>
      </c>
    </row>
    <row r="295" spans="1:26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20"/>
        <v>2</v>
      </c>
      <c r="W295">
        <f t="shared" si="21"/>
        <v>26.25</v>
      </c>
      <c r="X295">
        <f t="shared" si="22"/>
        <v>2014</v>
      </c>
      <c r="Y295" t="str">
        <f t="shared" si="23"/>
        <v>December</v>
      </c>
      <c r="Z295" t="str">
        <f t="shared" si="24"/>
        <v>Q4</v>
      </c>
    </row>
    <row r="296" spans="1:26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20"/>
        <v>2</v>
      </c>
      <c r="W296">
        <f t="shared" si="21"/>
        <v>8.75</v>
      </c>
      <c r="X296">
        <f t="shared" si="22"/>
        <v>2014</v>
      </c>
      <c r="Y296" t="str">
        <f t="shared" si="23"/>
        <v>December</v>
      </c>
      <c r="Z296" t="str">
        <f t="shared" si="24"/>
        <v>Q4</v>
      </c>
    </row>
    <row r="297" spans="1:26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20"/>
        <v>2</v>
      </c>
      <c r="W297">
        <f t="shared" si="21"/>
        <v>-11.249999999999998</v>
      </c>
      <c r="X297">
        <f t="shared" si="22"/>
        <v>2014</v>
      </c>
      <c r="Y297" t="str">
        <f t="shared" si="23"/>
        <v>December</v>
      </c>
      <c r="Z297" t="str">
        <f t="shared" si="24"/>
        <v>Q4</v>
      </c>
    </row>
    <row r="298" spans="1:26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20"/>
        <v>2</v>
      </c>
      <c r="W298">
        <f t="shared" si="21"/>
        <v>-80</v>
      </c>
      <c r="X298">
        <f t="shared" si="22"/>
        <v>2014</v>
      </c>
      <c r="Y298" t="str">
        <f t="shared" si="23"/>
        <v>December</v>
      </c>
      <c r="Z298" t="str">
        <f t="shared" si="24"/>
        <v>Q4</v>
      </c>
    </row>
    <row r="299" spans="1:26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20"/>
        <v>2</v>
      </c>
      <c r="W299">
        <f t="shared" si="21"/>
        <v>33.75</v>
      </c>
      <c r="X299">
        <f t="shared" si="22"/>
        <v>2014</v>
      </c>
      <c r="Y299" t="str">
        <f t="shared" si="23"/>
        <v>December</v>
      </c>
      <c r="Z299" t="str">
        <f t="shared" si="24"/>
        <v>Q4</v>
      </c>
    </row>
    <row r="300" spans="1:26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20"/>
        <v>6</v>
      </c>
      <c r="W300">
        <f t="shared" si="21"/>
        <v>48</v>
      </c>
      <c r="X300">
        <f t="shared" si="22"/>
        <v>2016</v>
      </c>
      <c r="Y300" t="str">
        <f t="shared" si="23"/>
        <v>October</v>
      </c>
      <c r="Z300" t="str">
        <f t="shared" si="24"/>
        <v>Q4</v>
      </c>
    </row>
    <row r="301" spans="1:26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20"/>
        <v>6</v>
      </c>
      <c r="W301">
        <f t="shared" si="21"/>
        <v>1</v>
      </c>
      <c r="X301">
        <f t="shared" si="22"/>
        <v>2016</v>
      </c>
      <c r="Y301" t="str">
        <f t="shared" si="23"/>
        <v>October</v>
      </c>
      <c r="Z301" t="str">
        <f t="shared" si="24"/>
        <v>Q4</v>
      </c>
    </row>
    <row r="302" spans="1:26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20"/>
        <v>6</v>
      </c>
      <c r="W302">
        <f t="shared" si="21"/>
        <v>48.000000000000007</v>
      </c>
      <c r="X302">
        <f t="shared" si="22"/>
        <v>2016</v>
      </c>
      <c r="Y302" t="str">
        <f t="shared" si="23"/>
        <v>October</v>
      </c>
      <c r="Z302" t="str">
        <f t="shared" si="24"/>
        <v>Q4</v>
      </c>
    </row>
    <row r="303" spans="1:26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20"/>
        <v>6</v>
      </c>
      <c r="W303">
        <f t="shared" si="21"/>
        <v>49.000000000000007</v>
      </c>
      <c r="X303">
        <f t="shared" si="22"/>
        <v>2016</v>
      </c>
      <c r="Y303" t="str">
        <f t="shared" si="23"/>
        <v>October</v>
      </c>
      <c r="Z303" t="str">
        <f t="shared" si="24"/>
        <v>Q4</v>
      </c>
    </row>
    <row r="304" spans="1:26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20"/>
        <v>6</v>
      </c>
      <c r="W304">
        <f t="shared" si="21"/>
        <v>46.000000000000007</v>
      </c>
      <c r="X304">
        <f t="shared" si="22"/>
        <v>2016</v>
      </c>
      <c r="Y304" t="str">
        <f t="shared" si="23"/>
        <v>October</v>
      </c>
      <c r="Z304" t="str">
        <f t="shared" si="24"/>
        <v>Q4</v>
      </c>
    </row>
    <row r="305" spans="1:26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20"/>
        <v>4</v>
      </c>
      <c r="W305">
        <f t="shared" si="21"/>
        <v>-60</v>
      </c>
      <c r="X305">
        <f t="shared" si="22"/>
        <v>2017</v>
      </c>
      <c r="Y305" t="str">
        <f t="shared" si="23"/>
        <v>November</v>
      </c>
      <c r="Z305" t="str">
        <f t="shared" si="24"/>
        <v>Q4</v>
      </c>
    </row>
    <row r="306" spans="1:26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20"/>
        <v>5</v>
      </c>
      <c r="W306">
        <f t="shared" si="21"/>
        <v>48.000000000000007</v>
      </c>
      <c r="X306">
        <f t="shared" si="22"/>
        <v>2015</v>
      </c>
      <c r="Y306" t="str">
        <f t="shared" si="23"/>
        <v>May</v>
      </c>
      <c r="Z306" t="str">
        <f t="shared" si="24"/>
        <v>Q2</v>
      </c>
    </row>
    <row r="307" spans="1:26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20"/>
        <v>5</v>
      </c>
      <c r="W307">
        <f t="shared" si="21"/>
        <v>29.000000000000004</v>
      </c>
      <c r="X307">
        <f t="shared" si="22"/>
        <v>2014</v>
      </c>
      <c r="Y307" t="str">
        <f t="shared" si="23"/>
        <v>December</v>
      </c>
      <c r="Z307" t="str">
        <f t="shared" si="24"/>
        <v>Q4</v>
      </c>
    </row>
    <row r="308" spans="1:26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20"/>
        <v>5</v>
      </c>
      <c r="W308">
        <f t="shared" si="21"/>
        <v>46</v>
      </c>
      <c r="X308">
        <f t="shared" si="22"/>
        <v>2014</v>
      </c>
      <c r="Y308" t="str">
        <f t="shared" si="23"/>
        <v>June</v>
      </c>
      <c r="Z308" t="str">
        <f t="shared" si="24"/>
        <v>Q2</v>
      </c>
    </row>
    <row r="309" spans="1:26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20"/>
        <v>5</v>
      </c>
      <c r="W309">
        <f t="shared" si="21"/>
        <v>28.999999999999996</v>
      </c>
      <c r="X309">
        <f t="shared" si="22"/>
        <v>2014</v>
      </c>
      <c r="Y309" t="str">
        <f t="shared" si="23"/>
        <v>June</v>
      </c>
      <c r="Z309" t="str">
        <f t="shared" si="24"/>
        <v>Q2</v>
      </c>
    </row>
    <row r="310" spans="1:26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20"/>
        <v>2</v>
      </c>
      <c r="W310">
        <f t="shared" si="21"/>
        <v>41</v>
      </c>
      <c r="X310">
        <f t="shared" si="22"/>
        <v>2017</v>
      </c>
      <c r="Y310" t="str">
        <f t="shared" si="23"/>
        <v>April</v>
      </c>
      <c r="Z310" t="str">
        <f t="shared" si="24"/>
        <v>Q2</v>
      </c>
    </row>
    <row r="311" spans="1:26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20"/>
        <v>2</v>
      </c>
      <c r="W311">
        <f t="shared" si="21"/>
        <v>23.75</v>
      </c>
      <c r="X311">
        <f t="shared" si="22"/>
        <v>2016</v>
      </c>
      <c r="Y311" t="str">
        <f t="shared" si="23"/>
        <v>September</v>
      </c>
      <c r="Z311" t="str">
        <f t="shared" si="24"/>
        <v>Q3</v>
      </c>
    </row>
    <row r="312" spans="1:26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20"/>
        <v>2</v>
      </c>
      <c r="W312">
        <f t="shared" si="21"/>
        <v>11.250000000000002</v>
      </c>
      <c r="X312">
        <f t="shared" si="22"/>
        <v>2016</v>
      </c>
      <c r="Y312" t="str">
        <f t="shared" si="23"/>
        <v>September</v>
      </c>
      <c r="Z312" t="str">
        <f t="shared" si="24"/>
        <v>Q3</v>
      </c>
    </row>
    <row r="313" spans="1:26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20"/>
        <v>2</v>
      </c>
      <c r="W313">
        <f t="shared" si="21"/>
        <v>11.25</v>
      </c>
      <c r="X313">
        <f t="shared" si="22"/>
        <v>2016</v>
      </c>
      <c r="Y313" t="str">
        <f t="shared" si="23"/>
        <v>September</v>
      </c>
      <c r="Z313" t="str">
        <f t="shared" si="24"/>
        <v>Q3</v>
      </c>
    </row>
    <row r="314" spans="1:26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20"/>
        <v>2</v>
      </c>
      <c r="W314">
        <f t="shared" si="21"/>
        <v>32.5</v>
      </c>
      <c r="X314">
        <f t="shared" si="22"/>
        <v>2016</v>
      </c>
      <c r="Y314" t="str">
        <f t="shared" si="23"/>
        <v>September</v>
      </c>
      <c r="Z314" t="str">
        <f t="shared" si="24"/>
        <v>Q3</v>
      </c>
    </row>
    <row r="315" spans="1:26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20"/>
        <v>6</v>
      </c>
      <c r="W315">
        <f t="shared" si="21"/>
        <v>43</v>
      </c>
      <c r="X315">
        <f t="shared" si="22"/>
        <v>2014</v>
      </c>
      <c r="Y315" t="str">
        <f t="shared" si="23"/>
        <v>September</v>
      </c>
      <c r="Z315" t="str">
        <f t="shared" si="24"/>
        <v>Q3</v>
      </c>
    </row>
    <row r="316" spans="1:26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20"/>
        <v>7</v>
      </c>
      <c r="W316">
        <f t="shared" si="21"/>
        <v>12.5</v>
      </c>
      <c r="X316">
        <f t="shared" si="22"/>
        <v>2014</v>
      </c>
      <c r="Y316" t="str">
        <f t="shared" si="23"/>
        <v>August</v>
      </c>
      <c r="Z316" t="str">
        <f t="shared" si="24"/>
        <v>Q3</v>
      </c>
    </row>
    <row r="317" spans="1:26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20"/>
        <v>7</v>
      </c>
      <c r="W317">
        <f t="shared" si="21"/>
        <v>35</v>
      </c>
      <c r="X317">
        <f t="shared" si="22"/>
        <v>2014</v>
      </c>
      <c r="Y317" t="str">
        <f t="shared" si="23"/>
        <v>August</v>
      </c>
      <c r="Z317" t="str">
        <f t="shared" si="24"/>
        <v>Q3</v>
      </c>
    </row>
    <row r="318" spans="1:26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20"/>
        <v>2</v>
      </c>
      <c r="W318">
        <f t="shared" si="21"/>
        <v>8.75</v>
      </c>
      <c r="X318">
        <f t="shared" si="22"/>
        <v>2014</v>
      </c>
      <c r="Y318" t="str">
        <f t="shared" si="23"/>
        <v>December</v>
      </c>
      <c r="Z318" t="str">
        <f t="shared" si="24"/>
        <v>Q4</v>
      </c>
    </row>
    <row r="319" spans="1:26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20"/>
        <v>5</v>
      </c>
      <c r="W319">
        <f t="shared" si="21"/>
        <v>17.777777777777779</v>
      </c>
      <c r="X319">
        <f t="shared" si="22"/>
        <v>2014</v>
      </c>
      <c r="Y319" t="str">
        <f t="shared" si="23"/>
        <v>November</v>
      </c>
      <c r="Z319" t="str">
        <f t="shared" si="24"/>
        <v>Q4</v>
      </c>
    </row>
    <row r="320" spans="1:26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20"/>
        <v>5</v>
      </c>
      <c r="W320">
        <f t="shared" si="21"/>
        <v>50</v>
      </c>
      <c r="X320">
        <f t="shared" si="22"/>
        <v>2014</v>
      </c>
      <c r="Y320" t="str">
        <f t="shared" si="23"/>
        <v>November</v>
      </c>
      <c r="Z320" t="str">
        <f t="shared" si="24"/>
        <v>Q4</v>
      </c>
    </row>
    <row r="321" spans="1:26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20"/>
        <v>5</v>
      </c>
      <c r="W321">
        <f t="shared" si="21"/>
        <v>28.999999999999996</v>
      </c>
      <c r="X321">
        <f t="shared" si="22"/>
        <v>2014</v>
      </c>
      <c r="Y321" t="str">
        <f t="shared" si="23"/>
        <v>November</v>
      </c>
      <c r="Z321" t="str">
        <f t="shared" si="24"/>
        <v>Q4</v>
      </c>
    </row>
    <row r="322" spans="1:26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ref="V322:V385" si="25">D322-C322</f>
        <v>5</v>
      </c>
      <c r="W322">
        <f t="shared" si="21"/>
        <v>36</v>
      </c>
      <c r="X322">
        <f t="shared" si="22"/>
        <v>2014</v>
      </c>
      <c r="Y322" t="str">
        <f t="shared" si="23"/>
        <v>November</v>
      </c>
      <c r="Z322" t="str">
        <f t="shared" si="24"/>
        <v>Q4</v>
      </c>
    </row>
    <row r="323" spans="1:26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si="25"/>
        <v>5</v>
      </c>
      <c r="W323">
        <f t="shared" ref="W323:W386" si="26">IF(R323=0,0,U323/R323*100)</f>
        <v>30</v>
      </c>
      <c r="X323">
        <f t="shared" ref="X323:X386" si="27">YEAR(C323)</f>
        <v>2014</v>
      </c>
      <c r="Y323" t="str">
        <f t="shared" ref="Y323:Y386" si="28">(TEXT(C323,"MMMM"))</f>
        <v>November</v>
      </c>
      <c r="Z323" t="str">
        <f t="shared" ref="Z323:Z386" si="29">"Q"&amp;ROUNDUP(MONTH(C323)/3,0)</f>
        <v>Q4</v>
      </c>
    </row>
    <row r="324" spans="1:26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25"/>
        <v>5</v>
      </c>
      <c r="W324">
        <f t="shared" si="26"/>
        <v>50</v>
      </c>
      <c r="X324">
        <f t="shared" si="27"/>
        <v>2014</v>
      </c>
      <c r="Y324" t="str">
        <f t="shared" si="28"/>
        <v>September</v>
      </c>
      <c r="Z324" t="str">
        <f t="shared" si="29"/>
        <v>Q3</v>
      </c>
    </row>
    <row r="325" spans="1:26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25"/>
        <v>4</v>
      </c>
      <c r="W325">
        <f t="shared" si="26"/>
        <v>32.5</v>
      </c>
      <c r="X325">
        <f t="shared" si="27"/>
        <v>2016</v>
      </c>
      <c r="Y325" t="str">
        <f t="shared" si="28"/>
        <v>April</v>
      </c>
      <c r="Z325" t="str">
        <f t="shared" si="29"/>
        <v>Q2</v>
      </c>
    </row>
    <row r="326" spans="1:26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25"/>
        <v>4</v>
      </c>
      <c r="W326">
        <f t="shared" si="26"/>
        <v>35</v>
      </c>
      <c r="X326">
        <f t="shared" si="27"/>
        <v>2016</v>
      </c>
      <c r="Y326" t="str">
        <f t="shared" si="28"/>
        <v>April</v>
      </c>
      <c r="Z326" t="str">
        <f t="shared" si="29"/>
        <v>Q2</v>
      </c>
    </row>
    <row r="327" spans="1:26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25"/>
        <v>2</v>
      </c>
      <c r="W327">
        <f t="shared" si="26"/>
        <v>6.25</v>
      </c>
      <c r="X327">
        <f t="shared" si="27"/>
        <v>2017</v>
      </c>
      <c r="Y327" t="str">
        <f t="shared" si="28"/>
        <v>November</v>
      </c>
      <c r="Z327" t="str">
        <f t="shared" si="29"/>
        <v>Q4</v>
      </c>
    </row>
    <row r="328" spans="1:26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25"/>
        <v>2</v>
      </c>
      <c r="W328">
        <f t="shared" si="26"/>
        <v>-23.333333333333332</v>
      </c>
      <c r="X328">
        <f t="shared" si="27"/>
        <v>2016</v>
      </c>
      <c r="Y328" t="str">
        <f t="shared" si="28"/>
        <v>August</v>
      </c>
      <c r="Z328" t="str">
        <f t="shared" si="29"/>
        <v>Q3</v>
      </c>
    </row>
    <row r="329" spans="1:26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25"/>
        <v>2</v>
      </c>
      <c r="W329">
        <f t="shared" si="26"/>
        <v>6.25</v>
      </c>
      <c r="X329">
        <f t="shared" si="27"/>
        <v>2016</v>
      </c>
      <c r="Y329" t="str">
        <f t="shared" si="28"/>
        <v>August</v>
      </c>
      <c r="Z329" t="str">
        <f t="shared" si="29"/>
        <v>Q3</v>
      </c>
    </row>
    <row r="330" spans="1:26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25"/>
        <v>2</v>
      </c>
      <c r="W330">
        <f t="shared" si="26"/>
        <v>-32.857142857142854</v>
      </c>
      <c r="X330">
        <f t="shared" si="27"/>
        <v>2016</v>
      </c>
      <c r="Y330" t="str">
        <f t="shared" si="28"/>
        <v>August</v>
      </c>
      <c r="Z330" t="str">
        <f t="shared" si="29"/>
        <v>Q3</v>
      </c>
    </row>
    <row r="331" spans="1:26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25"/>
        <v>2</v>
      </c>
      <c r="W331">
        <f t="shared" si="26"/>
        <v>33.75</v>
      </c>
      <c r="X331">
        <f t="shared" si="27"/>
        <v>2016</v>
      </c>
      <c r="Y331" t="str">
        <f t="shared" si="28"/>
        <v>August</v>
      </c>
      <c r="Z331" t="str">
        <f t="shared" si="29"/>
        <v>Q3</v>
      </c>
    </row>
    <row r="332" spans="1:26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25"/>
        <v>2</v>
      </c>
      <c r="W332">
        <f t="shared" si="26"/>
        <v>-73.333333333333329</v>
      </c>
      <c r="X332">
        <f t="shared" si="27"/>
        <v>2016</v>
      </c>
      <c r="Y332" t="str">
        <f t="shared" si="28"/>
        <v>August</v>
      </c>
      <c r="Z332" t="str">
        <f t="shared" si="29"/>
        <v>Q3</v>
      </c>
    </row>
    <row r="333" spans="1:26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25"/>
        <v>4</v>
      </c>
      <c r="W333">
        <f t="shared" si="26"/>
        <v>-25</v>
      </c>
      <c r="X333">
        <f t="shared" si="27"/>
        <v>2016</v>
      </c>
      <c r="Y333" t="str">
        <f t="shared" si="28"/>
        <v>April</v>
      </c>
      <c r="Z333" t="str">
        <f t="shared" si="29"/>
        <v>Q2</v>
      </c>
    </row>
    <row r="334" spans="1:26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25"/>
        <v>4</v>
      </c>
      <c r="W334">
        <f t="shared" si="26"/>
        <v>-66.666666666666671</v>
      </c>
      <c r="X334">
        <f t="shared" si="27"/>
        <v>2016</v>
      </c>
      <c r="Y334" t="str">
        <f t="shared" si="28"/>
        <v>April</v>
      </c>
      <c r="Z334" t="str">
        <f t="shared" si="29"/>
        <v>Q2</v>
      </c>
    </row>
    <row r="335" spans="1:26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25"/>
        <v>4</v>
      </c>
      <c r="W335">
        <f t="shared" si="26"/>
        <v>-70</v>
      </c>
      <c r="X335">
        <f t="shared" si="27"/>
        <v>2016</v>
      </c>
      <c r="Y335" t="str">
        <f t="shared" si="28"/>
        <v>April</v>
      </c>
      <c r="Z335" t="str">
        <f t="shared" si="29"/>
        <v>Q2</v>
      </c>
    </row>
    <row r="336" spans="1:26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25"/>
        <v>3</v>
      </c>
      <c r="W336">
        <f t="shared" si="26"/>
        <v>33.75</v>
      </c>
      <c r="X336">
        <f t="shared" si="27"/>
        <v>2015</v>
      </c>
      <c r="Y336" t="str">
        <f t="shared" si="28"/>
        <v>September</v>
      </c>
      <c r="Z336" t="str">
        <f t="shared" si="29"/>
        <v>Q3</v>
      </c>
    </row>
    <row r="337" spans="1:26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25"/>
        <v>3</v>
      </c>
      <c r="W337">
        <f t="shared" si="26"/>
        <v>35</v>
      </c>
      <c r="X337">
        <f t="shared" si="27"/>
        <v>2015</v>
      </c>
      <c r="Y337" t="str">
        <f t="shared" si="28"/>
        <v>September</v>
      </c>
      <c r="Z337" t="str">
        <f t="shared" si="29"/>
        <v>Q3</v>
      </c>
    </row>
    <row r="338" spans="1:26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25"/>
        <v>3</v>
      </c>
      <c r="W338">
        <f t="shared" si="26"/>
        <v>31.25</v>
      </c>
      <c r="X338">
        <f t="shared" si="27"/>
        <v>2015</v>
      </c>
      <c r="Y338" t="str">
        <f t="shared" si="28"/>
        <v>September</v>
      </c>
      <c r="Z338" t="str">
        <f t="shared" si="29"/>
        <v>Q3</v>
      </c>
    </row>
    <row r="339" spans="1:26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25"/>
        <v>5</v>
      </c>
      <c r="W339">
        <f t="shared" si="26"/>
        <v>36.25</v>
      </c>
      <c r="X339">
        <f t="shared" si="27"/>
        <v>2014</v>
      </c>
      <c r="Y339" t="str">
        <f t="shared" si="28"/>
        <v>July</v>
      </c>
      <c r="Z339" t="str">
        <f t="shared" si="29"/>
        <v>Q3</v>
      </c>
    </row>
    <row r="340" spans="1:26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25"/>
        <v>5</v>
      </c>
      <c r="W340">
        <f t="shared" si="26"/>
        <v>-2.5</v>
      </c>
      <c r="X340">
        <f t="shared" si="27"/>
        <v>2014</v>
      </c>
      <c r="Y340" t="str">
        <f t="shared" si="28"/>
        <v>July</v>
      </c>
      <c r="Z340" t="str">
        <f t="shared" si="29"/>
        <v>Q3</v>
      </c>
    </row>
    <row r="341" spans="1:26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25"/>
        <v>4</v>
      </c>
      <c r="W341">
        <f t="shared" si="26"/>
        <v>47</v>
      </c>
      <c r="X341">
        <f t="shared" si="27"/>
        <v>2015</v>
      </c>
      <c r="Y341" t="str">
        <f t="shared" si="28"/>
        <v>June</v>
      </c>
      <c r="Z341" t="str">
        <f t="shared" si="29"/>
        <v>Q2</v>
      </c>
    </row>
    <row r="342" spans="1:26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25"/>
        <v>4</v>
      </c>
      <c r="W342">
        <f t="shared" si="26"/>
        <v>6.25</v>
      </c>
      <c r="X342">
        <f t="shared" si="27"/>
        <v>2014</v>
      </c>
      <c r="Y342" t="str">
        <f t="shared" si="28"/>
        <v>April</v>
      </c>
      <c r="Z342" t="str">
        <f t="shared" si="29"/>
        <v>Q2</v>
      </c>
    </row>
    <row r="343" spans="1:26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25"/>
        <v>4</v>
      </c>
      <c r="W343">
        <f t="shared" si="26"/>
        <v>-80</v>
      </c>
      <c r="X343">
        <f t="shared" si="27"/>
        <v>2014</v>
      </c>
      <c r="Y343" t="str">
        <f t="shared" si="28"/>
        <v>April</v>
      </c>
      <c r="Z343" t="str">
        <f t="shared" si="29"/>
        <v>Q2</v>
      </c>
    </row>
    <row r="344" spans="1:26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25"/>
        <v>4</v>
      </c>
      <c r="W344">
        <f t="shared" si="26"/>
        <v>32.5</v>
      </c>
      <c r="X344">
        <f t="shared" si="27"/>
        <v>2014</v>
      </c>
      <c r="Y344" t="str">
        <f t="shared" si="28"/>
        <v>April</v>
      </c>
      <c r="Z344" t="str">
        <f t="shared" si="29"/>
        <v>Q2</v>
      </c>
    </row>
    <row r="345" spans="1:26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25"/>
        <v>4</v>
      </c>
      <c r="W345">
        <f t="shared" si="26"/>
        <v>11.666666666666668</v>
      </c>
      <c r="X345">
        <f t="shared" si="27"/>
        <v>2014</v>
      </c>
      <c r="Y345" t="str">
        <f t="shared" si="28"/>
        <v>April</v>
      </c>
      <c r="Z345" t="str">
        <f t="shared" si="29"/>
        <v>Q2</v>
      </c>
    </row>
    <row r="346" spans="1:26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25"/>
        <v>4</v>
      </c>
      <c r="W346">
        <f t="shared" si="26"/>
        <v>-2.5</v>
      </c>
      <c r="X346">
        <f t="shared" si="27"/>
        <v>2015</v>
      </c>
      <c r="Y346" t="str">
        <f t="shared" si="28"/>
        <v>December</v>
      </c>
      <c r="Z346" t="str">
        <f t="shared" si="29"/>
        <v>Q4</v>
      </c>
    </row>
    <row r="347" spans="1:26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25"/>
        <v>4</v>
      </c>
      <c r="W347">
        <f t="shared" si="26"/>
        <v>10</v>
      </c>
      <c r="X347">
        <f t="shared" si="27"/>
        <v>2017</v>
      </c>
      <c r="Y347" t="str">
        <f t="shared" si="28"/>
        <v>June</v>
      </c>
      <c r="Z347" t="str">
        <f t="shared" si="29"/>
        <v>Q2</v>
      </c>
    </row>
    <row r="348" spans="1:26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25"/>
        <v>4</v>
      </c>
      <c r="W348">
        <f t="shared" si="26"/>
        <v>41</v>
      </c>
      <c r="X348">
        <f t="shared" si="27"/>
        <v>2017</v>
      </c>
      <c r="Y348" t="str">
        <f t="shared" si="28"/>
        <v>July</v>
      </c>
      <c r="Z348" t="str">
        <f t="shared" si="29"/>
        <v>Q3</v>
      </c>
    </row>
    <row r="349" spans="1:26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25"/>
        <v>4</v>
      </c>
      <c r="W349">
        <f t="shared" si="26"/>
        <v>47</v>
      </c>
      <c r="X349">
        <f t="shared" si="27"/>
        <v>2017</v>
      </c>
      <c r="Y349" t="str">
        <f t="shared" si="28"/>
        <v>July</v>
      </c>
      <c r="Z349" t="str">
        <f t="shared" si="29"/>
        <v>Q3</v>
      </c>
    </row>
    <row r="350" spans="1:26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25"/>
        <v>4</v>
      </c>
      <c r="W350">
        <f t="shared" si="26"/>
        <v>31.999999999999996</v>
      </c>
      <c r="X350">
        <f t="shared" si="27"/>
        <v>2017</v>
      </c>
      <c r="Y350" t="str">
        <f t="shared" si="28"/>
        <v>July</v>
      </c>
      <c r="Z350" t="str">
        <f t="shared" si="29"/>
        <v>Q3</v>
      </c>
    </row>
    <row r="351" spans="1:26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25"/>
        <v>2</v>
      </c>
      <c r="W351">
        <f t="shared" si="26"/>
        <v>34</v>
      </c>
      <c r="X351">
        <f t="shared" si="27"/>
        <v>2016</v>
      </c>
      <c r="Y351" t="str">
        <f t="shared" si="28"/>
        <v>September</v>
      </c>
      <c r="Z351" t="str">
        <f t="shared" si="29"/>
        <v>Q3</v>
      </c>
    </row>
    <row r="352" spans="1:26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25"/>
        <v>2</v>
      </c>
      <c r="W352">
        <f t="shared" si="26"/>
        <v>47</v>
      </c>
      <c r="X352">
        <f t="shared" si="27"/>
        <v>2016</v>
      </c>
      <c r="Y352" t="str">
        <f t="shared" si="28"/>
        <v>September</v>
      </c>
      <c r="Z352" t="str">
        <f t="shared" si="29"/>
        <v>Q3</v>
      </c>
    </row>
    <row r="353" spans="1:26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25"/>
        <v>2</v>
      </c>
      <c r="W353">
        <f t="shared" si="26"/>
        <v>35</v>
      </c>
      <c r="X353">
        <f t="shared" si="27"/>
        <v>2016</v>
      </c>
      <c r="Y353" t="str">
        <f t="shared" si="28"/>
        <v>September</v>
      </c>
      <c r="Z353" t="str">
        <f t="shared" si="29"/>
        <v>Q3</v>
      </c>
    </row>
    <row r="354" spans="1:26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25"/>
        <v>2</v>
      </c>
      <c r="W354">
        <f t="shared" si="26"/>
        <v>47</v>
      </c>
      <c r="X354">
        <f t="shared" si="27"/>
        <v>2016</v>
      </c>
      <c r="Y354" t="str">
        <f t="shared" si="28"/>
        <v>September</v>
      </c>
      <c r="Z354" t="str">
        <f t="shared" si="29"/>
        <v>Q3</v>
      </c>
    </row>
    <row r="355" spans="1:26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25"/>
        <v>2</v>
      </c>
      <c r="W355">
        <f t="shared" si="26"/>
        <v>32.5</v>
      </c>
      <c r="X355">
        <f t="shared" si="27"/>
        <v>2016</v>
      </c>
      <c r="Y355" t="str">
        <f t="shared" si="28"/>
        <v>September</v>
      </c>
      <c r="Z355" t="str">
        <f t="shared" si="29"/>
        <v>Q3</v>
      </c>
    </row>
    <row r="356" spans="1:26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25"/>
        <v>5</v>
      </c>
      <c r="W356">
        <f t="shared" si="26"/>
        <v>-1.25</v>
      </c>
      <c r="X356">
        <f t="shared" si="27"/>
        <v>2016</v>
      </c>
      <c r="Y356" t="str">
        <f t="shared" si="28"/>
        <v>April</v>
      </c>
      <c r="Z356" t="str">
        <f t="shared" si="29"/>
        <v>Q2</v>
      </c>
    </row>
    <row r="357" spans="1:26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25"/>
        <v>5</v>
      </c>
      <c r="W357">
        <f t="shared" si="26"/>
        <v>46</v>
      </c>
      <c r="X357">
        <f t="shared" si="27"/>
        <v>2016</v>
      </c>
      <c r="Y357" t="str">
        <f t="shared" si="28"/>
        <v>April</v>
      </c>
      <c r="Z357" t="str">
        <f t="shared" si="29"/>
        <v>Q2</v>
      </c>
    </row>
    <row r="358" spans="1:26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25"/>
        <v>5</v>
      </c>
      <c r="W358">
        <f t="shared" si="26"/>
        <v>41</v>
      </c>
      <c r="X358">
        <f t="shared" si="27"/>
        <v>2016</v>
      </c>
      <c r="Y358" t="str">
        <f t="shared" si="28"/>
        <v>April</v>
      </c>
      <c r="Z358" t="str">
        <f t="shared" si="29"/>
        <v>Q2</v>
      </c>
    </row>
    <row r="359" spans="1:26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25"/>
        <v>5</v>
      </c>
      <c r="W359">
        <f t="shared" si="26"/>
        <v>46</v>
      </c>
      <c r="X359">
        <f t="shared" si="27"/>
        <v>2016</v>
      </c>
      <c r="Y359" t="str">
        <f t="shared" si="28"/>
        <v>April</v>
      </c>
      <c r="Z359" t="str">
        <f t="shared" si="29"/>
        <v>Q2</v>
      </c>
    </row>
    <row r="360" spans="1:26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25"/>
        <v>5</v>
      </c>
      <c r="W360">
        <f t="shared" si="26"/>
        <v>31.249999999999993</v>
      </c>
      <c r="X360">
        <f t="shared" si="27"/>
        <v>2016</v>
      </c>
      <c r="Y360" t="str">
        <f t="shared" si="28"/>
        <v>April</v>
      </c>
      <c r="Z360" t="str">
        <f t="shared" si="29"/>
        <v>Q2</v>
      </c>
    </row>
    <row r="361" spans="1:26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25"/>
        <v>3</v>
      </c>
      <c r="W361">
        <f t="shared" si="26"/>
        <v>26</v>
      </c>
      <c r="X361">
        <f t="shared" si="27"/>
        <v>2017</v>
      </c>
      <c r="Y361" t="str">
        <f t="shared" si="28"/>
        <v>March</v>
      </c>
      <c r="Z361" t="str">
        <f t="shared" si="29"/>
        <v>Q1</v>
      </c>
    </row>
    <row r="362" spans="1:26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25"/>
        <v>3</v>
      </c>
      <c r="W362">
        <f t="shared" si="26"/>
        <v>48.000000000000007</v>
      </c>
      <c r="X362">
        <f t="shared" si="27"/>
        <v>2017</v>
      </c>
      <c r="Y362" t="str">
        <f t="shared" si="28"/>
        <v>March</v>
      </c>
      <c r="Z362" t="str">
        <f t="shared" si="29"/>
        <v>Q1</v>
      </c>
    </row>
    <row r="363" spans="1:26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25"/>
        <v>6</v>
      </c>
      <c r="W363">
        <f t="shared" si="26"/>
        <v>48.000000000000007</v>
      </c>
      <c r="X363">
        <f t="shared" si="27"/>
        <v>2017</v>
      </c>
      <c r="Y363" t="str">
        <f t="shared" si="28"/>
        <v>September</v>
      </c>
      <c r="Z363" t="str">
        <f t="shared" si="29"/>
        <v>Q3</v>
      </c>
    </row>
    <row r="364" spans="1:26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25"/>
        <v>6</v>
      </c>
      <c r="W364">
        <f t="shared" si="26"/>
        <v>17.777777777777779</v>
      </c>
      <c r="X364">
        <f t="shared" si="27"/>
        <v>2017</v>
      </c>
      <c r="Y364" t="str">
        <f t="shared" si="28"/>
        <v>September</v>
      </c>
      <c r="Z364" t="str">
        <f t="shared" si="29"/>
        <v>Q3</v>
      </c>
    </row>
    <row r="365" spans="1:26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25"/>
        <v>6</v>
      </c>
      <c r="W365">
        <f t="shared" si="26"/>
        <v>26</v>
      </c>
      <c r="X365">
        <f t="shared" si="27"/>
        <v>2017</v>
      </c>
      <c r="Y365" t="str">
        <f t="shared" si="28"/>
        <v>September</v>
      </c>
      <c r="Z365" t="str">
        <f t="shared" si="29"/>
        <v>Q3</v>
      </c>
    </row>
    <row r="366" spans="1:26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25"/>
        <v>6</v>
      </c>
      <c r="W366">
        <f t="shared" si="26"/>
        <v>44.000000000000007</v>
      </c>
      <c r="X366">
        <f t="shared" si="27"/>
        <v>2017</v>
      </c>
      <c r="Y366" t="str">
        <f t="shared" si="28"/>
        <v>September</v>
      </c>
      <c r="Z366" t="str">
        <f t="shared" si="29"/>
        <v>Q3</v>
      </c>
    </row>
    <row r="367" spans="1:26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25"/>
        <v>5</v>
      </c>
      <c r="W367">
        <f t="shared" si="26"/>
        <v>4</v>
      </c>
      <c r="X367">
        <f t="shared" si="27"/>
        <v>2014</v>
      </c>
      <c r="Y367" t="str">
        <f t="shared" si="28"/>
        <v>September</v>
      </c>
      <c r="Z367" t="str">
        <f t="shared" si="29"/>
        <v>Q3</v>
      </c>
    </row>
    <row r="368" spans="1:26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25"/>
        <v>0</v>
      </c>
      <c r="W368">
        <f t="shared" si="26"/>
        <v>45</v>
      </c>
      <c r="X368">
        <f t="shared" si="27"/>
        <v>2016</v>
      </c>
      <c r="Y368" t="str">
        <f t="shared" si="28"/>
        <v>October</v>
      </c>
      <c r="Z368" t="str">
        <f t="shared" si="29"/>
        <v>Q4</v>
      </c>
    </row>
    <row r="369" spans="1:26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25"/>
        <v>0</v>
      </c>
      <c r="W369">
        <f t="shared" si="26"/>
        <v>2</v>
      </c>
      <c r="X369">
        <f t="shared" si="27"/>
        <v>2016</v>
      </c>
      <c r="Y369" t="str">
        <f t="shared" si="28"/>
        <v>October</v>
      </c>
      <c r="Z369" t="str">
        <f t="shared" si="29"/>
        <v>Q4</v>
      </c>
    </row>
    <row r="370" spans="1:26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25"/>
        <v>0</v>
      </c>
      <c r="W370">
        <f t="shared" si="26"/>
        <v>27.999999999999996</v>
      </c>
      <c r="X370">
        <f t="shared" si="27"/>
        <v>2016</v>
      </c>
      <c r="Y370" t="str">
        <f t="shared" si="28"/>
        <v>October</v>
      </c>
      <c r="Z370" t="str">
        <f t="shared" si="29"/>
        <v>Q4</v>
      </c>
    </row>
    <row r="371" spans="1:26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25"/>
        <v>0</v>
      </c>
      <c r="W371">
        <f t="shared" si="26"/>
        <v>25.999999999999996</v>
      </c>
      <c r="X371">
        <f t="shared" si="27"/>
        <v>2016</v>
      </c>
      <c r="Y371" t="str">
        <f t="shared" si="28"/>
        <v>October</v>
      </c>
      <c r="Z371" t="str">
        <f t="shared" si="29"/>
        <v>Q4</v>
      </c>
    </row>
    <row r="372" spans="1:26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25"/>
        <v>6</v>
      </c>
      <c r="W372">
        <f t="shared" si="26"/>
        <v>36.25</v>
      </c>
      <c r="X372">
        <f t="shared" si="27"/>
        <v>2017</v>
      </c>
      <c r="Y372" t="str">
        <f t="shared" si="28"/>
        <v>May</v>
      </c>
      <c r="Z372" t="str">
        <f t="shared" si="29"/>
        <v>Q2</v>
      </c>
    </row>
    <row r="373" spans="1:26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25"/>
        <v>6</v>
      </c>
      <c r="W373">
        <f t="shared" si="26"/>
        <v>8.75</v>
      </c>
      <c r="X373">
        <f t="shared" si="27"/>
        <v>2017</v>
      </c>
      <c r="Y373" t="str">
        <f t="shared" si="28"/>
        <v>May</v>
      </c>
      <c r="Z373" t="str">
        <f t="shared" si="29"/>
        <v>Q2</v>
      </c>
    </row>
    <row r="374" spans="1:26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25"/>
        <v>4</v>
      </c>
      <c r="W374">
        <f t="shared" si="26"/>
        <v>-70</v>
      </c>
      <c r="X374">
        <f t="shared" si="27"/>
        <v>2014</v>
      </c>
      <c r="Y374" t="str">
        <f t="shared" si="28"/>
        <v>July</v>
      </c>
      <c r="Z374" t="str">
        <f t="shared" si="29"/>
        <v>Q3</v>
      </c>
    </row>
    <row r="375" spans="1:26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25"/>
        <v>4</v>
      </c>
      <c r="W375">
        <f t="shared" si="26"/>
        <v>17.5</v>
      </c>
      <c r="X375">
        <f t="shared" si="27"/>
        <v>2014</v>
      </c>
      <c r="Y375" t="str">
        <f t="shared" si="28"/>
        <v>July</v>
      </c>
      <c r="Z375" t="str">
        <f t="shared" si="29"/>
        <v>Q3</v>
      </c>
    </row>
    <row r="376" spans="1:26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25"/>
        <v>4</v>
      </c>
      <c r="W376">
        <f t="shared" si="26"/>
        <v>10</v>
      </c>
      <c r="X376">
        <f t="shared" si="27"/>
        <v>2014</v>
      </c>
      <c r="Y376" t="str">
        <f t="shared" si="28"/>
        <v>July</v>
      </c>
      <c r="Z376" t="str">
        <f t="shared" si="29"/>
        <v>Q3</v>
      </c>
    </row>
    <row r="377" spans="1:26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25"/>
        <v>4</v>
      </c>
      <c r="W377">
        <f t="shared" si="26"/>
        <v>-6.25</v>
      </c>
      <c r="X377">
        <f t="shared" si="27"/>
        <v>2014</v>
      </c>
      <c r="Y377" t="str">
        <f t="shared" si="28"/>
        <v>July</v>
      </c>
      <c r="Z377" t="str">
        <f t="shared" si="29"/>
        <v>Q3</v>
      </c>
    </row>
    <row r="378" spans="1:26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25"/>
        <v>3</v>
      </c>
      <c r="W378">
        <f t="shared" si="26"/>
        <v>31.25</v>
      </c>
      <c r="X378">
        <f t="shared" si="27"/>
        <v>2016</v>
      </c>
      <c r="Y378" t="str">
        <f t="shared" si="28"/>
        <v>September</v>
      </c>
      <c r="Z378" t="str">
        <f t="shared" si="29"/>
        <v>Q3</v>
      </c>
    </row>
    <row r="379" spans="1:26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25"/>
        <v>5</v>
      </c>
      <c r="W379">
        <f t="shared" si="26"/>
        <v>-20</v>
      </c>
      <c r="X379">
        <f t="shared" si="27"/>
        <v>2017</v>
      </c>
      <c r="Y379" t="str">
        <f t="shared" si="28"/>
        <v>August</v>
      </c>
      <c r="Z379" t="str">
        <f t="shared" si="29"/>
        <v>Q3</v>
      </c>
    </row>
    <row r="380" spans="1:26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25"/>
        <v>7</v>
      </c>
      <c r="W380">
        <f t="shared" si="26"/>
        <v>-235</v>
      </c>
      <c r="X380">
        <f t="shared" si="27"/>
        <v>2015</v>
      </c>
      <c r="Y380" t="str">
        <f t="shared" si="28"/>
        <v>April</v>
      </c>
      <c r="Z380" t="str">
        <f t="shared" si="29"/>
        <v>Q2</v>
      </c>
    </row>
    <row r="381" spans="1:26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25"/>
        <v>7</v>
      </c>
      <c r="W381">
        <f t="shared" si="26"/>
        <v>11.249999999999998</v>
      </c>
      <c r="X381">
        <f t="shared" si="27"/>
        <v>2015</v>
      </c>
      <c r="Y381" t="str">
        <f t="shared" si="28"/>
        <v>April</v>
      </c>
      <c r="Z381" t="str">
        <f t="shared" si="29"/>
        <v>Q2</v>
      </c>
    </row>
    <row r="382" spans="1:26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25"/>
        <v>7</v>
      </c>
      <c r="W382">
        <f t="shared" si="26"/>
        <v>-155</v>
      </c>
      <c r="X382">
        <f t="shared" si="27"/>
        <v>2015</v>
      </c>
      <c r="Y382" t="str">
        <f t="shared" si="28"/>
        <v>April</v>
      </c>
      <c r="Z382" t="str">
        <f t="shared" si="29"/>
        <v>Q2</v>
      </c>
    </row>
    <row r="383" spans="1:26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25"/>
        <v>1</v>
      </c>
      <c r="W383">
        <f t="shared" si="26"/>
        <v>50</v>
      </c>
      <c r="X383">
        <f t="shared" si="27"/>
        <v>2016</v>
      </c>
      <c r="Y383" t="str">
        <f t="shared" si="28"/>
        <v>October</v>
      </c>
      <c r="Z383" t="str">
        <f t="shared" si="29"/>
        <v>Q4</v>
      </c>
    </row>
    <row r="384" spans="1:26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25"/>
        <v>1</v>
      </c>
      <c r="W384">
        <f t="shared" si="26"/>
        <v>35</v>
      </c>
      <c r="X384">
        <f t="shared" si="27"/>
        <v>2016</v>
      </c>
      <c r="Y384" t="str">
        <f t="shared" si="28"/>
        <v>October</v>
      </c>
      <c r="Z384" t="str">
        <f t="shared" si="29"/>
        <v>Q4</v>
      </c>
    </row>
    <row r="385" spans="1:26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25"/>
        <v>3</v>
      </c>
      <c r="W385">
        <f t="shared" si="26"/>
        <v>21</v>
      </c>
      <c r="X385">
        <f t="shared" si="27"/>
        <v>2015</v>
      </c>
      <c r="Y385" t="str">
        <f t="shared" si="28"/>
        <v>June</v>
      </c>
      <c r="Z385" t="str">
        <f t="shared" si="29"/>
        <v>Q2</v>
      </c>
    </row>
    <row r="386" spans="1:26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30">D386-C386</f>
        <v>5</v>
      </c>
      <c r="W386">
        <f t="shared" si="26"/>
        <v>-41.81818181818182</v>
      </c>
      <c r="X386">
        <f t="shared" si="27"/>
        <v>2015</v>
      </c>
      <c r="Y386" t="str">
        <f t="shared" si="28"/>
        <v>November</v>
      </c>
      <c r="Z386" t="str">
        <f t="shared" si="29"/>
        <v>Q4</v>
      </c>
    </row>
    <row r="387" spans="1:26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30"/>
        <v>5</v>
      </c>
      <c r="W387">
        <f t="shared" ref="W387:W450" si="31">IF(R387=0,0,U387/R387*100)</f>
        <v>-1.25</v>
      </c>
      <c r="X387">
        <f t="shared" ref="X387:X450" si="32">YEAR(C387)</f>
        <v>2015</v>
      </c>
      <c r="Y387" t="str">
        <f t="shared" ref="Y387:Y450" si="33">(TEXT(C387,"MMMM"))</f>
        <v>November</v>
      </c>
      <c r="Z387" t="str">
        <f t="shared" ref="Z387:Z450" si="34">"Q"&amp;ROUNDUP(MONTH(C387)/3,0)</f>
        <v>Q4</v>
      </c>
    </row>
    <row r="388" spans="1:26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30"/>
        <v>4</v>
      </c>
      <c r="W388">
        <f t="shared" si="31"/>
        <v>-70</v>
      </c>
      <c r="X388">
        <f t="shared" si="32"/>
        <v>2015</v>
      </c>
      <c r="Y388" t="str">
        <f t="shared" si="33"/>
        <v>December</v>
      </c>
      <c r="Z388" t="str">
        <f t="shared" si="34"/>
        <v>Q4</v>
      </c>
    </row>
    <row r="389" spans="1:26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30"/>
        <v>4</v>
      </c>
      <c r="W389">
        <f t="shared" si="31"/>
        <v>26.25</v>
      </c>
      <c r="X389">
        <f t="shared" si="32"/>
        <v>2015</v>
      </c>
      <c r="Y389" t="str">
        <f t="shared" si="33"/>
        <v>December</v>
      </c>
      <c r="Z389" t="str">
        <f t="shared" si="34"/>
        <v>Q4</v>
      </c>
    </row>
    <row r="390" spans="1:26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30"/>
        <v>2</v>
      </c>
      <c r="W390">
        <f t="shared" si="31"/>
        <v>16.25</v>
      </c>
      <c r="X390">
        <f t="shared" si="32"/>
        <v>2014</v>
      </c>
      <c r="Y390" t="str">
        <f t="shared" si="33"/>
        <v>November</v>
      </c>
      <c r="Z390" t="str">
        <f t="shared" si="34"/>
        <v>Q4</v>
      </c>
    </row>
    <row r="391" spans="1:26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30"/>
        <v>4</v>
      </c>
      <c r="W391">
        <f t="shared" si="31"/>
        <v>33.75</v>
      </c>
      <c r="X391">
        <f t="shared" si="32"/>
        <v>2017</v>
      </c>
      <c r="Y391" t="str">
        <f t="shared" si="33"/>
        <v>December</v>
      </c>
      <c r="Z391" t="str">
        <f t="shared" si="34"/>
        <v>Q4</v>
      </c>
    </row>
    <row r="392" spans="1:26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30"/>
        <v>4</v>
      </c>
      <c r="W392">
        <f t="shared" si="31"/>
        <v>34</v>
      </c>
      <c r="X392">
        <f t="shared" si="32"/>
        <v>2017</v>
      </c>
      <c r="Y392" t="str">
        <f t="shared" si="33"/>
        <v>December</v>
      </c>
      <c r="Z392" t="str">
        <f t="shared" si="34"/>
        <v>Q4</v>
      </c>
    </row>
    <row r="393" spans="1:26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30"/>
        <v>2</v>
      </c>
      <c r="W393">
        <f t="shared" si="31"/>
        <v>11.25</v>
      </c>
      <c r="X393">
        <f t="shared" si="32"/>
        <v>2014</v>
      </c>
      <c r="Y393" t="str">
        <f t="shared" si="33"/>
        <v>September</v>
      </c>
      <c r="Z393" t="str">
        <f t="shared" si="34"/>
        <v>Q3</v>
      </c>
    </row>
    <row r="394" spans="1:26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30"/>
        <v>2</v>
      </c>
      <c r="W394">
        <f t="shared" si="31"/>
        <v>38.999999999999993</v>
      </c>
      <c r="X394">
        <f t="shared" si="32"/>
        <v>2014</v>
      </c>
      <c r="Y394" t="str">
        <f t="shared" si="33"/>
        <v>September</v>
      </c>
      <c r="Z394" t="str">
        <f t="shared" si="34"/>
        <v>Q3</v>
      </c>
    </row>
    <row r="395" spans="1:26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30"/>
        <v>3</v>
      </c>
      <c r="W395">
        <f t="shared" si="31"/>
        <v>-165</v>
      </c>
      <c r="X395">
        <f t="shared" si="32"/>
        <v>2014</v>
      </c>
      <c r="Y395" t="str">
        <f t="shared" si="33"/>
        <v>June</v>
      </c>
      <c r="Z395" t="str">
        <f t="shared" si="34"/>
        <v>Q2</v>
      </c>
    </row>
    <row r="396" spans="1:26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30"/>
        <v>5</v>
      </c>
      <c r="W396">
        <f t="shared" si="31"/>
        <v>33.75</v>
      </c>
      <c r="X396">
        <f t="shared" si="32"/>
        <v>2017</v>
      </c>
      <c r="Y396" t="str">
        <f t="shared" si="33"/>
        <v>June</v>
      </c>
      <c r="Z396" t="str">
        <f t="shared" si="34"/>
        <v>Q2</v>
      </c>
    </row>
    <row r="397" spans="1:26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30"/>
        <v>2</v>
      </c>
      <c r="W397">
        <f t="shared" si="31"/>
        <v>19</v>
      </c>
      <c r="X397">
        <f t="shared" si="32"/>
        <v>2017</v>
      </c>
      <c r="Y397" t="str">
        <f t="shared" si="33"/>
        <v>October</v>
      </c>
      <c r="Z397" t="str">
        <f t="shared" si="34"/>
        <v>Q4</v>
      </c>
    </row>
    <row r="398" spans="1:26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30"/>
        <v>2</v>
      </c>
      <c r="W398">
        <f t="shared" si="31"/>
        <v>47.999999999999993</v>
      </c>
      <c r="X398">
        <f t="shared" si="32"/>
        <v>2017</v>
      </c>
      <c r="Y398" t="str">
        <f t="shared" si="33"/>
        <v>October</v>
      </c>
      <c r="Z398" t="str">
        <f t="shared" si="34"/>
        <v>Q4</v>
      </c>
    </row>
    <row r="399" spans="1:26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30"/>
        <v>4</v>
      </c>
      <c r="W399">
        <f t="shared" si="31"/>
        <v>30</v>
      </c>
      <c r="X399">
        <f t="shared" si="32"/>
        <v>2015</v>
      </c>
      <c r="Y399" t="str">
        <f t="shared" si="33"/>
        <v>October</v>
      </c>
      <c r="Z399" t="str">
        <f t="shared" si="34"/>
        <v>Q4</v>
      </c>
    </row>
    <row r="400" spans="1:26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30"/>
        <v>2</v>
      </c>
      <c r="W400">
        <f t="shared" si="31"/>
        <v>10</v>
      </c>
      <c r="X400">
        <f t="shared" si="32"/>
        <v>2016</v>
      </c>
      <c r="Y400" t="str">
        <f t="shared" si="33"/>
        <v>September</v>
      </c>
      <c r="Z400" t="str">
        <f t="shared" si="34"/>
        <v>Q3</v>
      </c>
    </row>
    <row r="401" spans="1:26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30"/>
        <v>2</v>
      </c>
      <c r="W401">
        <f t="shared" si="31"/>
        <v>-13.23529411764706</v>
      </c>
      <c r="X401">
        <f t="shared" si="32"/>
        <v>2016</v>
      </c>
      <c r="Y401" t="str">
        <f t="shared" si="33"/>
        <v>September</v>
      </c>
      <c r="Z401" t="str">
        <f t="shared" si="34"/>
        <v>Q3</v>
      </c>
    </row>
    <row r="402" spans="1:26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30"/>
        <v>2</v>
      </c>
      <c r="W402">
        <f t="shared" si="31"/>
        <v>-25</v>
      </c>
      <c r="X402">
        <f t="shared" si="32"/>
        <v>2016</v>
      </c>
      <c r="Y402" t="str">
        <f t="shared" si="33"/>
        <v>September</v>
      </c>
      <c r="Z402" t="str">
        <f t="shared" si="34"/>
        <v>Q3</v>
      </c>
    </row>
    <row r="403" spans="1:26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30"/>
        <v>2</v>
      </c>
      <c r="W403">
        <f t="shared" si="31"/>
        <v>1.25</v>
      </c>
      <c r="X403">
        <f t="shared" si="32"/>
        <v>2016</v>
      </c>
      <c r="Y403" t="str">
        <f t="shared" si="33"/>
        <v>September</v>
      </c>
      <c r="Z403" t="str">
        <f t="shared" si="34"/>
        <v>Q3</v>
      </c>
    </row>
    <row r="404" spans="1:26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30"/>
        <v>2</v>
      </c>
      <c r="W404">
        <f t="shared" si="31"/>
        <v>36.25</v>
      </c>
      <c r="X404">
        <f t="shared" si="32"/>
        <v>2014</v>
      </c>
      <c r="Y404" t="str">
        <f t="shared" si="33"/>
        <v>December</v>
      </c>
      <c r="Z404" t="str">
        <f t="shared" si="34"/>
        <v>Q4</v>
      </c>
    </row>
    <row r="405" spans="1:26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30"/>
        <v>4</v>
      </c>
      <c r="W405">
        <f t="shared" si="31"/>
        <v>25</v>
      </c>
      <c r="X405">
        <f t="shared" si="32"/>
        <v>2014</v>
      </c>
      <c r="Y405" t="str">
        <f t="shared" si="33"/>
        <v>April</v>
      </c>
      <c r="Z405" t="str">
        <f t="shared" si="34"/>
        <v>Q2</v>
      </c>
    </row>
    <row r="406" spans="1:26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30"/>
        <v>5</v>
      </c>
      <c r="W406">
        <f t="shared" si="31"/>
        <v>27</v>
      </c>
      <c r="X406">
        <f t="shared" si="32"/>
        <v>2017</v>
      </c>
      <c r="Y406" t="str">
        <f t="shared" si="33"/>
        <v>December</v>
      </c>
      <c r="Z406" t="str">
        <f t="shared" si="34"/>
        <v>Q4</v>
      </c>
    </row>
    <row r="407" spans="1:26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30"/>
        <v>4</v>
      </c>
      <c r="W407">
        <f t="shared" si="31"/>
        <v>21</v>
      </c>
      <c r="X407">
        <f t="shared" si="32"/>
        <v>2017</v>
      </c>
      <c r="Y407" t="str">
        <f t="shared" si="33"/>
        <v>December</v>
      </c>
      <c r="Z407" t="str">
        <f t="shared" si="34"/>
        <v>Q4</v>
      </c>
    </row>
    <row r="408" spans="1:26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30"/>
        <v>4</v>
      </c>
      <c r="W408">
        <f t="shared" si="31"/>
        <v>36.25</v>
      </c>
      <c r="X408">
        <f t="shared" si="32"/>
        <v>2017</v>
      </c>
      <c r="Y408" t="str">
        <f t="shared" si="33"/>
        <v>December</v>
      </c>
      <c r="Z408" t="str">
        <f t="shared" si="34"/>
        <v>Q4</v>
      </c>
    </row>
    <row r="409" spans="1:26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30"/>
        <v>4</v>
      </c>
      <c r="W409">
        <f t="shared" si="31"/>
        <v>49</v>
      </c>
      <c r="X409">
        <f t="shared" si="32"/>
        <v>2017</v>
      </c>
      <c r="Y409" t="str">
        <f t="shared" si="33"/>
        <v>December</v>
      </c>
      <c r="Z409" t="str">
        <f t="shared" si="34"/>
        <v>Q4</v>
      </c>
    </row>
    <row r="410" spans="1:26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30"/>
        <v>4</v>
      </c>
      <c r="W410">
        <f t="shared" si="31"/>
        <v>-11.249999999999998</v>
      </c>
      <c r="X410">
        <f t="shared" si="32"/>
        <v>2017</v>
      </c>
      <c r="Y410" t="str">
        <f t="shared" si="33"/>
        <v>December</v>
      </c>
      <c r="Z410" t="str">
        <f t="shared" si="34"/>
        <v>Q4</v>
      </c>
    </row>
    <row r="411" spans="1:26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30"/>
        <v>4</v>
      </c>
      <c r="W411">
        <f t="shared" si="31"/>
        <v>48</v>
      </c>
      <c r="X411">
        <f t="shared" si="32"/>
        <v>2017</v>
      </c>
      <c r="Y411" t="str">
        <f t="shared" si="33"/>
        <v>December</v>
      </c>
      <c r="Z411" t="str">
        <f t="shared" si="34"/>
        <v>Q4</v>
      </c>
    </row>
    <row r="412" spans="1:26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30"/>
        <v>4</v>
      </c>
      <c r="W412">
        <f t="shared" si="31"/>
        <v>48</v>
      </c>
      <c r="X412">
        <f t="shared" si="32"/>
        <v>2017</v>
      </c>
      <c r="Y412" t="str">
        <f t="shared" si="33"/>
        <v>December</v>
      </c>
      <c r="Z412" t="str">
        <f t="shared" si="34"/>
        <v>Q4</v>
      </c>
    </row>
    <row r="413" spans="1:26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30"/>
        <v>4</v>
      </c>
      <c r="W413">
        <f t="shared" si="31"/>
        <v>49</v>
      </c>
      <c r="X413">
        <f t="shared" si="32"/>
        <v>2017</v>
      </c>
      <c r="Y413" t="str">
        <f t="shared" si="33"/>
        <v>December</v>
      </c>
      <c r="Z413" t="str">
        <f t="shared" si="34"/>
        <v>Q4</v>
      </c>
    </row>
    <row r="414" spans="1:26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30"/>
        <v>4</v>
      </c>
      <c r="W414">
        <f t="shared" si="31"/>
        <v>2.3529411764705883</v>
      </c>
      <c r="X414">
        <f t="shared" si="32"/>
        <v>2017</v>
      </c>
      <c r="Y414" t="str">
        <f t="shared" si="33"/>
        <v>December</v>
      </c>
      <c r="Z414" t="str">
        <f t="shared" si="34"/>
        <v>Q4</v>
      </c>
    </row>
    <row r="415" spans="1:26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30"/>
        <v>4</v>
      </c>
      <c r="W415">
        <f t="shared" si="31"/>
        <v>-16.25</v>
      </c>
      <c r="X415">
        <f t="shared" si="32"/>
        <v>2017</v>
      </c>
      <c r="Y415" t="str">
        <f t="shared" si="33"/>
        <v>December</v>
      </c>
      <c r="Z415" t="str">
        <f t="shared" si="34"/>
        <v>Q4</v>
      </c>
    </row>
    <row r="416" spans="1:26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30"/>
        <v>4</v>
      </c>
      <c r="W416">
        <f t="shared" si="31"/>
        <v>47</v>
      </c>
      <c r="X416">
        <f t="shared" si="32"/>
        <v>2017</v>
      </c>
      <c r="Y416" t="str">
        <f t="shared" si="33"/>
        <v>November</v>
      </c>
      <c r="Z416" t="str">
        <f t="shared" si="34"/>
        <v>Q4</v>
      </c>
    </row>
    <row r="417" spans="1:26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30"/>
        <v>4</v>
      </c>
      <c r="W417">
        <f t="shared" si="31"/>
        <v>8.75</v>
      </c>
      <c r="X417">
        <f t="shared" si="32"/>
        <v>2017</v>
      </c>
      <c r="Y417" t="str">
        <f t="shared" si="33"/>
        <v>November</v>
      </c>
      <c r="Z417" t="str">
        <f t="shared" si="34"/>
        <v>Q4</v>
      </c>
    </row>
    <row r="418" spans="1:26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30"/>
        <v>4</v>
      </c>
      <c r="W418">
        <f t="shared" si="31"/>
        <v>26.999999999999996</v>
      </c>
      <c r="X418">
        <f t="shared" si="32"/>
        <v>2017</v>
      </c>
      <c r="Y418" t="str">
        <f t="shared" si="33"/>
        <v>June</v>
      </c>
      <c r="Z418" t="str">
        <f t="shared" si="34"/>
        <v>Q2</v>
      </c>
    </row>
    <row r="419" spans="1:26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30"/>
        <v>4</v>
      </c>
      <c r="W419">
        <f t="shared" si="31"/>
        <v>10</v>
      </c>
      <c r="X419">
        <f t="shared" si="32"/>
        <v>2016</v>
      </c>
      <c r="Y419" t="str">
        <f t="shared" si="33"/>
        <v>April</v>
      </c>
      <c r="Z419" t="str">
        <f t="shared" si="34"/>
        <v>Q2</v>
      </c>
    </row>
    <row r="420" spans="1:26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30"/>
        <v>4</v>
      </c>
      <c r="W420">
        <f t="shared" si="31"/>
        <v>48.999999999999993</v>
      </c>
      <c r="X420">
        <f t="shared" si="32"/>
        <v>2017</v>
      </c>
      <c r="Y420" t="str">
        <f t="shared" si="33"/>
        <v>November</v>
      </c>
      <c r="Z420" t="str">
        <f t="shared" si="34"/>
        <v>Q4</v>
      </c>
    </row>
    <row r="421" spans="1:26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30"/>
        <v>5</v>
      </c>
      <c r="W421">
        <f t="shared" si="31"/>
        <v>28.999999999999996</v>
      </c>
      <c r="X421">
        <f t="shared" si="32"/>
        <v>2017</v>
      </c>
      <c r="Y421" t="str">
        <f t="shared" si="33"/>
        <v>March</v>
      </c>
      <c r="Z421" t="str">
        <f t="shared" si="34"/>
        <v>Q1</v>
      </c>
    </row>
    <row r="422" spans="1:26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30"/>
        <v>5</v>
      </c>
      <c r="W422">
        <f t="shared" si="31"/>
        <v>46</v>
      </c>
      <c r="X422">
        <f t="shared" si="32"/>
        <v>2017</v>
      </c>
      <c r="Y422" t="str">
        <f t="shared" si="33"/>
        <v>March</v>
      </c>
      <c r="Z422" t="str">
        <f t="shared" si="34"/>
        <v>Q1</v>
      </c>
    </row>
    <row r="423" spans="1:26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30"/>
        <v>3</v>
      </c>
      <c r="W423">
        <f t="shared" si="31"/>
        <v>28.749999999999996</v>
      </c>
      <c r="X423">
        <f t="shared" si="32"/>
        <v>2014</v>
      </c>
      <c r="Y423" t="str">
        <f t="shared" si="33"/>
        <v>June</v>
      </c>
      <c r="Z423" t="str">
        <f t="shared" si="34"/>
        <v>Q2</v>
      </c>
    </row>
    <row r="424" spans="1:26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30"/>
        <v>4</v>
      </c>
      <c r="W424">
        <f t="shared" si="31"/>
        <v>26</v>
      </c>
      <c r="X424">
        <f t="shared" si="32"/>
        <v>2017</v>
      </c>
      <c r="Y424" t="str">
        <f t="shared" si="33"/>
        <v>October</v>
      </c>
      <c r="Z424" t="str">
        <f t="shared" si="34"/>
        <v>Q4</v>
      </c>
    </row>
    <row r="425" spans="1:26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30"/>
        <v>4</v>
      </c>
      <c r="W425">
        <f t="shared" si="31"/>
        <v>26</v>
      </c>
      <c r="X425">
        <f t="shared" si="32"/>
        <v>2017</v>
      </c>
      <c r="Y425" t="str">
        <f t="shared" si="33"/>
        <v>October</v>
      </c>
      <c r="Z425" t="str">
        <f t="shared" si="34"/>
        <v>Q4</v>
      </c>
    </row>
    <row r="426" spans="1:26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30"/>
        <v>2</v>
      </c>
      <c r="W426">
        <f t="shared" si="31"/>
        <v>26</v>
      </c>
      <c r="X426">
        <f t="shared" si="32"/>
        <v>2017</v>
      </c>
      <c r="Y426" t="str">
        <f t="shared" si="33"/>
        <v>August</v>
      </c>
      <c r="Z426" t="str">
        <f t="shared" si="34"/>
        <v>Q3</v>
      </c>
    </row>
    <row r="427" spans="1:26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30"/>
        <v>3</v>
      </c>
      <c r="W427">
        <f t="shared" si="31"/>
        <v>39</v>
      </c>
      <c r="X427">
        <f t="shared" si="32"/>
        <v>2017</v>
      </c>
      <c r="Y427" t="str">
        <f t="shared" si="33"/>
        <v>November</v>
      </c>
      <c r="Z427" t="str">
        <f t="shared" si="34"/>
        <v>Q4</v>
      </c>
    </row>
    <row r="428" spans="1:26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30"/>
        <v>3</v>
      </c>
      <c r="W428">
        <f t="shared" si="31"/>
        <v>48.000000000000007</v>
      </c>
      <c r="X428">
        <f t="shared" si="32"/>
        <v>2017</v>
      </c>
      <c r="Y428" t="str">
        <f t="shared" si="33"/>
        <v>November</v>
      </c>
      <c r="Z428" t="str">
        <f t="shared" si="34"/>
        <v>Q4</v>
      </c>
    </row>
    <row r="429" spans="1:26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30"/>
        <v>1</v>
      </c>
      <c r="W429">
        <f t="shared" si="31"/>
        <v>43.000000000000007</v>
      </c>
      <c r="X429">
        <f t="shared" si="32"/>
        <v>2014</v>
      </c>
      <c r="Y429" t="str">
        <f t="shared" si="33"/>
        <v>September</v>
      </c>
      <c r="Z429" t="str">
        <f t="shared" si="34"/>
        <v>Q3</v>
      </c>
    </row>
    <row r="430" spans="1:26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30"/>
        <v>7</v>
      </c>
      <c r="W430">
        <f t="shared" si="31"/>
        <v>7.5</v>
      </c>
      <c r="X430">
        <f t="shared" si="32"/>
        <v>2017</v>
      </c>
      <c r="Y430" t="str">
        <f t="shared" si="33"/>
        <v>October</v>
      </c>
      <c r="Z430" t="str">
        <f t="shared" si="34"/>
        <v>Q4</v>
      </c>
    </row>
    <row r="431" spans="1:26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30"/>
        <v>6</v>
      </c>
      <c r="W431">
        <f t="shared" si="31"/>
        <v>-76.666666666666657</v>
      </c>
      <c r="X431">
        <f t="shared" si="32"/>
        <v>2016</v>
      </c>
      <c r="Y431" t="str">
        <f t="shared" si="33"/>
        <v>April</v>
      </c>
      <c r="Z431" t="str">
        <f t="shared" si="34"/>
        <v>Q2</v>
      </c>
    </row>
    <row r="432" spans="1:26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30"/>
        <v>6</v>
      </c>
      <c r="W432">
        <f t="shared" si="31"/>
        <v>18.749999999999996</v>
      </c>
      <c r="X432">
        <f t="shared" si="32"/>
        <v>2016</v>
      </c>
      <c r="Y432" t="str">
        <f t="shared" si="33"/>
        <v>April</v>
      </c>
      <c r="Z432" t="str">
        <f t="shared" si="34"/>
        <v>Q2</v>
      </c>
    </row>
    <row r="433" spans="1:26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30"/>
        <v>6</v>
      </c>
      <c r="W433">
        <f t="shared" si="31"/>
        <v>18.75</v>
      </c>
      <c r="X433">
        <f t="shared" si="32"/>
        <v>2016</v>
      </c>
      <c r="Y433" t="str">
        <f t="shared" si="33"/>
        <v>April</v>
      </c>
      <c r="Z433" t="str">
        <f t="shared" si="34"/>
        <v>Q2</v>
      </c>
    </row>
    <row r="434" spans="1:26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30"/>
        <v>6</v>
      </c>
      <c r="W434">
        <f t="shared" si="31"/>
        <v>-16.25</v>
      </c>
      <c r="X434">
        <f t="shared" si="32"/>
        <v>2016</v>
      </c>
      <c r="Y434" t="str">
        <f t="shared" si="33"/>
        <v>April</v>
      </c>
      <c r="Z434" t="str">
        <f t="shared" si="34"/>
        <v>Q2</v>
      </c>
    </row>
    <row r="435" spans="1:26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30"/>
        <v>1</v>
      </c>
      <c r="W435">
        <f t="shared" si="31"/>
        <v>28.999999999999996</v>
      </c>
      <c r="X435">
        <f t="shared" si="32"/>
        <v>2016</v>
      </c>
      <c r="Y435" t="str">
        <f t="shared" si="33"/>
        <v>June</v>
      </c>
      <c r="Z435" t="str">
        <f t="shared" si="34"/>
        <v>Q2</v>
      </c>
    </row>
    <row r="436" spans="1:26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30"/>
        <v>6</v>
      </c>
      <c r="W436">
        <f t="shared" si="31"/>
        <v>-76.666666666666657</v>
      </c>
      <c r="X436">
        <f t="shared" si="32"/>
        <v>2014</v>
      </c>
      <c r="Y436" t="str">
        <f t="shared" si="33"/>
        <v>December</v>
      </c>
      <c r="Z436" t="str">
        <f t="shared" si="34"/>
        <v>Q4</v>
      </c>
    </row>
    <row r="437" spans="1:26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30"/>
        <v>6</v>
      </c>
      <c r="W437">
        <f t="shared" si="31"/>
        <v>-7.5</v>
      </c>
      <c r="X437">
        <f t="shared" si="32"/>
        <v>2014</v>
      </c>
      <c r="Y437" t="str">
        <f t="shared" si="33"/>
        <v>December</v>
      </c>
      <c r="Z437" t="str">
        <f t="shared" si="34"/>
        <v>Q4</v>
      </c>
    </row>
    <row r="438" spans="1:26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30"/>
        <v>2</v>
      </c>
      <c r="W438">
        <f t="shared" si="31"/>
        <v>4.2857142857142856</v>
      </c>
      <c r="X438">
        <f t="shared" si="32"/>
        <v>2016</v>
      </c>
      <c r="Y438" t="str">
        <f t="shared" si="33"/>
        <v>June</v>
      </c>
      <c r="Z438" t="str">
        <f t="shared" si="34"/>
        <v>Q2</v>
      </c>
    </row>
    <row r="439" spans="1:26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30"/>
        <v>2</v>
      </c>
      <c r="W439">
        <f t="shared" si="31"/>
        <v>36.25</v>
      </c>
      <c r="X439">
        <f t="shared" si="32"/>
        <v>2016</v>
      </c>
      <c r="Y439" t="str">
        <f t="shared" si="33"/>
        <v>June</v>
      </c>
      <c r="Z439" t="str">
        <f t="shared" si="34"/>
        <v>Q2</v>
      </c>
    </row>
    <row r="440" spans="1:26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30"/>
        <v>4</v>
      </c>
      <c r="W440">
        <f t="shared" si="31"/>
        <v>36.25</v>
      </c>
      <c r="X440">
        <f t="shared" si="32"/>
        <v>2017</v>
      </c>
      <c r="Y440" t="str">
        <f t="shared" si="33"/>
        <v>September</v>
      </c>
      <c r="Z440" t="str">
        <f t="shared" si="34"/>
        <v>Q3</v>
      </c>
    </row>
    <row r="441" spans="1:26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30"/>
        <v>3</v>
      </c>
      <c r="W441">
        <f t="shared" si="31"/>
        <v>1.1111111111111112</v>
      </c>
      <c r="X441">
        <f t="shared" si="32"/>
        <v>2017</v>
      </c>
      <c r="Y441" t="str">
        <f t="shared" si="33"/>
        <v>January</v>
      </c>
      <c r="Z441" t="str">
        <f t="shared" si="34"/>
        <v>Q1</v>
      </c>
    </row>
    <row r="442" spans="1:26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30"/>
        <v>2</v>
      </c>
      <c r="W442">
        <f t="shared" si="31"/>
        <v>30</v>
      </c>
      <c r="X442">
        <f t="shared" si="32"/>
        <v>2016</v>
      </c>
      <c r="Y442" t="str">
        <f t="shared" si="33"/>
        <v>September</v>
      </c>
      <c r="Z442" t="str">
        <f t="shared" si="34"/>
        <v>Q3</v>
      </c>
    </row>
    <row r="443" spans="1:26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30"/>
        <v>2</v>
      </c>
      <c r="W443">
        <f t="shared" si="31"/>
        <v>12.000000000000002</v>
      </c>
      <c r="X443">
        <f t="shared" si="32"/>
        <v>2016</v>
      </c>
      <c r="Y443" t="str">
        <f t="shared" si="33"/>
        <v>September</v>
      </c>
      <c r="Z443" t="str">
        <f t="shared" si="34"/>
        <v>Q3</v>
      </c>
    </row>
    <row r="444" spans="1:26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30"/>
        <v>2</v>
      </c>
      <c r="W444">
        <f t="shared" si="31"/>
        <v>29.000000000000004</v>
      </c>
      <c r="X444">
        <f t="shared" si="32"/>
        <v>2016</v>
      </c>
      <c r="Y444" t="str">
        <f t="shared" si="33"/>
        <v>September</v>
      </c>
      <c r="Z444" t="str">
        <f t="shared" si="34"/>
        <v>Q3</v>
      </c>
    </row>
    <row r="445" spans="1:26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30"/>
        <v>2</v>
      </c>
      <c r="W445">
        <f t="shared" si="31"/>
        <v>46</v>
      </c>
      <c r="X445">
        <f t="shared" si="32"/>
        <v>2016</v>
      </c>
      <c r="Y445" t="str">
        <f t="shared" si="33"/>
        <v>September</v>
      </c>
      <c r="Z445" t="str">
        <f t="shared" si="34"/>
        <v>Q3</v>
      </c>
    </row>
    <row r="446" spans="1:26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30"/>
        <v>2</v>
      </c>
      <c r="W446">
        <f t="shared" si="31"/>
        <v>12</v>
      </c>
      <c r="X446">
        <f t="shared" si="32"/>
        <v>2016</v>
      </c>
      <c r="Y446" t="str">
        <f t="shared" si="33"/>
        <v>September</v>
      </c>
      <c r="Z446" t="str">
        <f t="shared" si="34"/>
        <v>Q3</v>
      </c>
    </row>
    <row r="447" spans="1:26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30"/>
        <v>2</v>
      </c>
      <c r="W447">
        <f t="shared" si="31"/>
        <v>48</v>
      </c>
      <c r="X447">
        <f t="shared" si="32"/>
        <v>2016</v>
      </c>
      <c r="Y447" t="str">
        <f t="shared" si="33"/>
        <v>September</v>
      </c>
      <c r="Z447" t="str">
        <f t="shared" si="34"/>
        <v>Q3</v>
      </c>
    </row>
    <row r="448" spans="1:26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30"/>
        <v>5</v>
      </c>
      <c r="W448">
        <f t="shared" si="31"/>
        <v>47</v>
      </c>
      <c r="X448">
        <f t="shared" si="32"/>
        <v>2017</v>
      </c>
      <c r="Y448" t="str">
        <f t="shared" si="33"/>
        <v>March</v>
      </c>
      <c r="Z448" t="str">
        <f t="shared" si="34"/>
        <v>Q1</v>
      </c>
    </row>
    <row r="449" spans="1:26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30"/>
        <v>2</v>
      </c>
      <c r="W449">
        <f t="shared" si="31"/>
        <v>25.999999999999996</v>
      </c>
      <c r="X449">
        <f t="shared" si="32"/>
        <v>2016</v>
      </c>
      <c r="Y449" t="str">
        <f t="shared" si="33"/>
        <v>April</v>
      </c>
      <c r="Z449" t="str">
        <f t="shared" si="34"/>
        <v>Q2</v>
      </c>
    </row>
    <row r="450" spans="1:26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35">D450-C450</f>
        <v>2</v>
      </c>
      <c r="W450">
        <f t="shared" si="31"/>
        <v>6.0000000000000009</v>
      </c>
      <c r="X450">
        <f t="shared" si="32"/>
        <v>2016</v>
      </c>
      <c r="Y450" t="str">
        <f t="shared" si="33"/>
        <v>April</v>
      </c>
      <c r="Z450" t="str">
        <f t="shared" si="34"/>
        <v>Q2</v>
      </c>
    </row>
    <row r="451" spans="1:26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si="35"/>
        <v>2</v>
      </c>
      <c r="W451">
        <f t="shared" ref="W451:W514" si="36">IF(R451=0,0,U451/R451*100)</f>
        <v>27</v>
      </c>
      <c r="X451">
        <f t="shared" ref="X451:X514" si="37">YEAR(C451)</f>
        <v>2016</v>
      </c>
      <c r="Y451" t="str">
        <f t="shared" ref="Y451:Y514" si="38">(TEXT(C451,"MMMM"))</f>
        <v>April</v>
      </c>
      <c r="Z451" t="str">
        <f t="shared" ref="Z451:Z514" si="39">"Q"&amp;ROUNDUP(MONTH(C451)/3,0)</f>
        <v>Q2</v>
      </c>
    </row>
    <row r="452" spans="1:26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35"/>
        <v>2</v>
      </c>
      <c r="W452">
        <f t="shared" si="36"/>
        <v>26</v>
      </c>
      <c r="X452">
        <f t="shared" si="37"/>
        <v>2016</v>
      </c>
      <c r="Y452" t="str">
        <f t="shared" si="38"/>
        <v>April</v>
      </c>
      <c r="Z452" t="str">
        <f t="shared" si="39"/>
        <v>Q2</v>
      </c>
    </row>
    <row r="453" spans="1:26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35"/>
        <v>2</v>
      </c>
      <c r="W453">
        <f t="shared" si="36"/>
        <v>29.000000000000004</v>
      </c>
      <c r="X453">
        <f t="shared" si="37"/>
        <v>2016</v>
      </c>
      <c r="Y453" t="str">
        <f t="shared" si="38"/>
        <v>April</v>
      </c>
      <c r="Z453" t="str">
        <f t="shared" si="39"/>
        <v>Q2</v>
      </c>
    </row>
    <row r="454" spans="1:26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35"/>
        <v>2</v>
      </c>
      <c r="W454">
        <f t="shared" si="36"/>
        <v>26</v>
      </c>
      <c r="X454">
        <f t="shared" si="37"/>
        <v>2016</v>
      </c>
      <c r="Y454" t="str">
        <f t="shared" si="38"/>
        <v>April</v>
      </c>
      <c r="Z454" t="str">
        <f t="shared" si="39"/>
        <v>Q2</v>
      </c>
    </row>
    <row r="455" spans="1:26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35"/>
        <v>4</v>
      </c>
      <c r="W455">
        <f t="shared" si="36"/>
        <v>-26.666666666666668</v>
      </c>
      <c r="X455">
        <f t="shared" si="37"/>
        <v>2017</v>
      </c>
      <c r="Y455" t="str">
        <f t="shared" si="38"/>
        <v>October</v>
      </c>
      <c r="Z455" t="str">
        <f t="shared" si="39"/>
        <v>Q4</v>
      </c>
    </row>
    <row r="456" spans="1:26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35"/>
        <v>4</v>
      </c>
      <c r="W456">
        <f t="shared" si="36"/>
        <v>10</v>
      </c>
      <c r="X456">
        <f t="shared" si="37"/>
        <v>2017</v>
      </c>
      <c r="Y456" t="str">
        <f t="shared" si="38"/>
        <v>October</v>
      </c>
      <c r="Z456" t="str">
        <f t="shared" si="39"/>
        <v>Q4</v>
      </c>
    </row>
    <row r="457" spans="1:26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35"/>
        <v>4</v>
      </c>
      <c r="W457">
        <f t="shared" si="36"/>
        <v>38.999999999999993</v>
      </c>
      <c r="X457">
        <f t="shared" si="37"/>
        <v>2016</v>
      </c>
      <c r="Y457" t="str">
        <f t="shared" si="38"/>
        <v>December</v>
      </c>
      <c r="Z457" t="str">
        <f t="shared" si="39"/>
        <v>Q4</v>
      </c>
    </row>
    <row r="458" spans="1:26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35"/>
        <v>6</v>
      </c>
      <c r="W458">
        <f t="shared" si="36"/>
        <v>-18.75</v>
      </c>
      <c r="X458">
        <f t="shared" si="37"/>
        <v>2014</v>
      </c>
      <c r="Y458" t="str">
        <f t="shared" si="38"/>
        <v>February</v>
      </c>
      <c r="Z458" t="str">
        <f t="shared" si="39"/>
        <v>Q1</v>
      </c>
    </row>
    <row r="459" spans="1:26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35"/>
        <v>5</v>
      </c>
      <c r="W459">
        <f t="shared" si="36"/>
        <v>-12.857142857142856</v>
      </c>
      <c r="X459">
        <f t="shared" si="37"/>
        <v>2016</v>
      </c>
      <c r="Y459" t="str">
        <f t="shared" si="38"/>
        <v>September</v>
      </c>
      <c r="Z459" t="str">
        <f t="shared" si="39"/>
        <v>Q3</v>
      </c>
    </row>
    <row r="460" spans="1:26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35"/>
        <v>5</v>
      </c>
      <c r="W460">
        <f t="shared" si="36"/>
        <v>37.499999999999993</v>
      </c>
      <c r="X460">
        <f t="shared" si="37"/>
        <v>2016</v>
      </c>
      <c r="Y460" t="str">
        <f t="shared" si="38"/>
        <v>September</v>
      </c>
      <c r="Z460" t="str">
        <f t="shared" si="39"/>
        <v>Q3</v>
      </c>
    </row>
    <row r="461" spans="1:26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35"/>
        <v>7</v>
      </c>
      <c r="W461">
        <f t="shared" si="36"/>
        <v>35</v>
      </c>
      <c r="X461">
        <f t="shared" si="37"/>
        <v>2015</v>
      </c>
      <c r="Y461" t="str">
        <f t="shared" si="38"/>
        <v>December</v>
      </c>
      <c r="Z461" t="str">
        <f t="shared" si="39"/>
        <v>Q4</v>
      </c>
    </row>
    <row r="462" spans="1:26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35"/>
        <v>7</v>
      </c>
      <c r="W462">
        <f t="shared" si="36"/>
        <v>42</v>
      </c>
      <c r="X462">
        <f t="shared" si="37"/>
        <v>2015</v>
      </c>
      <c r="Y462" t="str">
        <f t="shared" si="38"/>
        <v>December</v>
      </c>
      <c r="Z462" t="str">
        <f t="shared" si="39"/>
        <v>Q4</v>
      </c>
    </row>
    <row r="463" spans="1:26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35"/>
        <v>7</v>
      </c>
      <c r="W463">
        <f t="shared" si="36"/>
        <v>36.250000000000007</v>
      </c>
      <c r="X463">
        <f t="shared" si="37"/>
        <v>2015</v>
      </c>
      <c r="Y463" t="str">
        <f t="shared" si="38"/>
        <v>December</v>
      </c>
      <c r="Z463" t="str">
        <f t="shared" si="39"/>
        <v>Q4</v>
      </c>
    </row>
    <row r="464" spans="1:26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35"/>
        <v>7</v>
      </c>
      <c r="W464">
        <f t="shared" si="36"/>
        <v>30</v>
      </c>
      <c r="X464">
        <f t="shared" si="37"/>
        <v>2016</v>
      </c>
      <c r="Y464" t="str">
        <f t="shared" si="38"/>
        <v>April</v>
      </c>
      <c r="Z464" t="str">
        <f t="shared" si="39"/>
        <v>Q2</v>
      </c>
    </row>
    <row r="465" spans="1:26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35"/>
        <v>7</v>
      </c>
      <c r="W465">
        <f t="shared" si="36"/>
        <v>-63.999999999999993</v>
      </c>
      <c r="X465">
        <f t="shared" si="37"/>
        <v>2016</v>
      </c>
      <c r="Y465" t="str">
        <f t="shared" si="38"/>
        <v>April</v>
      </c>
      <c r="Z465" t="str">
        <f t="shared" si="39"/>
        <v>Q2</v>
      </c>
    </row>
    <row r="466" spans="1:26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35"/>
        <v>7</v>
      </c>
      <c r="W466">
        <f t="shared" si="36"/>
        <v>-73.333333333333329</v>
      </c>
      <c r="X466">
        <f t="shared" si="37"/>
        <v>2016</v>
      </c>
      <c r="Y466" t="str">
        <f t="shared" si="38"/>
        <v>April</v>
      </c>
      <c r="Z466" t="str">
        <f t="shared" si="39"/>
        <v>Q2</v>
      </c>
    </row>
    <row r="467" spans="1:26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35"/>
        <v>7</v>
      </c>
      <c r="W467">
        <f t="shared" si="36"/>
        <v>-18.75</v>
      </c>
      <c r="X467">
        <f t="shared" si="37"/>
        <v>2016</v>
      </c>
      <c r="Y467" t="str">
        <f t="shared" si="38"/>
        <v>April</v>
      </c>
      <c r="Z467" t="str">
        <f t="shared" si="39"/>
        <v>Q2</v>
      </c>
    </row>
    <row r="468" spans="1:26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35"/>
        <v>7</v>
      </c>
      <c r="W468">
        <f t="shared" si="36"/>
        <v>7.5</v>
      </c>
      <c r="X468">
        <f t="shared" si="37"/>
        <v>2016</v>
      </c>
      <c r="Y468" t="str">
        <f t="shared" si="38"/>
        <v>April</v>
      </c>
      <c r="Z468" t="str">
        <f t="shared" si="39"/>
        <v>Q2</v>
      </c>
    </row>
    <row r="469" spans="1:26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35"/>
        <v>7</v>
      </c>
      <c r="W469">
        <f t="shared" si="36"/>
        <v>-122.49999999999999</v>
      </c>
      <c r="X469">
        <f t="shared" si="37"/>
        <v>2015</v>
      </c>
      <c r="Y469" t="str">
        <f t="shared" si="38"/>
        <v>January</v>
      </c>
      <c r="Z469" t="str">
        <f t="shared" si="39"/>
        <v>Q1</v>
      </c>
    </row>
    <row r="470" spans="1:26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35"/>
        <v>4</v>
      </c>
      <c r="W470">
        <f t="shared" si="36"/>
        <v>-17.647058823529413</v>
      </c>
      <c r="X470">
        <f t="shared" si="37"/>
        <v>2017</v>
      </c>
      <c r="Y470" t="str">
        <f t="shared" si="38"/>
        <v>March</v>
      </c>
      <c r="Z470" t="str">
        <f t="shared" si="39"/>
        <v>Q1</v>
      </c>
    </row>
    <row r="471" spans="1:26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35"/>
        <v>4</v>
      </c>
      <c r="W471">
        <f t="shared" si="36"/>
        <v>-165</v>
      </c>
      <c r="X471">
        <f t="shared" si="37"/>
        <v>2016</v>
      </c>
      <c r="Y471" t="str">
        <f t="shared" si="38"/>
        <v>December</v>
      </c>
      <c r="Z471" t="str">
        <f t="shared" si="39"/>
        <v>Q4</v>
      </c>
    </row>
    <row r="472" spans="1:26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35"/>
        <v>4</v>
      </c>
      <c r="W472">
        <f t="shared" si="36"/>
        <v>48.000000000000007</v>
      </c>
      <c r="X472">
        <f t="shared" si="37"/>
        <v>2015</v>
      </c>
      <c r="Y472" t="str">
        <f t="shared" si="38"/>
        <v>December</v>
      </c>
      <c r="Z472" t="str">
        <f t="shared" si="39"/>
        <v>Q4</v>
      </c>
    </row>
    <row r="473" spans="1:26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35"/>
        <v>2</v>
      </c>
      <c r="W473">
        <f t="shared" si="36"/>
        <v>0.99999999999999989</v>
      </c>
      <c r="X473">
        <f t="shared" si="37"/>
        <v>2014</v>
      </c>
      <c r="Y473" t="str">
        <f t="shared" si="38"/>
        <v>November</v>
      </c>
      <c r="Z473" t="str">
        <f t="shared" si="39"/>
        <v>Q4</v>
      </c>
    </row>
    <row r="474" spans="1:26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35"/>
        <v>2</v>
      </c>
      <c r="W474">
        <f t="shared" si="36"/>
        <v>4.7058823529411775</v>
      </c>
      <c r="X474">
        <f t="shared" si="37"/>
        <v>2014</v>
      </c>
      <c r="Y474" t="str">
        <f t="shared" si="38"/>
        <v>November</v>
      </c>
      <c r="Z474" t="str">
        <f t="shared" si="39"/>
        <v>Q4</v>
      </c>
    </row>
    <row r="475" spans="1:26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35"/>
        <v>2</v>
      </c>
      <c r="W475">
        <f t="shared" si="36"/>
        <v>12.5</v>
      </c>
      <c r="X475">
        <f t="shared" si="37"/>
        <v>2014</v>
      </c>
      <c r="Y475" t="str">
        <f t="shared" si="38"/>
        <v>November</v>
      </c>
      <c r="Z475" t="str">
        <f t="shared" si="39"/>
        <v>Q4</v>
      </c>
    </row>
    <row r="476" spans="1:26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35"/>
        <v>2</v>
      </c>
      <c r="W476">
        <f t="shared" si="36"/>
        <v>27</v>
      </c>
      <c r="X476">
        <f t="shared" si="37"/>
        <v>2014</v>
      </c>
      <c r="Y476" t="str">
        <f t="shared" si="38"/>
        <v>November</v>
      </c>
      <c r="Z476" t="str">
        <f t="shared" si="39"/>
        <v>Q4</v>
      </c>
    </row>
    <row r="477" spans="1:26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35"/>
        <v>2</v>
      </c>
      <c r="W477">
        <f t="shared" si="36"/>
        <v>46</v>
      </c>
      <c r="X477">
        <f t="shared" si="37"/>
        <v>2014</v>
      </c>
      <c r="Y477" t="str">
        <f t="shared" si="38"/>
        <v>November</v>
      </c>
      <c r="Z477" t="str">
        <f t="shared" si="39"/>
        <v>Q4</v>
      </c>
    </row>
    <row r="478" spans="1:26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35"/>
        <v>2</v>
      </c>
      <c r="W478">
        <f t="shared" si="36"/>
        <v>48.000000000000007</v>
      </c>
      <c r="X478">
        <f t="shared" si="37"/>
        <v>2014</v>
      </c>
      <c r="Y478" t="str">
        <f t="shared" si="38"/>
        <v>November</v>
      </c>
      <c r="Z478" t="str">
        <f t="shared" si="39"/>
        <v>Q4</v>
      </c>
    </row>
    <row r="479" spans="1:26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35"/>
        <v>7</v>
      </c>
      <c r="W479">
        <f t="shared" si="36"/>
        <v>7.5</v>
      </c>
      <c r="X479">
        <f t="shared" si="37"/>
        <v>2016</v>
      </c>
      <c r="Y479" t="str">
        <f t="shared" si="38"/>
        <v>July</v>
      </c>
      <c r="Z479" t="str">
        <f t="shared" si="39"/>
        <v>Q3</v>
      </c>
    </row>
    <row r="480" spans="1:26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35"/>
        <v>6</v>
      </c>
      <c r="W480">
        <f t="shared" si="36"/>
        <v>47.999999999999993</v>
      </c>
      <c r="X480">
        <f t="shared" si="37"/>
        <v>2016</v>
      </c>
      <c r="Y480" t="str">
        <f t="shared" si="38"/>
        <v>October</v>
      </c>
      <c r="Z480" t="str">
        <f t="shared" si="39"/>
        <v>Q4</v>
      </c>
    </row>
    <row r="481" spans="1:26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35"/>
        <v>6</v>
      </c>
      <c r="W481">
        <f t="shared" si="36"/>
        <v>45</v>
      </c>
      <c r="X481">
        <f t="shared" si="37"/>
        <v>2016</v>
      </c>
      <c r="Y481" t="str">
        <f t="shared" si="38"/>
        <v>June</v>
      </c>
      <c r="Z481" t="str">
        <f t="shared" si="39"/>
        <v>Q2</v>
      </c>
    </row>
    <row r="482" spans="1:26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35"/>
        <v>6</v>
      </c>
      <c r="W482">
        <f t="shared" si="36"/>
        <v>12.000000000000002</v>
      </c>
      <c r="X482">
        <f t="shared" si="37"/>
        <v>2016</v>
      </c>
      <c r="Y482" t="str">
        <f t="shared" si="38"/>
        <v>June</v>
      </c>
      <c r="Z482" t="str">
        <f t="shared" si="39"/>
        <v>Q2</v>
      </c>
    </row>
    <row r="483" spans="1:26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35"/>
        <v>4</v>
      </c>
      <c r="W483">
        <f t="shared" si="36"/>
        <v>21.000000000000004</v>
      </c>
      <c r="X483">
        <f t="shared" si="37"/>
        <v>2014</v>
      </c>
      <c r="Y483" t="str">
        <f t="shared" si="38"/>
        <v>October</v>
      </c>
      <c r="Z483" t="str">
        <f t="shared" si="39"/>
        <v>Q4</v>
      </c>
    </row>
    <row r="484" spans="1:26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35"/>
        <v>5</v>
      </c>
      <c r="W484">
        <f t="shared" si="36"/>
        <v>28.000000000000004</v>
      </c>
      <c r="X484">
        <f t="shared" si="37"/>
        <v>2014</v>
      </c>
      <c r="Y484" t="str">
        <f t="shared" si="38"/>
        <v>July</v>
      </c>
      <c r="Z484" t="str">
        <f t="shared" si="39"/>
        <v>Q3</v>
      </c>
    </row>
    <row r="485" spans="1:26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35"/>
        <v>5</v>
      </c>
      <c r="W485">
        <f t="shared" si="36"/>
        <v>36</v>
      </c>
      <c r="X485">
        <f t="shared" si="37"/>
        <v>2014</v>
      </c>
      <c r="Y485" t="str">
        <f t="shared" si="38"/>
        <v>July</v>
      </c>
      <c r="Z485" t="str">
        <f t="shared" si="39"/>
        <v>Q3</v>
      </c>
    </row>
    <row r="486" spans="1:26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35"/>
        <v>3</v>
      </c>
      <c r="W486">
        <f t="shared" si="36"/>
        <v>50</v>
      </c>
      <c r="X486">
        <f t="shared" si="37"/>
        <v>2017</v>
      </c>
      <c r="Y486" t="str">
        <f t="shared" si="38"/>
        <v>June</v>
      </c>
      <c r="Z486" t="str">
        <f t="shared" si="39"/>
        <v>Q2</v>
      </c>
    </row>
    <row r="487" spans="1:26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35"/>
        <v>3</v>
      </c>
      <c r="W487">
        <f t="shared" si="36"/>
        <v>-5.882352941176471</v>
      </c>
      <c r="X487">
        <f t="shared" si="37"/>
        <v>2017</v>
      </c>
      <c r="Y487" t="str">
        <f t="shared" si="38"/>
        <v>June</v>
      </c>
      <c r="Z487" t="str">
        <f t="shared" si="39"/>
        <v>Q2</v>
      </c>
    </row>
    <row r="488" spans="1:26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35"/>
        <v>3</v>
      </c>
      <c r="W488">
        <f t="shared" si="36"/>
        <v>6.25</v>
      </c>
      <c r="X488">
        <f t="shared" si="37"/>
        <v>2017</v>
      </c>
      <c r="Y488" t="str">
        <f t="shared" si="38"/>
        <v>June</v>
      </c>
      <c r="Z488" t="str">
        <f t="shared" si="39"/>
        <v>Q2</v>
      </c>
    </row>
    <row r="489" spans="1:26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35"/>
        <v>2</v>
      </c>
      <c r="W489">
        <f t="shared" si="36"/>
        <v>12.5</v>
      </c>
      <c r="X489">
        <f t="shared" si="37"/>
        <v>2014</v>
      </c>
      <c r="Y489" t="str">
        <f t="shared" si="38"/>
        <v>October</v>
      </c>
      <c r="Z489" t="str">
        <f t="shared" si="39"/>
        <v>Q4</v>
      </c>
    </row>
    <row r="490" spans="1:26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35"/>
        <v>4</v>
      </c>
      <c r="W490">
        <f t="shared" si="36"/>
        <v>7.5000000000000009</v>
      </c>
      <c r="X490">
        <f t="shared" si="37"/>
        <v>2014</v>
      </c>
      <c r="Y490" t="str">
        <f t="shared" si="38"/>
        <v>June</v>
      </c>
      <c r="Z490" t="str">
        <f t="shared" si="39"/>
        <v>Q2</v>
      </c>
    </row>
    <row r="491" spans="1:26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35"/>
        <v>4</v>
      </c>
      <c r="W491">
        <f t="shared" si="36"/>
        <v>16.249999999999996</v>
      </c>
      <c r="X491">
        <f t="shared" si="37"/>
        <v>2014</v>
      </c>
      <c r="Y491" t="str">
        <f t="shared" si="38"/>
        <v>June</v>
      </c>
      <c r="Z491" t="str">
        <f t="shared" si="39"/>
        <v>Q2</v>
      </c>
    </row>
    <row r="492" spans="1:26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35"/>
        <v>4</v>
      </c>
      <c r="W492">
        <f t="shared" si="36"/>
        <v>8.75</v>
      </c>
      <c r="X492">
        <f t="shared" si="37"/>
        <v>2014</v>
      </c>
      <c r="Y492" t="str">
        <f t="shared" si="38"/>
        <v>June</v>
      </c>
      <c r="Z492" t="str">
        <f t="shared" si="39"/>
        <v>Q2</v>
      </c>
    </row>
    <row r="493" spans="1:26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35"/>
        <v>5</v>
      </c>
      <c r="W493">
        <f t="shared" si="36"/>
        <v>2.0000000000000004</v>
      </c>
      <c r="X493">
        <f t="shared" si="37"/>
        <v>2014</v>
      </c>
      <c r="Y493" t="str">
        <f t="shared" si="38"/>
        <v>September</v>
      </c>
      <c r="Z493" t="str">
        <f t="shared" si="39"/>
        <v>Q3</v>
      </c>
    </row>
    <row r="494" spans="1:26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35"/>
        <v>5</v>
      </c>
      <c r="W494">
        <f t="shared" si="36"/>
        <v>46</v>
      </c>
      <c r="X494">
        <f t="shared" si="37"/>
        <v>2014</v>
      </c>
      <c r="Y494" t="str">
        <f t="shared" si="38"/>
        <v>September</v>
      </c>
      <c r="Z494" t="str">
        <f t="shared" si="39"/>
        <v>Q3</v>
      </c>
    </row>
    <row r="495" spans="1:26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35"/>
        <v>5</v>
      </c>
      <c r="W495">
        <f t="shared" si="36"/>
        <v>13.999999999999998</v>
      </c>
      <c r="X495">
        <f t="shared" si="37"/>
        <v>2016</v>
      </c>
      <c r="Y495" t="str">
        <f t="shared" si="38"/>
        <v>May</v>
      </c>
      <c r="Z495" t="str">
        <f t="shared" si="39"/>
        <v>Q2</v>
      </c>
    </row>
    <row r="496" spans="1:26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35"/>
        <v>3</v>
      </c>
      <c r="W496">
        <f t="shared" si="36"/>
        <v>-50</v>
      </c>
      <c r="X496">
        <f t="shared" si="37"/>
        <v>2016</v>
      </c>
      <c r="Y496" t="str">
        <f t="shared" si="38"/>
        <v>March</v>
      </c>
      <c r="Z496" t="str">
        <f t="shared" si="39"/>
        <v>Q1</v>
      </c>
    </row>
    <row r="497" spans="1:26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35"/>
        <v>4</v>
      </c>
      <c r="W497">
        <f t="shared" si="36"/>
        <v>49</v>
      </c>
      <c r="X497">
        <f t="shared" si="37"/>
        <v>2015</v>
      </c>
      <c r="Y497" t="str">
        <f t="shared" si="38"/>
        <v>December</v>
      </c>
      <c r="Z497" t="str">
        <f t="shared" si="39"/>
        <v>Q4</v>
      </c>
    </row>
    <row r="498" spans="1:26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35"/>
        <v>6</v>
      </c>
      <c r="W498">
        <f t="shared" si="36"/>
        <v>33.75</v>
      </c>
      <c r="X498">
        <f t="shared" si="37"/>
        <v>2016</v>
      </c>
      <c r="Y498" t="str">
        <f t="shared" si="38"/>
        <v>July</v>
      </c>
      <c r="Z498" t="str">
        <f t="shared" si="39"/>
        <v>Q3</v>
      </c>
    </row>
    <row r="499" spans="1:26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35"/>
        <v>6</v>
      </c>
      <c r="W499">
        <f t="shared" si="36"/>
        <v>32</v>
      </c>
      <c r="X499">
        <f t="shared" si="37"/>
        <v>2016</v>
      </c>
      <c r="Y499" t="str">
        <f t="shared" si="38"/>
        <v>July</v>
      </c>
      <c r="Z499" t="str">
        <f t="shared" si="39"/>
        <v>Q3</v>
      </c>
    </row>
    <row r="500" spans="1:26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35"/>
        <v>6</v>
      </c>
      <c r="W500">
        <f t="shared" si="36"/>
        <v>7.5</v>
      </c>
      <c r="X500">
        <f t="shared" si="37"/>
        <v>2016</v>
      </c>
      <c r="Y500" t="str">
        <f t="shared" si="38"/>
        <v>July</v>
      </c>
      <c r="Z500" t="str">
        <f t="shared" si="39"/>
        <v>Q3</v>
      </c>
    </row>
    <row r="501" spans="1:26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35"/>
        <v>6</v>
      </c>
      <c r="W501">
        <f t="shared" si="36"/>
        <v>33</v>
      </c>
      <c r="X501">
        <f t="shared" si="37"/>
        <v>2016</v>
      </c>
      <c r="Y501" t="str">
        <f t="shared" si="38"/>
        <v>July</v>
      </c>
      <c r="Z501" t="str">
        <f t="shared" si="39"/>
        <v>Q3</v>
      </c>
    </row>
    <row r="502" spans="1:26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35"/>
        <v>5</v>
      </c>
      <c r="W502">
        <f t="shared" si="36"/>
        <v>-66.666666666666657</v>
      </c>
      <c r="X502">
        <f t="shared" si="37"/>
        <v>2016</v>
      </c>
      <c r="Y502" t="str">
        <f t="shared" si="38"/>
        <v>May</v>
      </c>
      <c r="Z502" t="str">
        <f t="shared" si="39"/>
        <v>Q2</v>
      </c>
    </row>
    <row r="503" spans="1:26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35"/>
        <v>5</v>
      </c>
      <c r="W503">
        <f t="shared" si="36"/>
        <v>-80</v>
      </c>
      <c r="X503">
        <f t="shared" si="37"/>
        <v>2016</v>
      </c>
      <c r="Y503" t="str">
        <f t="shared" si="38"/>
        <v>May</v>
      </c>
      <c r="Z503" t="str">
        <f t="shared" si="39"/>
        <v>Q2</v>
      </c>
    </row>
    <row r="504" spans="1:26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35"/>
        <v>5</v>
      </c>
      <c r="W504">
        <f t="shared" si="36"/>
        <v>6.25</v>
      </c>
      <c r="X504">
        <f t="shared" si="37"/>
        <v>2016</v>
      </c>
      <c r="Y504" t="str">
        <f t="shared" si="38"/>
        <v>May</v>
      </c>
      <c r="Z504" t="str">
        <f t="shared" si="39"/>
        <v>Q2</v>
      </c>
    </row>
    <row r="505" spans="1:26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35"/>
        <v>5</v>
      </c>
      <c r="W505">
        <f t="shared" si="36"/>
        <v>-80</v>
      </c>
      <c r="X505">
        <f t="shared" si="37"/>
        <v>2016</v>
      </c>
      <c r="Y505" t="str">
        <f t="shared" si="38"/>
        <v>May</v>
      </c>
      <c r="Z505" t="str">
        <f t="shared" si="39"/>
        <v>Q2</v>
      </c>
    </row>
    <row r="506" spans="1:26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35"/>
        <v>5</v>
      </c>
      <c r="W506">
        <f t="shared" si="36"/>
        <v>36.25</v>
      </c>
      <c r="X506">
        <f t="shared" si="37"/>
        <v>2016</v>
      </c>
      <c r="Y506" t="str">
        <f t="shared" si="38"/>
        <v>May</v>
      </c>
      <c r="Z506" t="str">
        <f t="shared" si="39"/>
        <v>Q2</v>
      </c>
    </row>
    <row r="507" spans="1:26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35"/>
        <v>3</v>
      </c>
      <c r="W507">
        <f t="shared" si="36"/>
        <v>33.75</v>
      </c>
      <c r="X507">
        <f t="shared" si="37"/>
        <v>2017</v>
      </c>
      <c r="Y507" t="str">
        <f t="shared" si="38"/>
        <v>November</v>
      </c>
      <c r="Z507" t="str">
        <f t="shared" si="39"/>
        <v>Q4</v>
      </c>
    </row>
    <row r="508" spans="1:26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35"/>
        <v>6</v>
      </c>
      <c r="W508">
        <f t="shared" si="36"/>
        <v>26.999999999999996</v>
      </c>
      <c r="X508">
        <f t="shared" si="37"/>
        <v>2015</v>
      </c>
      <c r="Y508" t="str">
        <f t="shared" si="38"/>
        <v>March</v>
      </c>
      <c r="Z508" t="str">
        <f t="shared" si="39"/>
        <v>Q1</v>
      </c>
    </row>
    <row r="509" spans="1:26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35"/>
        <v>6</v>
      </c>
      <c r="W509">
        <f t="shared" si="36"/>
        <v>26</v>
      </c>
      <c r="X509">
        <f t="shared" si="37"/>
        <v>2015</v>
      </c>
      <c r="Y509" t="str">
        <f t="shared" si="38"/>
        <v>March</v>
      </c>
      <c r="Z509" t="str">
        <f t="shared" si="39"/>
        <v>Q1</v>
      </c>
    </row>
    <row r="510" spans="1:26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35"/>
        <v>6</v>
      </c>
      <c r="W510">
        <f t="shared" si="36"/>
        <v>25</v>
      </c>
      <c r="X510">
        <f t="shared" si="37"/>
        <v>2015</v>
      </c>
      <c r="Y510" t="str">
        <f t="shared" si="38"/>
        <v>March</v>
      </c>
      <c r="Z510" t="str">
        <f t="shared" si="39"/>
        <v>Q1</v>
      </c>
    </row>
    <row r="511" spans="1:26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35"/>
        <v>6</v>
      </c>
      <c r="W511">
        <f t="shared" si="36"/>
        <v>50</v>
      </c>
      <c r="X511">
        <f t="shared" si="37"/>
        <v>2015</v>
      </c>
      <c r="Y511" t="str">
        <f t="shared" si="38"/>
        <v>March</v>
      </c>
      <c r="Z511" t="str">
        <f t="shared" si="39"/>
        <v>Q1</v>
      </c>
    </row>
    <row r="512" spans="1:26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35"/>
        <v>1</v>
      </c>
      <c r="W512">
        <f t="shared" si="36"/>
        <v>32</v>
      </c>
      <c r="X512">
        <f t="shared" si="37"/>
        <v>2017</v>
      </c>
      <c r="Y512" t="str">
        <f t="shared" si="38"/>
        <v>November</v>
      </c>
      <c r="Z512" t="str">
        <f t="shared" si="39"/>
        <v>Q4</v>
      </c>
    </row>
    <row r="513" spans="1:26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35"/>
        <v>1</v>
      </c>
      <c r="W513">
        <f t="shared" si="36"/>
        <v>32</v>
      </c>
      <c r="X513">
        <f t="shared" si="37"/>
        <v>2017</v>
      </c>
      <c r="Y513" t="str">
        <f t="shared" si="38"/>
        <v>November</v>
      </c>
      <c r="Z513" t="str">
        <f t="shared" si="39"/>
        <v>Q4</v>
      </c>
    </row>
    <row r="514" spans="1:26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40">D514-C514</f>
        <v>3</v>
      </c>
      <c r="W514">
        <f t="shared" si="36"/>
        <v>10</v>
      </c>
      <c r="X514">
        <f t="shared" si="37"/>
        <v>2016</v>
      </c>
      <c r="Y514" t="str">
        <f t="shared" si="38"/>
        <v>October</v>
      </c>
      <c r="Z514" t="str">
        <f t="shared" si="39"/>
        <v>Q4</v>
      </c>
    </row>
    <row r="515" spans="1:26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si="40"/>
        <v>4</v>
      </c>
      <c r="W515">
        <f t="shared" ref="W515:W578" si="41">IF(R515=0,0,U515/R515*100)</f>
        <v>27</v>
      </c>
      <c r="X515">
        <f t="shared" ref="X515:X578" si="42">YEAR(C515)</f>
        <v>2017</v>
      </c>
      <c r="Y515" t="str">
        <f t="shared" ref="Y515:Y578" si="43">(TEXT(C515,"MMMM"))</f>
        <v>December</v>
      </c>
      <c r="Z515" t="str">
        <f t="shared" ref="Z515:Z578" si="44">"Q"&amp;ROUNDUP(MONTH(C515)/3,0)</f>
        <v>Q4</v>
      </c>
    </row>
    <row r="516" spans="1:26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40"/>
        <v>4</v>
      </c>
      <c r="W516">
        <f t="shared" si="41"/>
        <v>29.000000000000004</v>
      </c>
      <c r="X516">
        <f t="shared" si="42"/>
        <v>2017</v>
      </c>
      <c r="Y516" t="str">
        <f t="shared" si="43"/>
        <v>December</v>
      </c>
      <c r="Z516" t="str">
        <f t="shared" si="44"/>
        <v>Q4</v>
      </c>
    </row>
    <row r="517" spans="1:26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40"/>
        <v>5</v>
      </c>
      <c r="W517">
        <f t="shared" si="41"/>
        <v>46.000000000000007</v>
      </c>
      <c r="X517">
        <f t="shared" si="42"/>
        <v>2017</v>
      </c>
      <c r="Y517" t="str">
        <f t="shared" si="43"/>
        <v>January</v>
      </c>
      <c r="Z517" t="str">
        <f t="shared" si="44"/>
        <v>Q1</v>
      </c>
    </row>
    <row r="518" spans="1:26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40"/>
        <v>5</v>
      </c>
      <c r="W518">
        <f t="shared" si="41"/>
        <v>27</v>
      </c>
      <c r="X518">
        <f t="shared" si="42"/>
        <v>2017</v>
      </c>
      <c r="Y518" t="str">
        <f t="shared" si="43"/>
        <v>January</v>
      </c>
      <c r="Z518" t="str">
        <f t="shared" si="44"/>
        <v>Q1</v>
      </c>
    </row>
    <row r="519" spans="1:26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40"/>
        <v>5</v>
      </c>
      <c r="W519">
        <f t="shared" si="41"/>
        <v>44.999999999999993</v>
      </c>
      <c r="X519">
        <f t="shared" si="42"/>
        <v>2017</v>
      </c>
      <c r="Y519" t="str">
        <f t="shared" si="43"/>
        <v>January</v>
      </c>
      <c r="Z519" t="str">
        <f t="shared" si="44"/>
        <v>Q1</v>
      </c>
    </row>
    <row r="520" spans="1:26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40"/>
        <v>5</v>
      </c>
      <c r="W520">
        <f t="shared" si="41"/>
        <v>5</v>
      </c>
      <c r="X520">
        <f t="shared" si="42"/>
        <v>2017</v>
      </c>
      <c r="Y520" t="str">
        <f t="shared" si="43"/>
        <v>January</v>
      </c>
      <c r="Z520" t="str">
        <f t="shared" si="44"/>
        <v>Q1</v>
      </c>
    </row>
    <row r="521" spans="1:26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40"/>
        <v>4</v>
      </c>
      <c r="W521">
        <f t="shared" si="41"/>
        <v>28.750000000000004</v>
      </c>
      <c r="X521">
        <f t="shared" si="42"/>
        <v>2015</v>
      </c>
      <c r="Y521" t="str">
        <f t="shared" si="43"/>
        <v>March</v>
      </c>
      <c r="Z521" t="str">
        <f t="shared" si="44"/>
        <v>Q1</v>
      </c>
    </row>
    <row r="522" spans="1:26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40"/>
        <v>4</v>
      </c>
      <c r="W522">
        <f t="shared" si="41"/>
        <v>-20</v>
      </c>
      <c r="X522">
        <f t="shared" si="42"/>
        <v>2015</v>
      </c>
      <c r="Y522" t="str">
        <f t="shared" si="43"/>
        <v>March</v>
      </c>
      <c r="Z522" t="str">
        <f t="shared" si="44"/>
        <v>Q1</v>
      </c>
    </row>
    <row r="523" spans="1:26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40"/>
        <v>4</v>
      </c>
      <c r="W523">
        <f t="shared" si="41"/>
        <v>-150</v>
      </c>
      <c r="X523">
        <f t="shared" si="42"/>
        <v>2015</v>
      </c>
      <c r="Y523" t="str">
        <f t="shared" si="43"/>
        <v>March</v>
      </c>
      <c r="Z523" t="str">
        <f t="shared" si="44"/>
        <v>Q1</v>
      </c>
    </row>
    <row r="524" spans="1:26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40"/>
        <v>2</v>
      </c>
      <c r="W524">
        <f t="shared" si="41"/>
        <v>10</v>
      </c>
      <c r="X524">
        <f t="shared" si="42"/>
        <v>2017</v>
      </c>
      <c r="Y524" t="str">
        <f t="shared" si="43"/>
        <v>January</v>
      </c>
      <c r="Z524" t="str">
        <f t="shared" si="44"/>
        <v>Q1</v>
      </c>
    </row>
    <row r="525" spans="1:26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40"/>
        <v>2</v>
      </c>
      <c r="W525">
        <f t="shared" si="41"/>
        <v>-22.5</v>
      </c>
      <c r="X525">
        <f t="shared" si="42"/>
        <v>2016</v>
      </c>
      <c r="Y525" t="str">
        <f t="shared" si="43"/>
        <v>May</v>
      </c>
      <c r="Z525" t="str">
        <f t="shared" si="44"/>
        <v>Q2</v>
      </c>
    </row>
    <row r="526" spans="1:26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40"/>
        <v>2</v>
      </c>
      <c r="W526">
        <f t="shared" si="41"/>
        <v>41</v>
      </c>
      <c r="X526">
        <f t="shared" si="42"/>
        <v>2016</v>
      </c>
      <c r="Y526" t="str">
        <f t="shared" si="43"/>
        <v>May</v>
      </c>
      <c r="Z526" t="str">
        <f t="shared" si="44"/>
        <v>Q2</v>
      </c>
    </row>
    <row r="527" spans="1:26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40"/>
        <v>7</v>
      </c>
      <c r="W527">
        <f t="shared" si="41"/>
        <v>47</v>
      </c>
      <c r="X527">
        <f t="shared" si="42"/>
        <v>2015</v>
      </c>
      <c r="Y527" t="str">
        <f t="shared" si="43"/>
        <v>December</v>
      </c>
      <c r="Z527" t="str">
        <f t="shared" si="44"/>
        <v>Q4</v>
      </c>
    </row>
    <row r="528" spans="1:26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40"/>
        <v>5</v>
      </c>
      <c r="W528">
        <f t="shared" si="41"/>
        <v>6.25</v>
      </c>
      <c r="X528">
        <f t="shared" si="42"/>
        <v>2017</v>
      </c>
      <c r="Y528" t="str">
        <f t="shared" si="43"/>
        <v>October</v>
      </c>
      <c r="Z528" t="str">
        <f t="shared" si="44"/>
        <v>Q4</v>
      </c>
    </row>
    <row r="529" spans="1:26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40"/>
        <v>5</v>
      </c>
      <c r="W529">
        <f t="shared" si="41"/>
        <v>11.25</v>
      </c>
      <c r="X529">
        <f t="shared" si="42"/>
        <v>2017</v>
      </c>
      <c r="Y529" t="str">
        <f t="shared" si="43"/>
        <v>October</v>
      </c>
      <c r="Z529" t="str">
        <f t="shared" si="44"/>
        <v>Q4</v>
      </c>
    </row>
    <row r="530" spans="1:26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40"/>
        <v>4</v>
      </c>
      <c r="W530">
        <f t="shared" si="41"/>
        <v>-20</v>
      </c>
      <c r="X530">
        <f t="shared" si="42"/>
        <v>2015</v>
      </c>
      <c r="Y530" t="str">
        <f t="shared" si="43"/>
        <v>September</v>
      </c>
      <c r="Z530" t="str">
        <f t="shared" si="44"/>
        <v>Q3</v>
      </c>
    </row>
    <row r="531" spans="1:26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40"/>
        <v>4</v>
      </c>
      <c r="W531">
        <f t="shared" si="41"/>
        <v>-22.499999999999996</v>
      </c>
      <c r="X531">
        <f t="shared" si="42"/>
        <v>2015</v>
      </c>
      <c r="Y531" t="str">
        <f t="shared" si="43"/>
        <v>September</v>
      </c>
      <c r="Z531" t="str">
        <f t="shared" si="44"/>
        <v>Q3</v>
      </c>
    </row>
    <row r="532" spans="1:26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40"/>
        <v>4</v>
      </c>
      <c r="W532">
        <f t="shared" si="41"/>
        <v>37.5</v>
      </c>
      <c r="X532">
        <f t="shared" si="42"/>
        <v>2015</v>
      </c>
      <c r="Y532" t="str">
        <f t="shared" si="43"/>
        <v>September</v>
      </c>
      <c r="Z532" t="str">
        <f t="shared" si="44"/>
        <v>Q3</v>
      </c>
    </row>
    <row r="533" spans="1:26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40"/>
        <v>2</v>
      </c>
      <c r="W533">
        <f t="shared" si="41"/>
        <v>6.25</v>
      </c>
      <c r="X533">
        <f t="shared" si="42"/>
        <v>2015</v>
      </c>
      <c r="Y533" t="str">
        <f t="shared" si="43"/>
        <v>November</v>
      </c>
      <c r="Z533" t="str">
        <f t="shared" si="44"/>
        <v>Q4</v>
      </c>
    </row>
    <row r="534" spans="1:26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40"/>
        <v>4</v>
      </c>
      <c r="W534">
        <f t="shared" si="41"/>
        <v>5</v>
      </c>
      <c r="X534">
        <f t="shared" si="42"/>
        <v>2017</v>
      </c>
      <c r="Y534" t="str">
        <f t="shared" si="43"/>
        <v>September</v>
      </c>
      <c r="Z534" t="str">
        <f t="shared" si="44"/>
        <v>Q3</v>
      </c>
    </row>
    <row r="535" spans="1:26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40"/>
        <v>3</v>
      </c>
      <c r="W535">
        <f t="shared" si="41"/>
        <v>28.000000000000004</v>
      </c>
      <c r="X535">
        <f t="shared" si="42"/>
        <v>2016</v>
      </c>
      <c r="Y535" t="str">
        <f t="shared" si="43"/>
        <v>May</v>
      </c>
      <c r="Z535" t="str">
        <f t="shared" si="44"/>
        <v>Q2</v>
      </c>
    </row>
    <row r="536" spans="1:26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40"/>
        <v>3</v>
      </c>
      <c r="W536">
        <f t="shared" si="41"/>
        <v>50</v>
      </c>
      <c r="X536">
        <f t="shared" si="42"/>
        <v>2016</v>
      </c>
      <c r="Y536" t="str">
        <f t="shared" si="43"/>
        <v>May</v>
      </c>
      <c r="Z536" t="str">
        <f t="shared" si="44"/>
        <v>Q2</v>
      </c>
    </row>
    <row r="537" spans="1:26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40"/>
        <v>6</v>
      </c>
      <c r="W537">
        <f t="shared" si="41"/>
        <v>8.75</v>
      </c>
      <c r="X537">
        <f t="shared" si="42"/>
        <v>2016</v>
      </c>
      <c r="Y537" t="str">
        <f t="shared" si="43"/>
        <v>July</v>
      </c>
      <c r="Z537" t="str">
        <f t="shared" si="44"/>
        <v>Q3</v>
      </c>
    </row>
    <row r="538" spans="1:26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40"/>
        <v>5</v>
      </c>
      <c r="W538">
        <f t="shared" si="41"/>
        <v>-160</v>
      </c>
      <c r="X538">
        <f t="shared" si="42"/>
        <v>2017</v>
      </c>
      <c r="Y538" t="str">
        <f t="shared" si="43"/>
        <v>September</v>
      </c>
      <c r="Z538" t="str">
        <f t="shared" si="44"/>
        <v>Q3</v>
      </c>
    </row>
    <row r="539" spans="1:26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40"/>
        <v>5</v>
      </c>
      <c r="W539">
        <f t="shared" si="41"/>
        <v>31.249999999999993</v>
      </c>
      <c r="X539">
        <f t="shared" si="42"/>
        <v>2015</v>
      </c>
      <c r="Y539" t="str">
        <f t="shared" si="43"/>
        <v>December</v>
      </c>
      <c r="Z539" t="str">
        <f t="shared" si="44"/>
        <v>Q4</v>
      </c>
    </row>
    <row r="540" spans="1:26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40"/>
        <v>4</v>
      </c>
      <c r="W540">
        <f t="shared" si="41"/>
        <v>26.999999999999996</v>
      </c>
      <c r="X540">
        <f t="shared" si="42"/>
        <v>2015</v>
      </c>
      <c r="Y540" t="str">
        <f t="shared" si="43"/>
        <v>December</v>
      </c>
      <c r="Z540" t="str">
        <f t="shared" si="44"/>
        <v>Q4</v>
      </c>
    </row>
    <row r="541" spans="1:26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40"/>
        <v>4</v>
      </c>
      <c r="W541">
        <f t="shared" si="41"/>
        <v>25</v>
      </c>
      <c r="X541">
        <f t="shared" si="42"/>
        <v>2015</v>
      </c>
      <c r="Y541" t="str">
        <f t="shared" si="43"/>
        <v>December</v>
      </c>
      <c r="Z541" t="str">
        <f t="shared" si="44"/>
        <v>Q4</v>
      </c>
    </row>
    <row r="542" spans="1:26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40"/>
        <v>2</v>
      </c>
      <c r="W542">
        <f t="shared" si="41"/>
        <v>44</v>
      </c>
      <c r="X542">
        <f t="shared" si="42"/>
        <v>2014</v>
      </c>
      <c r="Y542" t="str">
        <f t="shared" si="43"/>
        <v>February</v>
      </c>
      <c r="Z542" t="str">
        <f t="shared" si="44"/>
        <v>Q1</v>
      </c>
    </row>
    <row r="543" spans="1:26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40"/>
        <v>3</v>
      </c>
      <c r="W543">
        <f t="shared" si="41"/>
        <v>10</v>
      </c>
      <c r="X543">
        <f t="shared" si="42"/>
        <v>2016</v>
      </c>
      <c r="Y543" t="str">
        <f t="shared" si="43"/>
        <v>July</v>
      </c>
      <c r="Z543" t="str">
        <f t="shared" si="44"/>
        <v>Q3</v>
      </c>
    </row>
    <row r="544" spans="1:26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40"/>
        <v>5</v>
      </c>
      <c r="W544">
        <f t="shared" si="41"/>
        <v>-22.5</v>
      </c>
      <c r="X544">
        <f t="shared" si="42"/>
        <v>2015</v>
      </c>
      <c r="Y544" t="str">
        <f t="shared" si="43"/>
        <v>December</v>
      </c>
      <c r="Z544" t="str">
        <f t="shared" si="44"/>
        <v>Q4</v>
      </c>
    </row>
    <row r="545" spans="1:26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40"/>
        <v>5</v>
      </c>
      <c r="W545">
        <f t="shared" si="41"/>
        <v>12.5</v>
      </c>
      <c r="X545">
        <f t="shared" si="42"/>
        <v>2014</v>
      </c>
      <c r="Y545" t="str">
        <f t="shared" si="43"/>
        <v>May</v>
      </c>
      <c r="Z545" t="str">
        <f t="shared" si="44"/>
        <v>Q2</v>
      </c>
    </row>
    <row r="546" spans="1:26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40"/>
        <v>5</v>
      </c>
      <c r="W546">
        <f t="shared" si="41"/>
        <v>6.25</v>
      </c>
      <c r="X546">
        <f t="shared" si="42"/>
        <v>2014</v>
      </c>
      <c r="Y546" t="str">
        <f t="shared" si="43"/>
        <v>May</v>
      </c>
      <c r="Z546" t="str">
        <f t="shared" si="44"/>
        <v>Q2</v>
      </c>
    </row>
    <row r="547" spans="1:26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40"/>
        <v>5</v>
      </c>
      <c r="W547">
        <f t="shared" si="41"/>
        <v>-127.50000000000001</v>
      </c>
      <c r="X547">
        <f t="shared" si="42"/>
        <v>2014</v>
      </c>
      <c r="Y547" t="str">
        <f t="shared" si="43"/>
        <v>May</v>
      </c>
      <c r="Z547" t="str">
        <f t="shared" si="44"/>
        <v>Q2</v>
      </c>
    </row>
    <row r="548" spans="1:26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40"/>
        <v>3</v>
      </c>
      <c r="W548">
        <f t="shared" si="41"/>
        <v>33.75</v>
      </c>
      <c r="X548">
        <f t="shared" si="42"/>
        <v>2017</v>
      </c>
      <c r="Y548" t="str">
        <f t="shared" si="43"/>
        <v>November</v>
      </c>
      <c r="Z548" t="str">
        <f t="shared" si="44"/>
        <v>Q4</v>
      </c>
    </row>
    <row r="549" spans="1:26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40"/>
        <v>3</v>
      </c>
      <c r="W549">
        <f t="shared" si="41"/>
        <v>48</v>
      </c>
      <c r="X549">
        <f t="shared" si="42"/>
        <v>2017</v>
      </c>
      <c r="Y549" t="str">
        <f t="shared" si="43"/>
        <v>November</v>
      </c>
      <c r="Z549" t="str">
        <f t="shared" si="44"/>
        <v>Q4</v>
      </c>
    </row>
    <row r="550" spans="1:26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40"/>
        <v>2</v>
      </c>
      <c r="W550">
        <f t="shared" si="41"/>
        <v>6.25</v>
      </c>
      <c r="X550">
        <f t="shared" si="42"/>
        <v>2015</v>
      </c>
      <c r="Y550" t="str">
        <f t="shared" si="43"/>
        <v>November</v>
      </c>
      <c r="Z550" t="str">
        <f t="shared" si="44"/>
        <v>Q4</v>
      </c>
    </row>
    <row r="551" spans="1:26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40"/>
        <v>2</v>
      </c>
      <c r="W551">
        <f t="shared" si="41"/>
        <v>-149.99999999999997</v>
      </c>
      <c r="X551">
        <f t="shared" si="42"/>
        <v>2015</v>
      </c>
      <c r="Y551" t="str">
        <f t="shared" si="43"/>
        <v>November</v>
      </c>
      <c r="Z551" t="str">
        <f t="shared" si="44"/>
        <v>Q4</v>
      </c>
    </row>
    <row r="552" spans="1:26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40"/>
        <v>2</v>
      </c>
      <c r="W552">
        <f t="shared" si="41"/>
        <v>-20</v>
      </c>
      <c r="X552">
        <f t="shared" si="42"/>
        <v>2015</v>
      </c>
      <c r="Y552" t="str">
        <f t="shared" si="43"/>
        <v>November</v>
      </c>
      <c r="Z552" t="str">
        <f t="shared" si="44"/>
        <v>Q4</v>
      </c>
    </row>
    <row r="553" spans="1:26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40"/>
        <v>2</v>
      </c>
      <c r="W553">
        <f t="shared" si="41"/>
        <v>0</v>
      </c>
      <c r="X553">
        <f t="shared" si="42"/>
        <v>2016</v>
      </c>
      <c r="Y553" t="str">
        <f t="shared" si="43"/>
        <v>April</v>
      </c>
      <c r="Z553" t="str">
        <f t="shared" si="44"/>
        <v>Q2</v>
      </c>
    </row>
    <row r="554" spans="1:26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40"/>
        <v>1</v>
      </c>
      <c r="W554">
        <f t="shared" si="41"/>
        <v>17.5</v>
      </c>
      <c r="X554">
        <f t="shared" si="42"/>
        <v>2017</v>
      </c>
      <c r="Y554" t="str">
        <f t="shared" si="43"/>
        <v>September</v>
      </c>
      <c r="Z554" t="str">
        <f t="shared" si="44"/>
        <v>Q3</v>
      </c>
    </row>
    <row r="555" spans="1:26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40"/>
        <v>4</v>
      </c>
      <c r="W555">
        <f t="shared" si="41"/>
        <v>23.75</v>
      </c>
      <c r="X555">
        <f t="shared" si="42"/>
        <v>2017</v>
      </c>
      <c r="Y555" t="str">
        <f t="shared" si="43"/>
        <v>November</v>
      </c>
      <c r="Z555" t="str">
        <f t="shared" si="44"/>
        <v>Q4</v>
      </c>
    </row>
    <row r="556" spans="1:26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40"/>
        <v>4</v>
      </c>
      <c r="W556">
        <f t="shared" si="41"/>
        <v>24</v>
      </c>
      <c r="X556">
        <f t="shared" si="42"/>
        <v>2017</v>
      </c>
      <c r="Y556" t="str">
        <f t="shared" si="43"/>
        <v>June</v>
      </c>
      <c r="Z556" t="str">
        <f t="shared" si="44"/>
        <v>Q2</v>
      </c>
    </row>
    <row r="557" spans="1:26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40"/>
        <v>4</v>
      </c>
      <c r="W557">
        <f t="shared" si="41"/>
        <v>17.5</v>
      </c>
      <c r="X557">
        <f t="shared" si="42"/>
        <v>2014</v>
      </c>
      <c r="Y557" t="str">
        <f t="shared" si="43"/>
        <v>March</v>
      </c>
      <c r="Z557" t="str">
        <f t="shared" si="44"/>
        <v>Q1</v>
      </c>
    </row>
    <row r="558" spans="1:26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40"/>
        <v>5</v>
      </c>
      <c r="W558">
        <f t="shared" si="41"/>
        <v>48.000000000000007</v>
      </c>
      <c r="X558">
        <f t="shared" si="42"/>
        <v>2016</v>
      </c>
      <c r="Y558" t="str">
        <f t="shared" si="43"/>
        <v>June</v>
      </c>
      <c r="Z558" t="str">
        <f t="shared" si="44"/>
        <v>Q2</v>
      </c>
    </row>
    <row r="559" spans="1:26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40"/>
        <v>5</v>
      </c>
      <c r="W559">
        <f t="shared" si="41"/>
        <v>-16.25</v>
      </c>
      <c r="X559">
        <f t="shared" si="42"/>
        <v>2016</v>
      </c>
      <c r="Y559" t="str">
        <f t="shared" si="43"/>
        <v>June</v>
      </c>
      <c r="Z559" t="str">
        <f t="shared" si="44"/>
        <v>Q2</v>
      </c>
    </row>
    <row r="560" spans="1:26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40"/>
        <v>5</v>
      </c>
      <c r="W560">
        <f t="shared" si="41"/>
        <v>48</v>
      </c>
      <c r="X560">
        <f t="shared" si="42"/>
        <v>2016</v>
      </c>
      <c r="Y560" t="str">
        <f t="shared" si="43"/>
        <v>June</v>
      </c>
      <c r="Z560" t="str">
        <f t="shared" si="44"/>
        <v>Q2</v>
      </c>
    </row>
    <row r="561" spans="1:26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40"/>
        <v>2</v>
      </c>
      <c r="W561">
        <f t="shared" si="41"/>
        <v>39</v>
      </c>
      <c r="X561">
        <f t="shared" si="42"/>
        <v>2017</v>
      </c>
      <c r="Y561" t="str">
        <f t="shared" si="43"/>
        <v>November</v>
      </c>
      <c r="Z561" t="str">
        <f t="shared" si="44"/>
        <v>Q4</v>
      </c>
    </row>
    <row r="562" spans="1:26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40"/>
        <v>2</v>
      </c>
      <c r="W562">
        <f t="shared" si="41"/>
        <v>32.5</v>
      </c>
      <c r="X562">
        <f t="shared" si="42"/>
        <v>2017</v>
      </c>
      <c r="Y562" t="str">
        <f t="shared" si="43"/>
        <v>November</v>
      </c>
      <c r="Z562" t="str">
        <f t="shared" si="44"/>
        <v>Q4</v>
      </c>
    </row>
    <row r="563" spans="1:26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40"/>
        <v>4</v>
      </c>
      <c r="W563">
        <f t="shared" si="41"/>
        <v>10</v>
      </c>
      <c r="X563">
        <f t="shared" si="42"/>
        <v>2014</v>
      </c>
      <c r="Y563" t="str">
        <f t="shared" si="43"/>
        <v>September</v>
      </c>
      <c r="Z563" t="str">
        <f t="shared" si="44"/>
        <v>Q3</v>
      </c>
    </row>
    <row r="564" spans="1:26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40"/>
        <v>4</v>
      </c>
      <c r="W564">
        <f t="shared" si="41"/>
        <v>28.750000000000004</v>
      </c>
      <c r="X564">
        <f t="shared" si="42"/>
        <v>2014</v>
      </c>
      <c r="Y564" t="str">
        <f t="shared" si="43"/>
        <v>September</v>
      </c>
      <c r="Z564" t="str">
        <f t="shared" si="44"/>
        <v>Q3</v>
      </c>
    </row>
    <row r="565" spans="1:26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40"/>
        <v>2</v>
      </c>
      <c r="W565">
        <f t="shared" si="41"/>
        <v>0</v>
      </c>
      <c r="X565">
        <f t="shared" si="42"/>
        <v>2015</v>
      </c>
      <c r="Y565" t="str">
        <f t="shared" si="43"/>
        <v>December</v>
      </c>
      <c r="Z565" t="str">
        <f t="shared" si="44"/>
        <v>Q4</v>
      </c>
    </row>
    <row r="566" spans="1:26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40"/>
        <v>2</v>
      </c>
      <c r="W566">
        <f t="shared" si="41"/>
        <v>46</v>
      </c>
      <c r="X566">
        <f t="shared" si="42"/>
        <v>2015</v>
      </c>
      <c r="Y566" t="str">
        <f t="shared" si="43"/>
        <v>December</v>
      </c>
      <c r="Z566" t="str">
        <f t="shared" si="44"/>
        <v>Q4</v>
      </c>
    </row>
    <row r="567" spans="1:26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40"/>
        <v>3</v>
      </c>
      <c r="W567">
        <f t="shared" si="41"/>
        <v>12.5</v>
      </c>
      <c r="X567">
        <f t="shared" si="42"/>
        <v>2017</v>
      </c>
      <c r="Y567" t="str">
        <f t="shared" si="43"/>
        <v>December</v>
      </c>
      <c r="Z567" t="str">
        <f t="shared" si="44"/>
        <v>Q4</v>
      </c>
    </row>
    <row r="568" spans="1:26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40"/>
        <v>7</v>
      </c>
      <c r="W568">
        <f t="shared" si="41"/>
        <v>49</v>
      </c>
      <c r="X568">
        <f t="shared" si="42"/>
        <v>2017</v>
      </c>
      <c r="Y568" t="str">
        <f t="shared" si="43"/>
        <v>October</v>
      </c>
      <c r="Z568" t="str">
        <f t="shared" si="44"/>
        <v>Q4</v>
      </c>
    </row>
    <row r="569" spans="1:26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40"/>
        <v>7</v>
      </c>
      <c r="W569">
        <f t="shared" si="41"/>
        <v>33.75</v>
      </c>
      <c r="X569">
        <f t="shared" si="42"/>
        <v>2017</v>
      </c>
      <c r="Y569" t="str">
        <f t="shared" si="43"/>
        <v>October</v>
      </c>
      <c r="Z569" t="str">
        <f t="shared" si="44"/>
        <v>Q4</v>
      </c>
    </row>
    <row r="570" spans="1:26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40"/>
        <v>7</v>
      </c>
      <c r="W570">
        <f t="shared" si="41"/>
        <v>48.000000000000007</v>
      </c>
      <c r="X570">
        <f t="shared" si="42"/>
        <v>2017</v>
      </c>
      <c r="Y570" t="str">
        <f t="shared" si="43"/>
        <v>October</v>
      </c>
      <c r="Z570" t="str">
        <f t="shared" si="44"/>
        <v>Q4</v>
      </c>
    </row>
    <row r="571" spans="1:26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40"/>
        <v>7</v>
      </c>
      <c r="W571">
        <f t="shared" si="41"/>
        <v>0</v>
      </c>
      <c r="X571">
        <f t="shared" si="42"/>
        <v>2017</v>
      </c>
      <c r="Y571" t="str">
        <f t="shared" si="43"/>
        <v>October</v>
      </c>
      <c r="Z571" t="str">
        <f t="shared" si="44"/>
        <v>Q4</v>
      </c>
    </row>
    <row r="572" spans="1:26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40"/>
        <v>7</v>
      </c>
      <c r="W572">
        <f t="shared" si="41"/>
        <v>48.000000000000007</v>
      </c>
      <c r="X572">
        <f t="shared" si="42"/>
        <v>2017</v>
      </c>
      <c r="Y572" t="str">
        <f t="shared" si="43"/>
        <v>December</v>
      </c>
      <c r="Z572" t="str">
        <f t="shared" si="44"/>
        <v>Q4</v>
      </c>
    </row>
    <row r="573" spans="1:26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40"/>
        <v>7</v>
      </c>
      <c r="W573">
        <f t="shared" si="41"/>
        <v>46</v>
      </c>
      <c r="X573">
        <f t="shared" si="42"/>
        <v>2017</v>
      </c>
      <c r="Y573" t="str">
        <f t="shared" si="43"/>
        <v>December</v>
      </c>
      <c r="Z573" t="str">
        <f t="shared" si="44"/>
        <v>Q4</v>
      </c>
    </row>
    <row r="574" spans="1:26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40"/>
        <v>7</v>
      </c>
      <c r="W574">
        <f t="shared" si="41"/>
        <v>33.75</v>
      </c>
      <c r="X574">
        <f t="shared" si="42"/>
        <v>2017</v>
      </c>
      <c r="Y574" t="str">
        <f t="shared" si="43"/>
        <v>December</v>
      </c>
      <c r="Z574" t="str">
        <f t="shared" si="44"/>
        <v>Q4</v>
      </c>
    </row>
    <row r="575" spans="1:26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40"/>
        <v>7</v>
      </c>
      <c r="W575">
        <f t="shared" si="41"/>
        <v>27</v>
      </c>
      <c r="X575">
        <f t="shared" si="42"/>
        <v>2017</v>
      </c>
      <c r="Y575" t="str">
        <f t="shared" si="43"/>
        <v>December</v>
      </c>
      <c r="Z575" t="str">
        <f t="shared" si="44"/>
        <v>Q4</v>
      </c>
    </row>
    <row r="576" spans="1:26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40"/>
        <v>4</v>
      </c>
      <c r="W576">
        <f t="shared" si="41"/>
        <v>27</v>
      </c>
      <c r="X576">
        <f t="shared" si="42"/>
        <v>2016</v>
      </c>
      <c r="Y576" t="str">
        <f t="shared" si="43"/>
        <v>November</v>
      </c>
      <c r="Z576" t="str">
        <f t="shared" si="44"/>
        <v>Q4</v>
      </c>
    </row>
    <row r="577" spans="1:26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40"/>
        <v>4</v>
      </c>
      <c r="W577">
        <f t="shared" si="41"/>
        <v>48.999999999999993</v>
      </c>
      <c r="X577">
        <f t="shared" si="42"/>
        <v>2015</v>
      </c>
      <c r="Y577" t="str">
        <f t="shared" si="43"/>
        <v>September</v>
      </c>
      <c r="Z577" t="str">
        <f t="shared" si="44"/>
        <v>Q3</v>
      </c>
    </row>
    <row r="578" spans="1:26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45">D578-C578</f>
        <v>4</v>
      </c>
      <c r="W578">
        <f t="shared" si="41"/>
        <v>48.999999999999993</v>
      </c>
      <c r="X578">
        <f t="shared" si="42"/>
        <v>2015</v>
      </c>
      <c r="Y578" t="str">
        <f t="shared" si="43"/>
        <v>September</v>
      </c>
      <c r="Z578" t="str">
        <f t="shared" si="44"/>
        <v>Q3</v>
      </c>
    </row>
    <row r="579" spans="1:26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si="45"/>
        <v>4</v>
      </c>
      <c r="W579">
        <f t="shared" ref="W579:W642" si="46">IF(R579=0,0,U579/R579*100)</f>
        <v>30</v>
      </c>
      <c r="X579">
        <f t="shared" ref="X579:X642" si="47">YEAR(C579)</f>
        <v>2015</v>
      </c>
      <c r="Y579" t="str">
        <f t="shared" ref="Y579:Y642" si="48">(TEXT(C579,"MMMM"))</f>
        <v>September</v>
      </c>
      <c r="Z579" t="str">
        <f t="shared" ref="Z579:Z642" si="49">"Q"&amp;ROUNDUP(MONTH(C579)/3,0)</f>
        <v>Q3</v>
      </c>
    </row>
    <row r="580" spans="1:26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45"/>
        <v>6</v>
      </c>
      <c r="W580">
        <f t="shared" si="46"/>
        <v>12.5</v>
      </c>
      <c r="X580">
        <f t="shared" si="47"/>
        <v>2017</v>
      </c>
      <c r="Y580" t="str">
        <f t="shared" si="48"/>
        <v>July</v>
      </c>
      <c r="Z580" t="str">
        <f t="shared" si="49"/>
        <v>Q3</v>
      </c>
    </row>
    <row r="581" spans="1:26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45"/>
        <v>6</v>
      </c>
      <c r="W581">
        <f t="shared" si="46"/>
        <v>-65</v>
      </c>
      <c r="X581">
        <f t="shared" si="47"/>
        <v>2017</v>
      </c>
      <c r="Y581" t="str">
        <f t="shared" si="48"/>
        <v>July</v>
      </c>
      <c r="Z581" t="str">
        <f t="shared" si="49"/>
        <v>Q3</v>
      </c>
    </row>
    <row r="582" spans="1:26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45"/>
        <v>4</v>
      </c>
      <c r="W582">
        <f t="shared" si="46"/>
        <v>3</v>
      </c>
      <c r="X582">
        <f t="shared" si="47"/>
        <v>2015</v>
      </c>
      <c r="Y582" t="str">
        <f t="shared" si="48"/>
        <v>September</v>
      </c>
      <c r="Z582" t="str">
        <f t="shared" si="49"/>
        <v>Q3</v>
      </c>
    </row>
    <row r="583" spans="1:26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45"/>
        <v>4</v>
      </c>
      <c r="W583">
        <f t="shared" si="46"/>
        <v>11.25</v>
      </c>
      <c r="X583">
        <f t="shared" si="47"/>
        <v>2017</v>
      </c>
      <c r="Y583" t="str">
        <f t="shared" si="48"/>
        <v>December</v>
      </c>
      <c r="Z583" t="str">
        <f t="shared" si="49"/>
        <v>Q4</v>
      </c>
    </row>
    <row r="584" spans="1:26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45"/>
        <v>4</v>
      </c>
      <c r="W584">
        <f t="shared" si="46"/>
        <v>8.75</v>
      </c>
      <c r="X584">
        <f t="shared" si="47"/>
        <v>2017</v>
      </c>
      <c r="Y584" t="str">
        <f t="shared" si="48"/>
        <v>December</v>
      </c>
      <c r="Z584" t="str">
        <f t="shared" si="49"/>
        <v>Q4</v>
      </c>
    </row>
    <row r="585" spans="1:26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45"/>
        <v>4</v>
      </c>
      <c r="W585">
        <f t="shared" si="46"/>
        <v>11.249999999999998</v>
      </c>
      <c r="X585">
        <f t="shared" si="47"/>
        <v>2017</v>
      </c>
      <c r="Y585" t="str">
        <f t="shared" si="48"/>
        <v>December</v>
      </c>
      <c r="Z585" t="str">
        <f t="shared" si="49"/>
        <v>Q4</v>
      </c>
    </row>
    <row r="586" spans="1:26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45"/>
        <v>4</v>
      </c>
      <c r="W586">
        <f t="shared" si="46"/>
        <v>-70</v>
      </c>
      <c r="X586">
        <f t="shared" si="47"/>
        <v>2017</v>
      </c>
      <c r="Y586" t="str">
        <f t="shared" si="48"/>
        <v>December</v>
      </c>
      <c r="Z586" t="str">
        <f t="shared" si="49"/>
        <v>Q4</v>
      </c>
    </row>
    <row r="587" spans="1:26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45"/>
        <v>4</v>
      </c>
      <c r="W587">
        <f t="shared" si="46"/>
        <v>7.5</v>
      </c>
      <c r="X587">
        <f t="shared" si="47"/>
        <v>2017</v>
      </c>
      <c r="Y587" t="str">
        <f t="shared" si="48"/>
        <v>December</v>
      </c>
      <c r="Z587" t="str">
        <f t="shared" si="49"/>
        <v>Q4</v>
      </c>
    </row>
    <row r="588" spans="1:26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45"/>
        <v>6</v>
      </c>
      <c r="W588">
        <f t="shared" si="46"/>
        <v>7.0000000000000009</v>
      </c>
      <c r="X588">
        <f t="shared" si="47"/>
        <v>2015</v>
      </c>
      <c r="Y588" t="str">
        <f t="shared" si="48"/>
        <v>July</v>
      </c>
      <c r="Z588" t="str">
        <f t="shared" si="49"/>
        <v>Q3</v>
      </c>
    </row>
    <row r="589" spans="1:26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45"/>
        <v>6</v>
      </c>
      <c r="W589">
        <f t="shared" si="46"/>
        <v>49.000000000000007</v>
      </c>
      <c r="X589">
        <f t="shared" si="47"/>
        <v>2015</v>
      </c>
      <c r="Y589" t="str">
        <f t="shared" si="48"/>
        <v>July</v>
      </c>
      <c r="Z589" t="str">
        <f t="shared" si="49"/>
        <v>Q3</v>
      </c>
    </row>
    <row r="590" spans="1:26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45"/>
        <v>4</v>
      </c>
      <c r="W590">
        <f t="shared" si="46"/>
        <v>-23.749999999999996</v>
      </c>
      <c r="X590">
        <f t="shared" si="47"/>
        <v>2016</v>
      </c>
      <c r="Y590" t="str">
        <f t="shared" si="48"/>
        <v>March</v>
      </c>
      <c r="Z590" t="str">
        <f t="shared" si="49"/>
        <v>Q1</v>
      </c>
    </row>
    <row r="591" spans="1:26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45"/>
        <v>4</v>
      </c>
      <c r="W591">
        <f t="shared" si="46"/>
        <v>35</v>
      </c>
      <c r="X591">
        <f t="shared" si="47"/>
        <v>2016</v>
      </c>
      <c r="Y591" t="str">
        <f t="shared" si="48"/>
        <v>March</v>
      </c>
      <c r="Z591" t="str">
        <f t="shared" si="49"/>
        <v>Q1</v>
      </c>
    </row>
    <row r="592" spans="1:26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45"/>
        <v>4</v>
      </c>
      <c r="W592">
        <f t="shared" si="46"/>
        <v>-76.666666666666657</v>
      </c>
      <c r="X592">
        <f t="shared" si="47"/>
        <v>2016</v>
      </c>
      <c r="Y592" t="str">
        <f t="shared" si="48"/>
        <v>March</v>
      </c>
      <c r="Z592" t="str">
        <f t="shared" si="49"/>
        <v>Q1</v>
      </c>
    </row>
    <row r="593" spans="1:26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45"/>
        <v>4</v>
      </c>
      <c r="W593">
        <f t="shared" si="46"/>
        <v>35</v>
      </c>
      <c r="X593">
        <f t="shared" si="47"/>
        <v>2016</v>
      </c>
      <c r="Y593" t="str">
        <f t="shared" si="48"/>
        <v>March</v>
      </c>
      <c r="Z593" t="str">
        <f t="shared" si="49"/>
        <v>Q1</v>
      </c>
    </row>
    <row r="594" spans="1:26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45"/>
        <v>4</v>
      </c>
      <c r="W594">
        <f t="shared" si="46"/>
        <v>12.5</v>
      </c>
      <c r="X594">
        <f t="shared" si="47"/>
        <v>2014</v>
      </c>
      <c r="Y594" t="str">
        <f t="shared" si="48"/>
        <v>January</v>
      </c>
      <c r="Z594" t="str">
        <f t="shared" si="49"/>
        <v>Q1</v>
      </c>
    </row>
    <row r="595" spans="1:26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45"/>
        <v>4</v>
      </c>
      <c r="W595">
        <f t="shared" si="46"/>
        <v>31.25</v>
      </c>
      <c r="X595">
        <f t="shared" si="47"/>
        <v>2014</v>
      </c>
      <c r="Y595" t="str">
        <f t="shared" si="48"/>
        <v>January</v>
      </c>
      <c r="Z595" t="str">
        <f t="shared" si="49"/>
        <v>Q1</v>
      </c>
    </row>
    <row r="596" spans="1:26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45"/>
        <v>7</v>
      </c>
      <c r="W596">
        <f t="shared" si="46"/>
        <v>28.999999999999996</v>
      </c>
      <c r="X596">
        <f t="shared" si="47"/>
        <v>2014</v>
      </c>
      <c r="Y596" t="str">
        <f t="shared" si="48"/>
        <v>August</v>
      </c>
      <c r="Z596" t="str">
        <f t="shared" si="49"/>
        <v>Q3</v>
      </c>
    </row>
    <row r="597" spans="1:26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45"/>
        <v>7</v>
      </c>
      <c r="W597">
        <f t="shared" si="46"/>
        <v>36.25</v>
      </c>
      <c r="X597">
        <f t="shared" si="47"/>
        <v>2014</v>
      </c>
      <c r="Y597" t="str">
        <f t="shared" si="48"/>
        <v>August</v>
      </c>
      <c r="Z597" t="str">
        <f t="shared" si="49"/>
        <v>Q3</v>
      </c>
    </row>
    <row r="598" spans="1:26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45"/>
        <v>7</v>
      </c>
      <c r="W598">
        <f t="shared" si="46"/>
        <v>12.5</v>
      </c>
      <c r="X598">
        <f t="shared" si="47"/>
        <v>2014</v>
      </c>
      <c r="Y598" t="str">
        <f t="shared" si="48"/>
        <v>August</v>
      </c>
      <c r="Z598" t="str">
        <f t="shared" si="49"/>
        <v>Q3</v>
      </c>
    </row>
    <row r="599" spans="1:26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45"/>
        <v>7</v>
      </c>
      <c r="W599">
        <f t="shared" si="46"/>
        <v>28.000000000000004</v>
      </c>
      <c r="X599">
        <f t="shared" si="47"/>
        <v>2014</v>
      </c>
      <c r="Y599" t="str">
        <f t="shared" si="48"/>
        <v>August</v>
      </c>
      <c r="Z599" t="str">
        <f t="shared" si="49"/>
        <v>Q3</v>
      </c>
    </row>
    <row r="600" spans="1:26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45"/>
        <v>2</v>
      </c>
      <c r="W600">
        <f t="shared" si="46"/>
        <v>8.75</v>
      </c>
      <c r="X600">
        <f t="shared" si="47"/>
        <v>2016</v>
      </c>
      <c r="Y600" t="str">
        <f t="shared" si="48"/>
        <v>July</v>
      </c>
      <c r="Z600" t="str">
        <f t="shared" si="49"/>
        <v>Q3</v>
      </c>
    </row>
    <row r="601" spans="1:26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45"/>
        <v>5</v>
      </c>
      <c r="W601">
        <f t="shared" si="46"/>
        <v>-20</v>
      </c>
      <c r="X601">
        <f t="shared" si="47"/>
        <v>2016</v>
      </c>
      <c r="Y601" t="str">
        <f t="shared" si="48"/>
        <v>July</v>
      </c>
      <c r="Z601" t="str">
        <f t="shared" si="49"/>
        <v>Q3</v>
      </c>
    </row>
    <row r="602" spans="1:26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45"/>
        <v>5</v>
      </c>
      <c r="W602">
        <f t="shared" si="46"/>
        <v>-23.333333333333332</v>
      </c>
      <c r="X602">
        <f t="shared" si="47"/>
        <v>2016</v>
      </c>
      <c r="Y602" t="str">
        <f t="shared" si="48"/>
        <v>July</v>
      </c>
      <c r="Z602" t="str">
        <f t="shared" si="49"/>
        <v>Q3</v>
      </c>
    </row>
    <row r="603" spans="1:26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45"/>
        <v>5</v>
      </c>
      <c r="W603">
        <f t="shared" si="46"/>
        <v>12.5</v>
      </c>
      <c r="X603">
        <f t="shared" si="47"/>
        <v>2016</v>
      </c>
      <c r="Y603" t="str">
        <f t="shared" si="48"/>
        <v>July</v>
      </c>
      <c r="Z603" t="str">
        <f t="shared" si="49"/>
        <v>Q3</v>
      </c>
    </row>
    <row r="604" spans="1:26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45"/>
        <v>4</v>
      </c>
      <c r="W604">
        <f t="shared" si="46"/>
        <v>12.5</v>
      </c>
      <c r="X604">
        <f t="shared" si="47"/>
        <v>2014</v>
      </c>
      <c r="Y604" t="str">
        <f t="shared" si="48"/>
        <v>March</v>
      </c>
      <c r="Z604" t="str">
        <f t="shared" si="49"/>
        <v>Q1</v>
      </c>
    </row>
    <row r="605" spans="1:26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45"/>
        <v>4</v>
      </c>
      <c r="W605">
        <f t="shared" si="46"/>
        <v>11.25</v>
      </c>
      <c r="X605">
        <f t="shared" si="47"/>
        <v>2014</v>
      </c>
      <c r="Y605" t="str">
        <f t="shared" si="48"/>
        <v>March</v>
      </c>
      <c r="Z605" t="str">
        <f t="shared" si="49"/>
        <v>Q1</v>
      </c>
    </row>
    <row r="606" spans="1:26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45"/>
        <v>4</v>
      </c>
      <c r="W606">
        <f t="shared" si="46"/>
        <v>-76.666666666666671</v>
      </c>
      <c r="X606">
        <f t="shared" si="47"/>
        <v>2014</v>
      </c>
      <c r="Y606" t="str">
        <f t="shared" si="48"/>
        <v>March</v>
      </c>
      <c r="Z606" t="str">
        <f t="shared" si="49"/>
        <v>Q1</v>
      </c>
    </row>
    <row r="607" spans="1:26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45"/>
        <v>4</v>
      </c>
      <c r="W607">
        <f t="shared" si="46"/>
        <v>-73.333333333333329</v>
      </c>
      <c r="X607">
        <f t="shared" si="47"/>
        <v>2014</v>
      </c>
      <c r="Y607" t="str">
        <f t="shared" si="48"/>
        <v>March</v>
      </c>
      <c r="Z607" t="str">
        <f t="shared" si="49"/>
        <v>Q1</v>
      </c>
    </row>
    <row r="608" spans="1:26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45"/>
        <v>4</v>
      </c>
      <c r="W608">
        <f t="shared" si="46"/>
        <v>36.25</v>
      </c>
      <c r="X608">
        <f t="shared" si="47"/>
        <v>2014</v>
      </c>
      <c r="Y608" t="str">
        <f t="shared" si="48"/>
        <v>March</v>
      </c>
      <c r="Z608" t="str">
        <f t="shared" si="49"/>
        <v>Q1</v>
      </c>
    </row>
    <row r="609" spans="1:26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45"/>
        <v>4</v>
      </c>
      <c r="W609">
        <f t="shared" si="46"/>
        <v>-80</v>
      </c>
      <c r="X609">
        <f t="shared" si="47"/>
        <v>2014</v>
      </c>
      <c r="Y609" t="str">
        <f t="shared" si="48"/>
        <v>May</v>
      </c>
      <c r="Z609" t="str">
        <f t="shared" si="49"/>
        <v>Q2</v>
      </c>
    </row>
    <row r="610" spans="1:26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45"/>
        <v>4</v>
      </c>
      <c r="W610">
        <f t="shared" si="46"/>
        <v>11.250000000000002</v>
      </c>
      <c r="X610">
        <f t="shared" si="47"/>
        <v>2014</v>
      </c>
      <c r="Y610" t="str">
        <f t="shared" si="48"/>
        <v>May</v>
      </c>
      <c r="Z610" t="str">
        <f t="shared" si="49"/>
        <v>Q2</v>
      </c>
    </row>
    <row r="611" spans="1:26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45"/>
        <v>4</v>
      </c>
      <c r="W611">
        <f t="shared" si="46"/>
        <v>-18.333333333333336</v>
      </c>
      <c r="X611">
        <f t="shared" si="47"/>
        <v>2014</v>
      </c>
      <c r="Y611" t="str">
        <f t="shared" si="48"/>
        <v>May</v>
      </c>
      <c r="Z611" t="str">
        <f t="shared" si="49"/>
        <v>Q2</v>
      </c>
    </row>
    <row r="612" spans="1:26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45"/>
        <v>3</v>
      </c>
      <c r="W612">
        <f t="shared" si="46"/>
        <v>11.25</v>
      </c>
      <c r="X612">
        <f t="shared" si="47"/>
        <v>2016</v>
      </c>
      <c r="Y612" t="str">
        <f t="shared" si="48"/>
        <v>April</v>
      </c>
      <c r="Z612" t="str">
        <f t="shared" si="49"/>
        <v>Q2</v>
      </c>
    </row>
    <row r="613" spans="1:26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45"/>
        <v>3</v>
      </c>
      <c r="W613">
        <f t="shared" si="46"/>
        <v>36.25</v>
      </c>
      <c r="X613">
        <f t="shared" si="47"/>
        <v>2016</v>
      </c>
      <c r="Y613" t="str">
        <f t="shared" si="48"/>
        <v>April</v>
      </c>
      <c r="Z613" t="str">
        <f t="shared" si="49"/>
        <v>Q2</v>
      </c>
    </row>
    <row r="614" spans="1:26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45"/>
        <v>2</v>
      </c>
      <c r="W614">
        <f t="shared" si="46"/>
        <v>31.25</v>
      </c>
      <c r="X614">
        <f t="shared" si="47"/>
        <v>2016</v>
      </c>
      <c r="Y614" t="str">
        <f t="shared" si="48"/>
        <v>September</v>
      </c>
      <c r="Z614" t="str">
        <f t="shared" si="49"/>
        <v>Q3</v>
      </c>
    </row>
    <row r="615" spans="1:26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45"/>
        <v>2</v>
      </c>
      <c r="W615">
        <f t="shared" si="46"/>
        <v>-21.666666666666664</v>
      </c>
      <c r="X615">
        <f t="shared" si="47"/>
        <v>2016</v>
      </c>
      <c r="Y615" t="str">
        <f t="shared" si="48"/>
        <v>September</v>
      </c>
      <c r="Z615" t="str">
        <f t="shared" si="49"/>
        <v>Q3</v>
      </c>
    </row>
    <row r="616" spans="1:26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45"/>
        <v>3</v>
      </c>
      <c r="W616">
        <f t="shared" si="46"/>
        <v>13.333333333333334</v>
      </c>
      <c r="X616">
        <f t="shared" si="47"/>
        <v>2017</v>
      </c>
      <c r="Y616" t="str">
        <f t="shared" si="48"/>
        <v>November</v>
      </c>
      <c r="Z616" t="str">
        <f t="shared" si="49"/>
        <v>Q4</v>
      </c>
    </row>
    <row r="617" spans="1:26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45"/>
        <v>3</v>
      </c>
      <c r="W617">
        <f t="shared" si="46"/>
        <v>-76.666666666666671</v>
      </c>
      <c r="X617">
        <f t="shared" si="47"/>
        <v>2017</v>
      </c>
      <c r="Y617" t="str">
        <f t="shared" si="48"/>
        <v>November</v>
      </c>
      <c r="Z617" t="str">
        <f t="shared" si="49"/>
        <v>Q4</v>
      </c>
    </row>
    <row r="618" spans="1:26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45"/>
        <v>5</v>
      </c>
      <c r="W618">
        <f t="shared" si="46"/>
        <v>39</v>
      </c>
      <c r="X618">
        <f t="shared" si="47"/>
        <v>2017</v>
      </c>
      <c r="Y618" t="str">
        <f t="shared" si="48"/>
        <v>August</v>
      </c>
      <c r="Z618" t="str">
        <f t="shared" si="49"/>
        <v>Q3</v>
      </c>
    </row>
    <row r="619" spans="1:26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45"/>
        <v>5</v>
      </c>
      <c r="W619">
        <f t="shared" si="46"/>
        <v>31</v>
      </c>
      <c r="X619">
        <f t="shared" si="47"/>
        <v>2017</v>
      </c>
      <c r="Y619" t="str">
        <f t="shared" si="48"/>
        <v>August</v>
      </c>
      <c r="Z619" t="str">
        <f t="shared" si="49"/>
        <v>Q3</v>
      </c>
    </row>
    <row r="620" spans="1:26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45"/>
        <v>5</v>
      </c>
      <c r="W620">
        <f t="shared" si="46"/>
        <v>31.25</v>
      </c>
      <c r="X620">
        <f t="shared" si="47"/>
        <v>2017</v>
      </c>
      <c r="Y620" t="str">
        <f t="shared" si="48"/>
        <v>August</v>
      </c>
      <c r="Z620" t="str">
        <f t="shared" si="49"/>
        <v>Q3</v>
      </c>
    </row>
    <row r="621" spans="1:26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45"/>
        <v>5</v>
      </c>
      <c r="W621">
        <f t="shared" si="46"/>
        <v>29.000000000000004</v>
      </c>
      <c r="X621">
        <f t="shared" si="47"/>
        <v>2017</v>
      </c>
      <c r="Y621" t="str">
        <f t="shared" si="48"/>
        <v>August</v>
      </c>
      <c r="Z621" t="str">
        <f t="shared" si="49"/>
        <v>Q3</v>
      </c>
    </row>
    <row r="622" spans="1:26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45"/>
        <v>5</v>
      </c>
      <c r="W622">
        <f t="shared" si="46"/>
        <v>31</v>
      </c>
      <c r="X622">
        <f t="shared" si="47"/>
        <v>2017</v>
      </c>
      <c r="Y622" t="str">
        <f t="shared" si="48"/>
        <v>August</v>
      </c>
      <c r="Z622" t="str">
        <f t="shared" si="49"/>
        <v>Q3</v>
      </c>
    </row>
    <row r="623" spans="1:26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45"/>
        <v>5</v>
      </c>
      <c r="W623">
        <f t="shared" si="46"/>
        <v>-170</v>
      </c>
      <c r="X623">
        <f t="shared" si="47"/>
        <v>2014</v>
      </c>
      <c r="Y623" t="str">
        <f t="shared" si="48"/>
        <v>December</v>
      </c>
      <c r="Z623" t="str">
        <f t="shared" si="49"/>
        <v>Q4</v>
      </c>
    </row>
    <row r="624" spans="1:26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45"/>
        <v>4</v>
      </c>
      <c r="W624">
        <f t="shared" si="46"/>
        <v>29.000000000000004</v>
      </c>
      <c r="X624">
        <f t="shared" si="47"/>
        <v>2015</v>
      </c>
      <c r="Y624" t="str">
        <f t="shared" si="48"/>
        <v>November</v>
      </c>
      <c r="Z624" t="str">
        <f t="shared" si="49"/>
        <v>Q4</v>
      </c>
    </row>
    <row r="625" spans="1:26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45"/>
        <v>4</v>
      </c>
      <c r="W625">
        <f t="shared" si="46"/>
        <v>32.222222222222221</v>
      </c>
      <c r="X625">
        <f t="shared" si="47"/>
        <v>2015</v>
      </c>
      <c r="Y625" t="str">
        <f t="shared" si="48"/>
        <v>November</v>
      </c>
      <c r="Z625" t="str">
        <f t="shared" si="49"/>
        <v>Q4</v>
      </c>
    </row>
    <row r="626" spans="1:26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45"/>
        <v>4</v>
      </c>
      <c r="W626">
        <f t="shared" si="46"/>
        <v>25</v>
      </c>
      <c r="X626">
        <f t="shared" si="47"/>
        <v>2015</v>
      </c>
      <c r="Y626" t="str">
        <f t="shared" si="48"/>
        <v>November</v>
      </c>
      <c r="Z626" t="str">
        <f t="shared" si="49"/>
        <v>Q4</v>
      </c>
    </row>
    <row r="627" spans="1:26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45"/>
        <v>4</v>
      </c>
      <c r="W627">
        <f t="shared" si="46"/>
        <v>28.999999999999996</v>
      </c>
      <c r="X627">
        <f t="shared" si="47"/>
        <v>2015</v>
      </c>
      <c r="Y627" t="str">
        <f t="shared" si="48"/>
        <v>November</v>
      </c>
      <c r="Z627" t="str">
        <f t="shared" si="49"/>
        <v>Q4</v>
      </c>
    </row>
    <row r="628" spans="1:26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45"/>
        <v>4</v>
      </c>
      <c r="W628">
        <f t="shared" si="46"/>
        <v>34</v>
      </c>
      <c r="X628">
        <f t="shared" si="47"/>
        <v>2017</v>
      </c>
      <c r="Y628" t="str">
        <f t="shared" si="48"/>
        <v>September</v>
      </c>
      <c r="Z628" t="str">
        <f t="shared" si="49"/>
        <v>Q3</v>
      </c>
    </row>
    <row r="629" spans="1:26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45"/>
        <v>4</v>
      </c>
      <c r="W629">
        <f t="shared" si="46"/>
        <v>29.000000000000004</v>
      </c>
      <c r="X629">
        <f t="shared" si="47"/>
        <v>2017</v>
      </c>
      <c r="Y629" t="str">
        <f t="shared" si="48"/>
        <v>May</v>
      </c>
      <c r="Z629" t="str">
        <f t="shared" si="49"/>
        <v>Q2</v>
      </c>
    </row>
    <row r="630" spans="1:26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45"/>
        <v>4</v>
      </c>
      <c r="W630">
        <f t="shared" si="46"/>
        <v>33.75</v>
      </c>
      <c r="X630">
        <f t="shared" si="47"/>
        <v>2017</v>
      </c>
      <c r="Y630" t="str">
        <f t="shared" si="48"/>
        <v>December</v>
      </c>
      <c r="Z630" t="str">
        <f t="shared" si="49"/>
        <v>Q4</v>
      </c>
    </row>
    <row r="631" spans="1:26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45"/>
        <v>4</v>
      </c>
      <c r="W631">
        <f t="shared" si="46"/>
        <v>46</v>
      </c>
      <c r="X631">
        <f t="shared" si="47"/>
        <v>2017</v>
      </c>
      <c r="Y631" t="str">
        <f t="shared" si="48"/>
        <v>December</v>
      </c>
      <c r="Z631" t="str">
        <f t="shared" si="49"/>
        <v>Q4</v>
      </c>
    </row>
    <row r="632" spans="1:26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45"/>
        <v>2</v>
      </c>
      <c r="W632">
        <f t="shared" si="46"/>
        <v>-21.25</v>
      </c>
      <c r="X632">
        <f t="shared" si="47"/>
        <v>2016</v>
      </c>
      <c r="Y632" t="str">
        <f t="shared" si="48"/>
        <v>December</v>
      </c>
      <c r="Z632" t="str">
        <f t="shared" si="49"/>
        <v>Q4</v>
      </c>
    </row>
    <row r="633" spans="1:26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45"/>
        <v>2</v>
      </c>
      <c r="W633">
        <f t="shared" si="46"/>
        <v>25</v>
      </c>
      <c r="X633">
        <f t="shared" si="47"/>
        <v>2016</v>
      </c>
      <c r="Y633" t="str">
        <f t="shared" si="48"/>
        <v>December</v>
      </c>
      <c r="Z633" t="str">
        <f t="shared" si="49"/>
        <v>Q4</v>
      </c>
    </row>
    <row r="634" spans="1:26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45"/>
        <v>2</v>
      </c>
      <c r="W634">
        <f t="shared" si="46"/>
        <v>10</v>
      </c>
      <c r="X634">
        <f t="shared" si="47"/>
        <v>2016</v>
      </c>
      <c r="Y634" t="str">
        <f t="shared" si="48"/>
        <v>December</v>
      </c>
      <c r="Z634" t="str">
        <f t="shared" si="49"/>
        <v>Q4</v>
      </c>
    </row>
    <row r="635" spans="1:26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45"/>
        <v>2</v>
      </c>
      <c r="W635">
        <f t="shared" si="46"/>
        <v>13.750000000000002</v>
      </c>
      <c r="X635">
        <f t="shared" si="47"/>
        <v>2017</v>
      </c>
      <c r="Y635" t="str">
        <f t="shared" si="48"/>
        <v>September</v>
      </c>
      <c r="Z635" t="str">
        <f t="shared" si="49"/>
        <v>Q3</v>
      </c>
    </row>
    <row r="636" spans="1:26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45"/>
        <v>2</v>
      </c>
      <c r="W636">
        <f t="shared" si="46"/>
        <v>36.250000000000007</v>
      </c>
      <c r="X636">
        <f t="shared" si="47"/>
        <v>2017</v>
      </c>
      <c r="Y636" t="str">
        <f t="shared" si="48"/>
        <v>September</v>
      </c>
      <c r="Z636" t="str">
        <f t="shared" si="49"/>
        <v>Q3</v>
      </c>
    </row>
    <row r="637" spans="1:26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45"/>
        <v>5</v>
      </c>
      <c r="W637">
        <f t="shared" si="46"/>
        <v>11</v>
      </c>
      <c r="X637">
        <f t="shared" si="47"/>
        <v>2015</v>
      </c>
      <c r="Y637" t="str">
        <f t="shared" si="48"/>
        <v>October</v>
      </c>
      <c r="Z637" t="str">
        <f t="shared" si="49"/>
        <v>Q4</v>
      </c>
    </row>
    <row r="638" spans="1:26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45"/>
        <v>6</v>
      </c>
      <c r="W638">
        <f t="shared" si="46"/>
        <v>-73.333333333333329</v>
      </c>
      <c r="X638">
        <f t="shared" si="47"/>
        <v>2016</v>
      </c>
      <c r="Y638" t="str">
        <f t="shared" si="48"/>
        <v>August</v>
      </c>
      <c r="Z638" t="str">
        <f t="shared" si="49"/>
        <v>Q3</v>
      </c>
    </row>
    <row r="639" spans="1:26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45"/>
        <v>6</v>
      </c>
      <c r="W639">
        <f t="shared" si="46"/>
        <v>10</v>
      </c>
      <c r="X639">
        <f t="shared" si="47"/>
        <v>2016</v>
      </c>
      <c r="Y639" t="str">
        <f t="shared" si="48"/>
        <v>August</v>
      </c>
      <c r="Z639" t="str">
        <f t="shared" si="49"/>
        <v>Q3</v>
      </c>
    </row>
    <row r="640" spans="1:26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45"/>
        <v>5</v>
      </c>
      <c r="W640">
        <f t="shared" si="46"/>
        <v>25.999999999999996</v>
      </c>
      <c r="X640">
        <f t="shared" si="47"/>
        <v>2016</v>
      </c>
      <c r="Y640" t="str">
        <f t="shared" si="48"/>
        <v>May</v>
      </c>
      <c r="Z640" t="str">
        <f t="shared" si="49"/>
        <v>Q2</v>
      </c>
    </row>
    <row r="641" spans="1:26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45"/>
        <v>5</v>
      </c>
      <c r="W641">
        <f t="shared" si="46"/>
        <v>32.5</v>
      </c>
      <c r="X641">
        <f t="shared" si="47"/>
        <v>2016</v>
      </c>
      <c r="Y641" t="str">
        <f t="shared" si="48"/>
        <v>May</v>
      </c>
      <c r="Z641" t="str">
        <f t="shared" si="49"/>
        <v>Q2</v>
      </c>
    </row>
    <row r="642" spans="1:26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50">D642-C642</f>
        <v>4</v>
      </c>
      <c r="W642">
        <f t="shared" si="46"/>
        <v>32</v>
      </c>
      <c r="X642">
        <f t="shared" si="47"/>
        <v>2016</v>
      </c>
      <c r="Y642" t="str">
        <f t="shared" si="48"/>
        <v>December</v>
      </c>
      <c r="Z642" t="str">
        <f t="shared" si="49"/>
        <v>Q4</v>
      </c>
    </row>
    <row r="643" spans="1:26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si="50"/>
        <v>4</v>
      </c>
      <c r="W643">
        <f t="shared" ref="W643:W706" si="51">IF(R643=0,0,U643/R643*100)</f>
        <v>26</v>
      </c>
      <c r="X643">
        <f t="shared" ref="X643:X706" si="52">YEAR(C643)</f>
        <v>2017</v>
      </c>
      <c r="Y643" t="str">
        <f t="shared" ref="Y643:Y706" si="53">(TEXT(C643,"MMMM"))</f>
        <v>July</v>
      </c>
      <c r="Z643" t="str">
        <f t="shared" ref="Z643:Z706" si="54">"Q"&amp;ROUNDUP(MONTH(C643)/3,0)</f>
        <v>Q3</v>
      </c>
    </row>
    <row r="644" spans="1:26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50"/>
        <v>4</v>
      </c>
      <c r="W644">
        <f t="shared" si="51"/>
        <v>48</v>
      </c>
      <c r="X644">
        <f t="shared" si="52"/>
        <v>2017</v>
      </c>
      <c r="Y644" t="str">
        <f t="shared" si="53"/>
        <v>July</v>
      </c>
      <c r="Z644" t="str">
        <f t="shared" si="54"/>
        <v>Q3</v>
      </c>
    </row>
    <row r="645" spans="1:26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50"/>
        <v>5</v>
      </c>
      <c r="W645">
        <f t="shared" si="51"/>
        <v>41</v>
      </c>
      <c r="X645">
        <f t="shared" si="52"/>
        <v>2017</v>
      </c>
      <c r="Y645" t="str">
        <f t="shared" si="53"/>
        <v>June</v>
      </c>
      <c r="Z645" t="str">
        <f t="shared" si="54"/>
        <v>Q2</v>
      </c>
    </row>
    <row r="646" spans="1:26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50"/>
        <v>4</v>
      </c>
      <c r="W646">
        <f t="shared" si="51"/>
        <v>48.999999999999993</v>
      </c>
      <c r="X646">
        <f t="shared" si="52"/>
        <v>2017</v>
      </c>
      <c r="Y646" t="str">
        <f t="shared" si="53"/>
        <v>July</v>
      </c>
      <c r="Z646" t="str">
        <f t="shared" si="54"/>
        <v>Q3</v>
      </c>
    </row>
    <row r="647" spans="1:26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50"/>
        <v>6</v>
      </c>
      <c r="W647">
        <f t="shared" si="51"/>
        <v>27</v>
      </c>
      <c r="X647">
        <f t="shared" si="52"/>
        <v>2017</v>
      </c>
      <c r="Y647" t="str">
        <f t="shared" si="53"/>
        <v>December</v>
      </c>
      <c r="Z647" t="str">
        <f t="shared" si="54"/>
        <v>Q4</v>
      </c>
    </row>
    <row r="648" spans="1:26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50"/>
        <v>7</v>
      </c>
      <c r="W648">
        <f t="shared" si="51"/>
        <v>31.250000000000007</v>
      </c>
      <c r="X648">
        <f t="shared" si="52"/>
        <v>2016</v>
      </c>
      <c r="Y648" t="str">
        <f t="shared" si="53"/>
        <v>April</v>
      </c>
      <c r="Z648" t="str">
        <f t="shared" si="54"/>
        <v>Q2</v>
      </c>
    </row>
    <row r="649" spans="1:26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50"/>
        <v>7</v>
      </c>
      <c r="W649">
        <f t="shared" si="51"/>
        <v>10</v>
      </c>
      <c r="X649">
        <f t="shared" si="52"/>
        <v>2016</v>
      </c>
      <c r="Y649" t="str">
        <f t="shared" si="53"/>
        <v>April</v>
      </c>
      <c r="Z649" t="str">
        <f t="shared" si="54"/>
        <v>Q2</v>
      </c>
    </row>
    <row r="650" spans="1:26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50"/>
        <v>5</v>
      </c>
      <c r="W650">
        <f t="shared" si="51"/>
        <v>41</v>
      </c>
      <c r="X650">
        <f t="shared" si="52"/>
        <v>2016</v>
      </c>
      <c r="Y650" t="str">
        <f t="shared" si="53"/>
        <v>December</v>
      </c>
      <c r="Z650" t="str">
        <f t="shared" si="54"/>
        <v>Q4</v>
      </c>
    </row>
    <row r="651" spans="1:26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50"/>
        <v>5</v>
      </c>
      <c r="W651">
        <f t="shared" si="51"/>
        <v>7.5000000000000009</v>
      </c>
      <c r="X651">
        <f t="shared" si="52"/>
        <v>2016</v>
      </c>
      <c r="Y651" t="str">
        <f t="shared" si="53"/>
        <v>December</v>
      </c>
      <c r="Z651" t="str">
        <f t="shared" si="54"/>
        <v>Q4</v>
      </c>
    </row>
    <row r="652" spans="1:26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50"/>
        <v>5</v>
      </c>
      <c r="W652">
        <f t="shared" si="51"/>
        <v>10</v>
      </c>
      <c r="X652">
        <f t="shared" si="52"/>
        <v>2016</v>
      </c>
      <c r="Y652" t="str">
        <f t="shared" si="53"/>
        <v>December</v>
      </c>
      <c r="Z652" t="str">
        <f t="shared" si="54"/>
        <v>Q4</v>
      </c>
    </row>
    <row r="653" spans="1:26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50"/>
        <v>6</v>
      </c>
      <c r="W653">
        <f t="shared" si="51"/>
        <v>47.000000000000007</v>
      </c>
      <c r="X653">
        <f t="shared" si="52"/>
        <v>2016</v>
      </c>
      <c r="Y653" t="str">
        <f t="shared" si="53"/>
        <v>October</v>
      </c>
      <c r="Z653" t="str">
        <f t="shared" si="54"/>
        <v>Q4</v>
      </c>
    </row>
    <row r="654" spans="1:26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50"/>
        <v>4</v>
      </c>
      <c r="W654">
        <f t="shared" si="51"/>
        <v>47</v>
      </c>
      <c r="X654">
        <f t="shared" si="52"/>
        <v>2017</v>
      </c>
      <c r="Y654" t="str">
        <f t="shared" si="53"/>
        <v>June</v>
      </c>
      <c r="Z654" t="str">
        <f t="shared" si="54"/>
        <v>Q2</v>
      </c>
    </row>
    <row r="655" spans="1:26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50"/>
        <v>4</v>
      </c>
      <c r="W655">
        <f t="shared" si="51"/>
        <v>10</v>
      </c>
      <c r="X655">
        <f t="shared" si="52"/>
        <v>2017</v>
      </c>
      <c r="Y655" t="str">
        <f t="shared" si="53"/>
        <v>June</v>
      </c>
      <c r="Z655" t="str">
        <f t="shared" si="54"/>
        <v>Q2</v>
      </c>
    </row>
    <row r="656" spans="1:26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50"/>
        <v>6</v>
      </c>
      <c r="W656">
        <f t="shared" si="51"/>
        <v>7.5</v>
      </c>
      <c r="X656">
        <f t="shared" si="52"/>
        <v>2016</v>
      </c>
      <c r="Y656" t="str">
        <f t="shared" si="53"/>
        <v>August</v>
      </c>
      <c r="Z656" t="str">
        <f t="shared" si="54"/>
        <v>Q3</v>
      </c>
    </row>
    <row r="657" spans="1:26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50"/>
        <v>6</v>
      </c>
      <c r="W657">
        <f t="shared" si="51"/>
        <v>-80</v>
      </c>
      <c r="X657">
        <f t="shared" si="52"/>
        <v>2016</v>
      </c>
      <c r="Y657" t="str">
        <f t="shared" si="53"/>
        <v>August</v>
      </c>
      <c r="Z657" t="str">
        <f t="shared" si="54"/>
        <v>Q3</v>
      </c>
    </row>
    <row r="658" spans="1:26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50"/>
        <v>6</v>
      </c>
      <c r="W658">
        <f t="shared" si="51"/>
        <v>33.75</v>
      </c>
      <c r="X658">
        <f t="shared" si="52"/>
        <v>2016</v>
      </c>
      <c r="Y658" t="str">
        <f t="shared" si="53"/>
        <v>August</v>
      </c>
      <c r="Z658" t="str">
        <f t="shared" si="54"/>
        <v>Q3</v>
      </c>
    </row>
    <row r="659" spans="1:26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50"/>
        <v>0</v>
      </c>
      <c r="W659">
        <f t="shared" si="51"/>
        <v>-7.1428571428571423</v>
      </c>
      <c r="X659">
        <f t="shared" si="52"/>
        <v>2016</v>
      </c>
      <c r="Y659" t="str">
        <f t="shared" si="53"/>
        <v>September</v>
      </c>
      <c r="Z659" t="str">
        <f t="shared" si="54"/>
        <v>Q3</v>
      </c>
    </row>
    <row r="660" spans="1:26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50"/>
        <v>0</v>
      </c>
      <c r="W660">
        <f t="shared" si="51"/>
        <v>-150.00000000000003</v>
      </c>
      <c r="X660">
        <f t="shared" si="52"/>
        <v>2016</v>
      </c>
      <c r="Y660" t="str">
        <f t="shared" si="53"/>
        <v>September</v>
      </c>
      <c r="Z660" t="str">
        <f t="shared" si="54"/>
        <v>Q3</v>
      </c>
    </row>
    <row r="661" spans="1:26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50"/>
        <v>4</v>
      </c>
      <c r="W661">
        <f t="shared" si="51"/>
        <v>12.5</v>
      </c>
      <c r="X661">
        <f t="shared" si="52"/>
        <v>2015</v>
      </c>
      <c r="Y661" t="str">
        <f t="shared" si="53"/>
        <v>August</v>
      </c>
      <c r="Z661" t="str">
        <f t="shared" si="54"/>
        <v>Q3</v>
      </c>
    </row>
    <row r="662" spans="1:26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50"/>
        <v>4</v>
      </c>
      <c r="W662">
        <f t="shared" si="51"/>
        <v>-18.749999999999996</v>
      </c>
      <c r="X662">
        <f t="shared" si="52"/>
        <v>2015</v>
      </c>
      <c r="Y662" t="str">
        <f t="shared" si="53"/>
        <v>August</v>
      </c>
      <c r="Z662" t="str">
        <f t="shared" si="54"/>
        <v>Q3</v>
      </c>
    </row>
    <row r="663" spans="1:26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50"/>
        <v>4</v>
      </c>
      <c r="W663">
        <f t="shared" si="51"/>
        <v>-12.857142857142856</v>
      </c>
      <c r="X663">
        <f t="shared" si="52"/>
        <v>2015</v>
      </c>
      <c r="Y663" t="str">
        <f t="shared" si="53"/>
        <v>August</v>
      </c>
      <c r="Z663" t="str">
        <f t="shared" si="54"/>
        <v>Q3</v>
      </c>
    </row>
    <row r="664" spans="1:26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50"/>
        <v>4</v>
      </c>
      <c r="W664">
        <f t="shared" si="51"/>
        <v>-154.99999999999997</v>
      </c>
      <c r="X664">
        <f t="shared" si="52"/>
        <v>2015</v>
      </c>
      <c r="Y664" t="str">
        <f t="shared" si="53"/>
        <v>August</v>
      </c>
      <c r="Z664" t="str">
        <f t="shared" si="54"/>
        <v>Q3</v>
      </c>
    </row>
    <row r="665" spans="1:26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50"/>
        <v>4</v>
      </c>
      <c r="W665">
        <f t="shared" si="51"/>
        <v>4</v>
      </c>
      <c r="X665">
        <f t="shared" si="52"/>
        <v>2016</v>
      </c>
      <c r="Y665" t="str">
        <f t="shared" si="53"/>
        <v>March</v>
      </c>
      <c r="Z665" t="str">
        <f t="shared" si="54"/>
        <v>Q1</v>
      </c>
    </row>
    <row r="666" spans="1:26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50"/>
        <v>0</v>
      </c>
      <c r="W666">
        <f t="shared" si="51"/>
        <v>49</v>
      </c>
      <c r="X666">
        <f t="shared" si="52"/>
        <v>2016</v>
      </c>
      <c r="Y666" t="str">
        <f t="shared" si="53"/>
        <v>November</v>
      </c>
      <c r="Z666" t="str">
        <f t="shared" si="54"/>
        <v>Q4</v>
      </c>
    </row>
    <row r="667" spans="1:26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50"/>
        <v>2</v>
      </c>
      <c r="W667">
        <f t="shared" si="51"/>
        <v>8.75</v>
      </c>
      <c r="X667">
        <f t="shared" si="52"/>
        <v>2017</v>
      </c>
      <c r="Y667" t="str">
        <f t="shared" si="53"/>
        <v>June</v>
      </c>
      <c r="Z667" t="str">
        <f t="shared" si="54"/>
        <v>Q2</v>
      </c>
    </row>
    <row r="668" spans="1:26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50"/>
        <v>2</v>
      </c>
      <c r="W668">
        <f t="shared" si="51"/>
        <v>33.75</v>
      </c>
      <c r="X668">
        <f t="shared" si="52"/>
        <v>2017</v>
      </c>
      <c r="Y668" t="str">
        <f t="shared" si="53"/>
        <v>June</v>
      </c>
      <c r="Z668" t="str">
        <f t="shared" si="54"/>
        <v>Q2</v>
      </c>
    </row>
    <row r="669" spans="1:26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50"/>
        <v>2</v>
      </c>
      <c r="W669">
        <f t="shared" si="51"/>
        <v>7.5</v>
      </c>
      <c r="X669">
        <f t="shared" si="52"/>
        <v>2017</v>
      </c>
      <c r="Y669" t="str">
        <f t="shared" si="53"/>
        <v>June</v>
      </c>
      <c r="Z669" t="str">
        <f t="shared" si="54"/>
        <v>Q2</v>
      </c>
    </row>
    <row r="670" spans="1:26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50"/>
        <v>2</v>
      </c>
      <c r="W670">
        <f t="shared" si="51"/>
        <v>28.750000000000004</v>
      </c>
      <c r="X670">
        <f t="shared" si="52"/>
        <v>2014</v>
      </c>
      <c r="Y670" t="str">
        <f t="shared" si="53"/>
        <v>December</v>
      </c>
      <c r="Z670" t="str">
        <f t="shared" si="54"/>
        <v>Q4</v>
      </c>
    </row>
    <row r="671" spans="1:26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50"/>
        <v>4</v>
      </c>
      <c r="W671">
        <f t="shared" si="51"/>
        <v>-60</v>
      </c>
      <c r="X671">
        <f t="shared" si="52"/>
        <v>2017</v>
      </c>
      <c r="Y671" t="str">
        <f t="shared" si="53"/>
        <v>June</v>
      </c>
      <c r="Z671" t="str">
        <f t="shared" si="54"/>
        <v>Q2</v>
      </c>
    </row>
    <row r="672" spans="1:26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50"/>
        <v>4</v>
      </c>
      <c r="W672">
        <f t="shared" si="51"/>
        <v>-66</v>
      </c>
      <c r="X672">
        <f t="shared" si="52"/>
        <v>2017</v>
      </c>
      <c r="Y672" t="str">
        <f t="shared" si="53"/>
        <v>June</v>
      </c>
      <c r="Z672" t="str">
        <f t="shared" si="54"/>
        <v>Q2</v>
      </c>
    </row>
    <row r="673" spans="1:26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50"/>
        <v>4</v>
      </c>
      <c r="W673">
        <f t="shared" si="51"/>
        <v>31.25</v>
      </c>
      <c r="X673">
        <f t="shared" si="52"/>
        <v>2017</v>
      </c>
      <c r="Y673" t="str">
        <f t="shared" si="53"/>
        <v>June</v>
      </c>
      <c r="Z673" t="str">
        <f t="shared" si="54"/>
        <v>Q2</v>
      </c>
    </row>
    <row r="674" spans="1:26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50"/>
        <v>7</v>
      </c>
      <c r="W674">
        <f t="shared" si="51"/>
        <v>8.75</v>
      </c>
      <c r="X674">
        <f t="shared" si="52"/>
        <v>2017</v>
      </c>
      <c r="Y674" t="str">
        <f t="shared" si="53"/>
        <v>June</v>
      </c>
      <c r="Z674" t="str">
        <f t="shared" si="54"/>
        <v>Q2</v>
      </c>
    </row>
    <row r="675" spans="1:26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50"/>
        <v>3</v>
      </c>
      <c r="W675">
        <f t="shared" si="51"/>
        <v>27</v>
      </c>
      <c r="X675">
        <f t="shared" si="52"/>
        <v>2017</v>
      </c>
      <c r="Y675" t="str">
        <f t="shared" si="53"/>
        <v>December</v>
      </c>
      <c r="Z675" t="str">
        <f t="shared" si="54"/>
        <v>Q4</v>
      </c>
    </row>
    <row r="676" spans="1:26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50"/>
        <v>3</v>
      </c>
      <c r="W676">
        <f t="shared" si="51"/>
        <v>45</v>
      </c>
      <c r="X676">
        <f t="shared" si="52"/>
        <v>2017</v>
      </c>
      <c r="Y676" t="str">
        <f t="shared" si="53"/>
        <v>December</v>
      </c>
      <c r="Z676" t="str">
        <f t="shared" si="54"/>
        <v>Q4</v>
      </c>
    </row>
    <row r="677" spans="1:26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50"/>
        <v>3</v>
      </c>
      <c r="W677">
        <f t="shared" si="51"/>
        <v>41</v>
      </c>
      <c r="X677">
        <f t="shared" si="52"/>
        <v>2017</v>
      </c>
      <c r="Y677" t="str">
        <f t="shared" si="53"/>
        <v>December</v>
      </c>
      <c r="Z677" t="str">
        <f t="shared" si="54"/>
        <v>Q4</v>
      </c>
    </row>
    <row r="678" spans="1:26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50"/>
        <v>5</v>
      </c>
      <c r="W678">
        <f t="shared" si="51"/>
        <v>-275</v>
      </c>
      <c r="X678">
        <f t="shared" si="52"/>
        <v>2017</v>
      </c>
      <c r="Y678" t="str">
        <f t="shared" si="53"/>
        <v>March</v>
      </c>
      <c r="Z678" t="str">
        <f t="shared" si="54"/>
        <v>Q1</v>
      </c>
    </row>
    <row r="679" spans="1:26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50"/>
        <v>5</v>
      </c>
      <c r="W679">
        <f t="shared" si="51"/>
        <v>16.25</v>
      </c>
      <c r="X679">
        <f t="shared" si="52"/>
        <v>2017</v>
      </c>
      <c r="Y679" t="str">
        <f t="shared" si="53"/>
        <v>March</v>
      </c>
      <c r="Z679" t="str">
        <f t="shared" si="54"/>
        <v>Q1</v>
      </c>
    </row>
    <row r="680" spans="1:26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50"/>
        <v>5</v>
      </c>
      <c r="W680">
        <f t="shared" si="51"/>
        <v>-50</v>
      </c>
      <c r="X680">
        <f t="shared" si="52"/>
        <v>2017</v>
      </c>
      <c r="Y680" t="str">
        <f t="shared" si="53"/>
        <v>March</v>
      </c>
      <c r="Z680" t="str">
        <f t="shared" si="54"/>
        <v>Q1</v>
      </c>
    </row>
    <row r="681" spans="1:26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50"/>
        <v>5</v>
      </c>
      <c r="W681">
        <f t="shared" si="51"/>
        <v>-175.00000000000003</v>
      </c>
      <c r="X681">
        <f t="shared" si="52"/>
        <v>2017</v>
      </c>
      <c r="Y681" t="str">
        <f t="shared" si="53"/>
        <v>March</v>
      </c>
      <c r="Z681" t="str">
        <f t="shared" si="54"/>
        <v>Q1</v>
      </c>
    </row>
    <row r="682" spans="1:26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50"/>
        <v>5</v>
      </c>
      <c r="W682">
        <f t="shared" si="51"/>
        <v>32.499999999999993</v>
      </c>
      <c r="X682">
        <f t="shared" si="52"/>
        <v>2016</v>
      </c>
      <c r="Y682" t="str">
        <f t="shared" si="53"/>
        <v>November</v>
      </c>
      <c r="Z682" t="str">
        <f t="shared" si="54"/>
        <v>Q4</v>
      </c>
    </row>
    <row r="683" spans="1:26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50"/>
        <v>5</v>
      </c>
      <c r="W683">
        <f t="shared" si="51"/>
        <v>4</v>
      </c>
      <c r="X683">
        <f t="shared" si="52"/>
        <v>2016</v>
      </c>
      <c r="Y683" t="str">
        <f t="shared" si="53"/>
        <v>November</v>
      </c>
      <c r="Z683" t="str">
        <f t="shared" si="54"/>
        <v>Q4</v>
      </c>
    </row>
    <row r="684" spans="1:26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50"/>
        <v>5</v>
      </c>
      <c r="W684">
        <f t="shared" si="51"/>
        <v>27</v>
      </c>
      <c r="X684">
        <f t="shared" si="52"/>
        <v>2016</v>
      </c>
      <c r="Y684" t="str">
        <f t="shared" si="53"/>
        <v>November</v>
      </c>
      <c r="Z684" t="str">
        <f t="shared" si="54"/>
        <v>Q4</v>
      </c>
    </row>
    <row r="685" spans="1:26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50"/>
        <v>0</v>
      </c>
      <c r="W685">
        <f t="shared" si="51"/>
        <v>-48.000000000000007</v>
      </c>
      <c r="X685">
        <f t="shared" si="52"/>
        <v>2017</v>
      </c>
      <c r="Y685" t="str">
        <f t="shared" si="53"/>
        <v>November</v>
      </c>
      <c r="Z685" t="str">
        <f t="shared" si="54"/>
        <v>Q4</v>
      </c>
    </row>
    <row r="686" spans="1:26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50"/>
        <v>0</v>
      </c>
      <c r="W686">
        <f t="shared" si="51"/>
        <v>8.75</v>
      </c>
      <c r="X686">
        <f t="shared" si="52"/>
        <v>2017</v>
      </c>
      <c r="Y686" t="str">
        <f t="shared" si="53"/>
        <v>November</v>
      </c>
      <c r="Z686" t="str">
        <f t="shared" si="54"/>
        <v>Q4</v>
      </c>
    </row>
    <row r="687" spans="1:26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50"/>
        <v>3</v>
      </c>
      <c r="W687">
        <f t="shared" si="51"/>
        <v>34</v>
      </c>
      <c r="X687">
        <f t="shared" si="52"/>
        <v>2014</v>
      </c>
      <c r="Y687" t="str">
        <f t="shared" si="53"/>
        <v>July</v>
      </c>
      <c r="Z687" t="str">
        <f t="shared" si="54"/>
        <v>Q3</v>
      </c>
    </row>
    <row r="688" spans="1:26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50"/>
        <v>3</v>
      </c>
      <c r="W688">
        <f t="shared" si="51"/>
        <v>47</v>
      </c>
      <c r="X688">
        <f t="shared" si="52"/>
        <v>2014</v>
      </c>
      <c r="Y688" t="str">
        <f t="shared" si="53"/>
        <v>July</v>
      </c>
      <c r="Z688" t="str">
        <f t="shared" si="54"/>
        <v>Q3</v>
      </c>
    </row>
    <row r="689" spans="1:26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50"/>
        <v>3</v>
      </c>
      <c r="W689">
        <f t="shared" si="51"/>
        <v>48.000000000000007</v>
      </c>
      <c r="X689">
        <f t="shared" si="52"/>
        <v>2014</v>
      </c>
      <c r="Y689" t="str">
        <f t="shared" si="53"/>
        <v>July</v>
      </c>
      <c r="Z689" t="str">
        <f t="shared" si="54"/>
        <v>Q3</v>
      </c>
    </row>
    <row r="690" spans="1:26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50"/>
        <v>4</v>
      </c>
      <c r="W690">
        <f t="shared" si="51"/>
        <v>2.5</v>
      </c>
      <c r="X690">
        <f t="shared" si="52"/>
        <v>2017</v>
      </c>
      <c r="Y690" t="str">
        <f t="shared" si="53"/>
        <v>December</v>
      </c>
      <c r="Z690" t="str">
        <f t="shared" si="54"/>
        <v>Q4</v>
      </c>
    </row>
    <row r="691" spans="1:26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50"/>
        <v>2</v>
      </c>
      <c r="W691">
        <f t="shared" si="51"/>
        <v>14.000000000000002</v>
      </c>
      <c r="X691">
        <f t="shared" si="52"/>
        <v>2014</v>
      </c>
      <c r="Y691" t="str">
        <f t="shared" si="53"/>
        <v>June</v>
      </c>
      <c r="Z691" t="str">
        <f t="shared" si="54"/>
        <v>Q2</v>
      </c>
    </row>
    <row r="692" spans="1:26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50"/>
        <v>2</v>
      </c>
      <c r="W692">
        <f t="shared" si="51"/>
        <v>26</v>
      </c>
      <c r="X692">
        <f t="shared" si="52"/>
        <v>2014</v>
      </c>
      <c r="Y692" t="str">
        <f t="shared" si="53"/>
        <v>June</v>
      </c>
      <c r="Z692" t="str">
        <f t="shared" si="54"/>
        <v>Q2</v>
      </c>
    </row>
    <row r="693" spans="1:26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50"/>
        <v>2</v>
      </c>
      <c r="W693">
        <f t="shared" si="51"/>
        <v>27.999999999999996</v>
      </c>
      <c r="X693">
        <f t="shared" si="52"/>
        <v>2014</v>
      </c>
      <c r="Y693" t="str">
        <f t="shared" si="53"/>
        <v>June</v>
      </c>
      <c r="Z693" t="str">
        <f t="shared" si="54"/>
        <v>Q2</v>
      </c>
    </row>
    <row r="694" spans="1:26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50"/>
        <v>5</v>
      </c>
      <c r="W694">
        <f t="shared" si="51"/>
        <v>15</v>
      </c>
      <c r="X694">
        <f t="shared" si="52"/>
        <v>2015</v>
      </c>
      <c r="Y694" t="str">
        <f t="shared" si="53"/>
        <v>March</v>
      </c>
      <c r="Z694" t="str">
        <f t="shared" si="54"/>
        <v>Q1</v>
      </c>
    </row>
    <row r="695" spans="1:26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50"/>
        <v>5</v>
      </c>
      <c r="W695">
        <f t="shared" si="51"/>
        <v>48.000000000000007</v>
      </c>
      <c r="X695">
        <f t="shared" si="52"/>
        <v>2015</v>
      </c>
      <c r="Y695" t="str">
        <f t="shared" si="53"/>
        <v>March</v>
      </c>
      <c r="Z695" t="str">
        <f t="shared" si="54"/>
        <v>Q1</v>
      </c>
    </row>
    <row r="696" spans="1:26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50"/>
        <v>3</v>
      </c>
      <c r="W696">
        <f t="shared" si="51"/>
        <v>8.75</v>
      </c>
      <c r="X696">
        <f t="shared" si="52"/>
        <v>2015</v>
      </c>
      <c r="Y696" t="str">
        <f t="shared" si="53"/>
        <v>May</v>
      </c>
      <c r="Z696" t="str">
        <f t="shared" si="54"/>
        <v>Q2</v>
      </c>
    </row>
    <row r="697" spans="1:26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50"/>
        <v>3</v>
      </c>
      <c r="W697">
        <f t="shared" si="51"/>
        <v>37.500000000000007</v>
      </c>
      <c r="X697">
        <f t="shared" si="52"/>
        <v>2015</v>
      </c>
      <c r="Y697" t="str">
        <f t="shared" si="53"/>
        <v>May</v>
      </c>
      <c r="Z697" t="str">
        <f t="shared" si="54"/>
        <v>Q2</v>
      </c>
    </row>
    <row r="698" spans="1:26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50"/>
        <v>3</v>
      </c>
      <c r="W698">
        <f t="shared" si="51"/>
        <v>31.25</v>
      </c>
      <c r="X698">
        <f t="shared" si="52"/>
        <v>2015</v>
      </c>
      <c r="Y698" t="str">
        <f t="shared" si="53"/>
        <v>May</v>
      </c>
      <c r="Z698" t="str">
        <f t="shared" si="54"/>
        <v>Q2</v>
      </c>
    </row>
    <row r="699" spans="1:26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50"/>
        <v>3</v>
      </c>
      <c r="W699">
        <f t="shared" si="51"/>
        <v>32.5</v>
      </c>
      <c r="X699">
        <f t="shared" si="52"/>
        <v>2015</v>
      </c>
      <c r="Y699" t="str">
        <f t="shared" si="53"/>
        <v>May</v>
      </c>
      <c r="Z699" t="str">
        <f t="shared" si="54"/>
        <v>Q2</v>
      </c>
    </row>
    <row r="700" spans="1:26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50"/>
        <v>3</v>
      </c>
      <c r="W700">
        <f t="shared" si="51"/>
        <v>30</v>
      </c>
      <c r="X700">
        <f t="shared" si="52"/>
        <v>2015</v>
      </c>
      <c r="Y700" t="str">
        <f t="shared" si="53"/>
        <v>May</v>
      </c>
      <c r="Z700" t="str">
        <f t="shared" si="54"/>
        <v>Q2</v>
      </c>
    </row>
    <row r="701" spans="1:26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50"/>
        <v>3</v>
      </c>
      <c r="W701">
        <f t="shared" si="51"/>
        <v>-73.333333333333329</v>
      </c>
      <c r="X701">
        <f t="shared" si="52"/>
        <v>2015</v>
      </c>
      <c r="Y701" t="str">
        <f t="shared" si="53"/>
        <v>May</v>
      </c>
      <c r="Z701" t="str">
        <f t="shared" si="54"/>
        <v>Q2</v>
      </c>
    </row>
    <row r="702" spans="1:26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50"/>
        <v>3</v>
      </c>
      <c r="W702">
        <f t="shared" si="51"/>
        <v>-70</v>
      </c>
      <c r="X702">
        <f t="shared" si="52"/>
        <v>2015</v>
      </c>
      <c r="Y702" t="str">
        <f t="shared" si="53"/>
        <v>May</v>
      </c>
      <c r="Z702" t="str">
        <f t="shared" si="54"/>
        <v>Q2</v>
      </c>
    </row>
    <row r="703" spans="1:26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50"/>
        <v>6</v>
      </c>
      <c r="W703">
        <f t="shared" si="51"/>
        <v>27.500000000000004</v>
      </c>
      <c r="X703">
        <f t="shared" si="52"/>
        <v>2017</v>
      </c>
      <c r="Y703" t="str">
        <f t="shared" si="53"/>
        <v>September</v>
      </c>
      <c r="Z703" t="str">
        <f t="shared" si="54"/>
        <v>Q3</v>
      </c>
    </row>
    <row r="704" spans="1:26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50"/>
        <v>4</v>
      </c>
      <c r="W704">
        <f t="shared" si="51"/>
        <v>17</v>
      </c>
      <c r="X704">
        <f t="shared" si="52"/>
        <v>2016</v>
      </c>
      <c r="Y704" t="str">
        <f t="shared" si="53"/>
        <v>November</v>
      </c>
      <c r="Z704" t="str">
        <f t="shared" si="54"/>
        <v>Q4</v>
      </c>
    </row>
    <row r="705" spans="1:26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50"/>
        <v>5</v>
      </c>
      <c r="W705">
        <f t="shared" si="51"/>
        <v>-3.7500000000000004</v>
      </c>
      <c r="X705">
        <f t="shared" si="52"/>
        <v>2015</v>
      </c>
      <c r="Y705" t="str">
        <f t="shared" si="53"/>
        <v>April</v>
      </c>
      <c r="Z705" t="str">
        <f t="shared" si="54"/>
        <v>Q2</v>
      </c>
    </row>
    <row r="706" spans="1:26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ref="V706:V769" si="55">D706-C706</f>
        <v>5</v>
      </c>
      <c r="W706">
        <f t="shared" si="51"/>
        <v>35</v>
      </c>
      <c r="X706">
        <f t="shared" si="52"/>
        <v>2014</v>
      </c>
      <c r="Y706" t="str">
        <f t="shared" si="53"/>
        <v>September</v>
      </c>
      <c r="Z706" t="str">
        <f t="shared" si="54"/>
        <v>Q3</v>
      </c>
    </row>
    <row r="707" spans="1:26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si="55"/>
        <v>5</v>
      </c>
      <c r="W707">
        <f t="shared" ref="W707:W770" si="56">IF(R707=0,0,U707/R707*100)</f>
        <v>11.25</v>
      </c>
      <c r="X707">
        <f t="shared" ref="X707:X770" si="57">YEAR(C707)</f>
        <v>2014</v>
      </c>
      <c r="Y707" t="str">
        <f t="shared" ref="Y707:Y770" si="58">(TEXT(C707,"MMMM"))</f>
        <v>September</v>
      </c>
      <c r="Z707" t="str">
        <f t="shared" ref="Z707:Z770" si="59">"Q"&amp;ROUNDUP(MONTH(C707)/3,0)</f>
        <v>Q3</v>
      </c>
    </row>
    <row r="708" spans="1:26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55"/>
        <v>5</v>
      </c>
      <c r="W708">
        <f t="shared" si="56"/>
        <v>15</v>
      </c>
      <c r="X708">
        <f t="shared" si="57"/>
        <v>2014</v>
      </c>
      <c r="Y708" t="str">
        <f t="shared" si="58"/>
        <v>September</v>
      </c>
      <c r="Z708" t="str">
        <f t="shared" si="59"/>
        <v>Q3</v>
      </c>
    </row>
    <row r="709" spans="1:26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55"/>
        <v>2</v>
      </c>
      <c r="W709">
        <f t="shared" si="56"/>
        <v>44.000000000000007</v>
      </c>
      <c r="X709">
        <f t="shared" si="57"/>
        <v>2014</v>
      </c>
      <c r="Y709" t="str">
        <f t="shared" si="58"/>
        <v>December</v>
      </c>
      <c r="Z709" t="str">
        <f t="shared" si="59"/>
        <v>Q4</v>
      </c>
    </row>
    <row r="710" spans="1:26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55"/>
        <v>2</v>
      </c>
      <c r="W710">
        <f t="shared" si="56"/>
        <v>-12.5</v>
      </c>
      <c r="X710">
        <f t="shared" si="57"/>
        <v>2014</v>
      </c>
      <c r="Y710" t="str">
        <f t="shared" si="58"/>
        <v>December</v>
      </c>
      <c r="Z710" t="str">
        <f t="shared" si="59"/>
        <v>Q4</v>
      </c>
    </row>
    <row r="711" spans="1:26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55"/>
        <v>2</v>
      </c>
      <c r="W711">
        <f t="shared" si="56"/>
        <v>33.75</v>
      </c>
      <c r="X711">
        <f t="shared" si="57"/>
        <v>2014</v>
      </c>
      <c r="Y711" t="str">
        <f t="shared" si="58"/>
        <v>December</v>
      </c>
      <c r="Z711" t="str">
        <f t="shared" si="59"/>
        <v>Q4</v>
      </c>
    </row>
    <row r="712" spans="1:26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55"/>
        <v>2</v>
      </c>
      <c r="W712">
        <f t="shared" si="56"/>
        <v>48.000000000000007</v>
      </c>
      <c r="X712">
        <f t="shared" si="57"/>
        <v>2014</v>
      </c>
      <c r="Y712" t="str">
        <f t="shared" si="58"/>
        <v>April</v>
      </c>
      <c r="Z712" t="str">
        <f t="shared" si="59"/>
        <v>Q2</v>
      </c>
    </row>
    <row r="713" spans="1:26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55"/>
        <v>4</v>
      </c>
      <c r="W713">
        <f t="shared" si="56"/>
        <v>36.249999999999993</v>
      </c>
      <c r="X713">
        <f t="shared" si="57"/>
        <v>2017</v>
      </c>
      <c r="Y713" t="str">
        <f t="shared" si="58"/>
        <v>September</v>
      </c>
      <c r="Z713" t="str">
        <f t="shared" si="59"/>
        <v>Q3</v>
      </c>
    </row>
    <row r="714" spans="1:26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55"/>
        <v>5</v>
      </c>
      <c r="W714">
        <f t="shared" si="56"/>
        <v>39</v>
      </c>
      <c r="X714">
        <f t="shared" si="57"/>
        <v>2017</v>
      </c>
      <c r="Y714" t="str">
        <f t="shared" si="58"/>
        <v>May</v>
      </c>
      <c r="Z714" t="str">
        <f t="shared" si="59"/>
        <v>Q2</v>
      </c>
    </row>
    <row r="715" spans="1:26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55"/>
        <v>5</v>
      </c>
      <c r="W715">
        <f t="shared" si="56"/>
        <v>28.999999999999996</v>
      </c>
      <c r="X715">
        <f t="shared" si="57"/>
        <v>2017</v>
      </c>
      <c r="Y715" t="str">
        <f t="shared" si="58"/>
        <v>May</v>
      </c>
      <c r="Z715" t="str">
        <f t="shared" si="59"/>
        <v>Q2</v>
      </c>
    </row>
    <row r="716" spans="1:26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55"/>
        <v>5</v>
      </c>
      <c r="W716">
        <f t="shared" si="56"/>
        <v>38</v>
      </c>
      <c r="X716">
        <f t="shared" si="57"/>
        <v>2017</v>
      </c>
      <c r="Y716" t="str">
        <f t="shared" si="58"/>
        <v>May</v>
      </c>
      <c r="Z716" t="str">
        <f t="shared" si="59"/>
        <v>Q2</v>
      </c>
    </row>
    <row r="717" spans="1:26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55"/>
        <v>5</v>
      </c>
      <c r="W717">
        <f t="shared" si="56"/>
        <v>35</v>
      </c>
      <c r="X717">
        <f t="shared" si="57"/>
        <v>2014</v>
      </c>
      <c r="Y717" t="str">
        <f t="shared" si="58"/>
        <v>July</v>
      </c>
      <c r="Z717" t="str">
        <f t="shared" si="59"/>
        <v>Q3</v>
      </c>
    </row>
    <row r="718" spans="1:26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55"/>
        <v>3</v>
      </c>
      <c r="W718">
        <f t="shared" si="56"/>
        <v>31</v>
      </c>
      <c r="X718">
        <f t="shared" si="57"/>
        <v>2014</v>
      </c>
      <c r="Y718" t="str">
        <f t="shared" si="58"/>
        <v>January</v>
      </c>
      <c r="Z718" t="str">
        <f t="shared" si="59"/>
        <v>Q1</v>
      </c>
    </row>
    <row r="719" spans="1:26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55"/>
        <v>5</v>
      </c>
      <c r="W719">
        <f t="shared" si="56"/>
        <v>23.75</v>
      </c>
      <c r="X719">
        <f t="shared" si="57"/>
        <v>2017</v>
      </c>
      <c r="Y719" t="str">
        <f t="shared" si="58"/>
        <v>September</v>
      </c>
      <c r="Z719" t="str">
        <f t="shared" si="59"/>
        <v>Q3</v>
      </c>
    </row>
    <row r="720" spans="1:26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55"/>
        <v>5</v>
      </c>
      <c r="W720">
        <f t="shared" si="56"/>
        <v>32.5</v>
      </c>
      <c r="X720">
        <f t="shared" si="57"/>
        <v>2014</v>
      </c>
      <c r="Y720" t="str">
        <f t="shared" si="58"/>
        <v>June</v>
      </c>
      <c r="Z720" t="str">
        <f t="shared" si="59"/>
        <v>Q2</v>
      </c>
    </row>
    <row r="721" spans="1:26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55"/>
        <v>5</v>
      </c>
      <c r="W721">
        <f t="shared" si="56"/>
        <v>30</v>
      </c>
      <c r="X721">
        <f t="shared" si="57"/>
        <v>2014</v>
      </c>
      <c r="Y721" t="str">
        <f t="shared" si="58"/>
        <v>June</v>
      </c>
      <c r="Z721" t="str">
        <f t="shared" si="59"/>
        <v>Q2</v>
      </c>
    </row>
    <row r="722" spans="1:26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55"/>
        <v>5</v>
      </c>
      <c r="W722">
        <f t="shared" si="56"/>
        <v>50</v>
      </c>
      <c r="X722">
        <f t="shared" si="57"/>
        <v>2016</v>
      </c>
      <c r="Y722" t="str">
        <f t="shared" si="58"/>
        <v>February</v>
      </c>
      <c r="Z722" t="str">
        <f t="shared" si="59"/>
        <v>Q1</v>
      </c>
    </row>
    <row r="723" spans="1:26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55"/>
        <v>4</v>
      </c>
      <c r="W723">
        <f t="shared" si="56"/>
        <v>13.999999999999998</v>
      </c>
      <c r="X723">
        <f t="shared" si="57"/>
        <v>2016</v>
      </c>
      <c r="Y723" t="str">
        <f t="shared" si="58"/>
        <v>December</v>
      </c>
      <c r="Z723" t="str">
        <f t="shared" si="59"/>
        <v>Q4</v>
      </c>
    </row>
    <row r="724" spans="1:26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55"/>
        <v>4</v>
      </c>
      <c r="W724">
        <f t="shared" si="56"/>
        <v>27</v>
      </c>
      <c r="X724">
        <f t="shared" si="57"/>
        <v>2016</v>
      </c>
      <c r="Y724" t="str">
        <f t="shared" si="58"/>
        <v>December</v>
      </c>
      <c r="Z724" t="str">
        <f t="shared" si="59"/>
        <v>Q4</v>
      </c>
    </row>
    <row r="725" spans="1:26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55"/>
        <v>6</v>
      </c>
      <c r="W725">
        <f t="shared" si="56"/>
        <v>16.25</v>
      </c>
      <c r="X725">
        <f t="shared" si="57"/>
        <v>2014</v>
      </c>
      <c r="Y725" t="str">
        <f t="shared" si="58"/>
        <v>October</v>
      </c>
      <c r="Z725" t="str">
        <f t="shared" si="59"/>
        <v>Q4</v>
      </c>
    </row>
    <row r="726" spans="1:26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55"/>
        <v>5</v>
      </c>
      <c r="W726">
        <f t="shared" si="56"/>
        <v>11.249999999999998</v>
      </c>
      <c r="X726">
        <f t="shared" si="57"/>
        <v>2016</v>
      </c>
      <c r="Y726" t="str">
        <f t="shared" si="58"/>
        <v>July</v>
      </c>
      <c r="Z726" t="str">
        <f t="shared" si="59"/>
        <v>Q3</v>
      </c>
    </row>
    <row r="727" spans="1:26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55"/>
        <v>4</v>
      </c>
      <c r="W727">
        <f t="shared" si="56"/>
        <v>36.25</v>
      </c>
      <c r="X727">
        <f t="shared" si="57"/>
        <v>2017</v>
      </c>
      <c r="Y727" t="str">
        <f t="shared" si="58"/>
        <v>September</v>
      </c>
      <c r="Z727" t="str">
        <f t="shared" si="59"/>
        <v>Q3</v>
      </c>
    </row>
    <row r="728" spans="1:26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55"/>
        <v>4</v>
      </c>
      <c r="W728">
        <f t="shared" si="56"/>
        <v>10</v>
      </c>
      <c r="X728">
        <f t="shared" si="57"/>
        <v>2017</v>
      </c>
      <c r="Y728" t="str">
        <f t="shared" si="58"/>
        <v>September</v>
      </c>
      <c r="Z728" t="str">
        <f t="shared" si="59"/>
        <v>Q3</v>
      </c>
    </row>
    <row r="729" spans="1:26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55"/>
        <v>3</v>
      </c>
      <c r="W729">
        <f t="shared" si="56"/>
        <v>46</v>
      </c>
      <c r="X729">
        <f t="shared" si="57"/>
        <v>2016</v>
      </c>
      <c r="Y729" t="str">
        <f t="shared" si="58"/>
        <v>December</v>
      </c>
      <c r="Z729" t="str">
        <f t="shared" si="59"/>
        <v>Q4</v>
      </c>
    </row>
    <row r="730" spans="1:26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55"/>
        <v>3</v>
      </c>
      <c r="W730">
        <f t="shared" si="56"/>
        <v>-38.333333333333329</v>
      </c>
      <c r="X730">
        <f t="shared" si="57"/>
        <v>2016</v>
      </c>
      <c r="Y730" t="str">
        <f t="shared" si="58"/>
        <v>December</v>
      </c>
      <c r="Z730" t="str">
        <f t="shared" si="59"/>
        <v>Q4</v>
      </c>
    </row>
    <row r="731" spans="1:26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55"/>
        <v>3</v>
      </c>
      <c r="W731">
        <f t="shared" si="56"/>
        <v>30</v>
      </c>
      <c r="X731">
        <f t="shared" si="57"/>
        <v>2016</v>
      </c>
      <c r="Y731" t="str">
        <f t="shared" si="58"/>
        <v>December</v>
      </c>
      <c r="Z731" t="str">
        <f t="shared" si="59"/>
        <v>Q4</v>
      </c>
    </row>
    <row r="732" spans="1:26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55"/>
        <v>3</v>
      </c>
      <c r="W732">
        <f t="shared" si="56"/>
        <v>18.888888888888889</v>
      </c>
      <c r="X732">
        <f t="shared" si="57"/>
        <v>2016</v>
      </c>
      <c r="Y732" t="str">
        <f t="shared" si="58"/>
        <v>December</v>
      </c>
      <c r="Z732" t="str">
        <f t="shared" si="59"/>
        <v>Q4</v>
      </c>
    </row>
    <row r="733" spans="1:26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55"/>
        <v>3</v>
      </c>
      <c r="W733">
        <f t="shared" si="56"/>
        <v>48.000000000000007</v>
      </c>
      <c r="X733">
        <f t="shared" si="57"/>
        <v>2016</v>
      </c>
      <c r="Y733" t="str">
        <f t="shared" si="58"/>
        <v>December</v>
      </c>
      <c r="Z733" t="str">
        <f t="shared" si="59"/>
        <v>Q4</v>
      </c>
    </row>
    <row r="734" spans="1:26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55"/>
        <v>4</v>
      </c>
      <c r="W734">
        <f t="shared" si="56"/>
        <v>3.9999999999999996</v>
      </c>
      <c r="X734">
        <f t="shared" si="57"/>
        <v>2017</v>
      </c>
      <c r="Y734" t="str">
        <f t="shared" si="58"/>
        <v>January</v>
      </c>
      <c r="Z734" t="str">
        <f t="shared" si="59"/>
        <v>Q1</v>
      </c>
    </row>
    <row r="735" spans="1:26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55"/>
        <v>4</v>
      </c>
      <c r="W735">
        <f t="shared" si="56"/>
        <v>48</v>
      </c>
      <c r="X735">
        <f t="shared" si="57"/>
        <v>2017</v>
      </c>
      <c r="Y735" t="str">
        <f t="shared" si="58"/>
        <v>January</v>
      </c>
      <c r="Z735" t="str">
        <f t="shared" si="59"/>
        <v>Q1</v>
      </c>
    </row>
    <row r="736" spans="1:26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55"/>
        <v>4</v>
      </c>
      <c r="W736">
        <f t="shared" si="56"/>
        <v>33.75</v>
      </c>
      <c r="X736">
        <f t="shared" si="57"/>
        <v>2017</v>
      </c>
      <c r="Y736" t="str">
        <f t="shared" si="58"/>
        <v>January</v>
      </c>
      <c r="Z736" t="str">
        <f t="shared" si="59"/>
        <v>Q1</v>
      </c>
    </row>
    <row r="737" spans="1:26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55"/>
        <v>4</v>
      </c>
      <c r="W737">
        <f t="shared" si="56"/>
        <v>33.75</v>
      </c>
      <c r="X737">
        <f t="shared" si="57"/>
        <v>2017</v>
      </c>
      <c r="Y737" t="str">
        <f t="shared" si="58"/>
        <v>January</v>
      </c>
      <c r="Z737" t="str">
        <f t="shared" si="59"/>
        <v>Q1</v>
      </c>
    </row>
    <row r="738" spans="1:26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55"/>
        <v>4</v>
      </c>
      <c r="W738">
        <f t="shared" si="56"/>
        <v>21.999999999999996</v>
      </c>
      <c r="X738">
        <f t="shared" si="57"/>
        <v>2017</v>
      </c>
      <c r="Y738" t="str">
        <f t="shared" si="58"/>
        <v>January</v>
      </c>
      <c r="Z738" t="str">
        <f t="shared" si="59"/>
        <v>Q1</v>
      </c>
    </row>
    <row r="739" spans="1:26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55"/>
        <v>4</v>
      </c>
      <c r="W739">
        <f t="shared" si="56"/>
        <v>35</v>
      </c>
      <c r="X739">
        <f t="shared" si="57"/>
        <v>2017</v>
      </c>
      <c r="Y739" t="str">
        <f t="shared" si="58"/>
        <v>January</v>
      </c>
      <c r="Z739" t="str">
        <f t="shared" si="59"/>
        <v>Q1</v>
      </c>
    </row>
    <row r="740" spans="1:26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55"/>
        <v>4</v>
      </c>
      <c r="W740">
        <f t="shared" si="56"/>
        <v>17.000000000000004</v>
      </c>
      <c r="X740">
        <f t="shared" si="57"/>
        <v>2014</v>
      </c>
      <c r="Y740" t="str">
        <f t="shared" si="58"/>
        <v>September</v>
      </c>
      <c r="Z740" t="str">
        <f t="shared" si="59"/>
        <v>Q3</v>
      </c>
    </row>
    <row r="741" spans="1:26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55"/>
        <v>4</v>
      </c>
      <c r="W741">
        <f t="shared" si="56"/>
        <v>36.25</v>
      </c>
      <c r="X741">
        <f t="shared" si="57"/>
        <v>2014</v>
      </c>
      <c r="Y741" t="str">
        <f t="shared" si="58"/>
        <v>January</v>
      </c>
      <c r="Z741" t="str">
        <f t="shared" si="59"/>
        <v>Q1</v>
      </c>
    </row>
    <row r="742" spans="1:26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55"/>
        <v>4</v>
      </c>
      <c r="W742">
        <f t="shared" si="56"/>
        <v>-23.75</v>
      </c>
      <c r="X742">
        <f t="shared" si="57"/>
        <v>2014</v>
      </c>
      <c r="Y742" t="str">
        <f t="shared" si="58"/>
        <v>January</v>
      </c>
      <c r="Z742" t="str">
        <f t="shared" si="59"/>
        <v>Q1</v>
      </c>
    </row>
    <row r="743" spans="1:26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55"/>
        <v>4</v>
      </c>
      <c r="W743">
        <f t="shared" si="56"/>
        <v>-155</v>
      </c>
      <c r="X743">
        <f t="shared" si="57"/>
        <v>2014</v>
      </c>
      <c r="Y743" t="str">
        <f t="shared" si="58"/>
        <v>January</v>
      </c>
      <c r="Z743" t="str">
        <f t="shared" si="59"/>
        <v>Q1</v>
      </c>
    </row>
    <row r="744" spans="1:26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55"/>
        <v>5</v>
      </c>
      <c r="W744">
        <f t="shared" si="56"/>
        <v>-21.25</v>
      </c>
      <c r="X744">
        <f t="shared" si="57"/>
        <v>2016</v>
      </c>
      <c r="Y744" t="str">
        <f t="shared" si="58"/>
        <v>August</v>
      </c>
      <c r="Z744" t="str">
        <f t="shared" si="59"/>
        <v>Q3</v>
      </c>
    </row>
    <row r="745" spans="1:26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55"/>
        <v>5</v>
      </c>
      <c r="W745">
        <f t="shared" si="56"/>
        <v>32.5</v>
      </c>
      <c r="X745">
        <f t="shared" si="57"/>
        <v>2016</v>
      </c>
      <c r="Y745" t="str">
        <f t="shared" si="58"/>
        <v>August</v>
      </c>
      <c r="Z745" t="str">
        <f t="shared" si="59"/>
        <v>Q3</v>
      </c>
    </row>
    <row r="746" spans="1:26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55"/>
        <v>5</v>
      </c>
      <c r="W746">
        <f t="shared" si="56"/>
        <v>36.25</v>
      </c>
      <c r="X746">
        <f t="shared" si="57"/>
        <v>2016</v>
      </c>
      <c r="Y746" t="str">
        <f t="shared" si="58"/>
        <v>August</v>
      </c>
      <c r="Z746" t="str">
        <f t="shared" si="59"/>
        <v>Q3</v>
      </c>
    </row>
    <row r="747" spans="1:26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55"/>
        <v>5</v>
      </c>
      <c r="W747">
        <f t="shared" si="56"/>
        <v>11.25</v>
      </c>
      <c r="X747">
        <f t="shared" si="57"/>
        <v>2016</v>
      </c>
      <c r="Y747" t="str">
        <f t="shared" si="58"/>
        <v>August</v>
      </c>
      <c r="Z747" t="str">
        <f t="shared" si="59"/>
        <v>Q3</v>
      </c>
    </row>
    <row r="748" spans="1:26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55"/>
        <v>0</v>
      </c>
      <c r="W748">
        <f t="shared" si="56"/>
        <v>-5</v>
      </c>
      <c r="X748">
        <f t="shared" si="57"/>
        <v>2014</v>
      </c>
      <c r="Y748" t="str">
        <f t="shared" si="58"/>
        <v>May</v>
      </c>
      <c r="Z748" t="str">
        <f t="shared" si="59"/>
        <v>Q2</v>
      </c>
    </row>
    <row r="749" spans="1:26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55"/>
        <v>0</v>
      </c>
      <c r="W749">
        <f t="shared" si="56"/>
        <v>2</v>
      </c>
      <c r="X749">
        <f t="shared" si="57"/>
        <v>2014</v>
      </c>
      <c r="Y749" t="str">
        <f t="shared" si="58"/>
        <v>May</v>
      </c>
      <c r="Z749" t="str">
        <f t="shared" si="59"/>
        <v>Q2</v>
      </c>
    </row>
    <row r="750" spans="1:26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55"/>
        <v>2</v>
      </c>
      <c r="W750">
        <f t="shared" si="56"/>
        <v>7.5</v>
      </c>
      <c r="X750">
        <f t="shared" si="57"/>
        <v>2016</v>
      </c>
      <c r="Y750" t="str">
        <f t="shared" si="58"/>
        <v>March</v>
      </c>
      <c r="Z750" t="str">
        <f t="shared" si="59"/>
        <v>Q1</v>
      </c>
    </row>
    <row r="751" spans="1:26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55"/>
        <v>4</v>
      </c>
      <c r="W751">
        <f t="shared" si="56"/>
        <v>46</v>
      </c>
      <c r="X751">
        <f t="shared" si="57"/>
        <v>2017</v>
      </c>
      <c r="Y751" t="str">
        <f t="shared" si="58"/>
        <v>October</v>
      </c>
      <c r="Z751" t="str">
        <f t="shared" si="59"/>
        <v>Q4</v>
      </c>
    </row>
    <row r="752" spans="1:26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55"/>
        <v>4</v>
      </c>
      <c r="W752">
        <f t="shared" si="56"/>
        <v>36</v>
      </c>
      <c r="X752">
        <f t="shared" si="57"/>
        <v>2017</v>
      </c>
      <c r="Y752" t="str">
        <f t="shared" si="58"/>
        <v>October</v>
      </c>
      <c r="Z752" t="str">
        <f t="shared" si="59"/>
        <v>Q4</v>
      </c>
    </row>
    <row r="753" spans="1:26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55"/>
        <v>4</v>
      </c>
      <c r="W753">
        <f t="shared" si="56"/>
        <v>40</v>
      </c>
      <c r="X753">
        <f t="shared" si="57"/>
        <v>2017</v>
      </c>
      <c r="Y753" t="str">
        <f t="shared" si="58"/>
        <v>October</v>
      </c>
      <c r="Z753" t="str">
        <f t="shared" si="59"/>
        <v>Q4</v>
      </c>
    </row>
    <row r="754" spans="1:26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55"/>
        <v>4</v>
      </c>
      <c r="W754">
        <f t="shared" si="56"/>
        <v>49.000000000000007</v>
      </c>
      <c r="X754">
        <f t="shared" si="57"/>
        <v>2017</v>
      </c>
      <c r="Y754" t="str">
        <f t="shared" si="58"/>
        <v>October</v>
      </c>
      <c r="Z754" t="str">
        <f t="shared" si="59"/>
        <v>Q4</v>
      </c>
    </row>
    <row r="755" spans="1:26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55"/>
        <v>2</v>
      </c>
      <c r="W755">
        <f t="shared" si="56"/>
        <v>31.25</v>
      </c>
      <c r="X755">
        <f t="shared" si="57"/>
        <v>2016</v>
      </c>
      <c r="Y755" t="str">
        <f t="shared" si="58"/>
        <v>April</v>
      </c>
      <c r="Z755" t="str">
        <f t="shared" si="59"/>
        <v>Q2</v>
      </c>
    </row>
    <row r="756" spans="1:26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55"/>
        <v>5</v>
      </c>
      <c r="W756">
        <f t="shared" si="56"/>
        <v>36</v>
      </c>
      <c r="X756">
        <f t="shared" si="57"/>
        <v>2015</v>
      </c>
      <c r="Y756" t="str">
        <f t="shared" si="58"/>
        <v>December</v>
      </c>
      <c r="Z756" t="str">
        <f t="shared" si="59"/>
        <v>Q4</v>
      </c>
    </row>
    <row r="757" spans="1:26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55"/>
        <v>4</v>
      </c>
      <c r="W757">
        <f t="shared" si="56"/>
        <v>-43.636363636363633</v>
      </c>
      <c r="X757">
        <f t="shared" si="57"/>
        <v>2016</v>
      </c>
      <c r="Y757" t="str">
        <f t="shared" si="58"/>
        <v>September</v>
      </c>
      <c r="Z757" t="str">
        <f t="shared" si="59"/>
        <v>Q3</v>
      </c>
    </row>
    <row r="758" spans="1:26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55"/>
        <v>4</v>
      </c>
      <c r="W758">
        <f t="shared" si="56"/>
        <v>28.000000000000004</v>
      </c>
      <c r="X758">
        <f t="shared" si="57"/>
        <v>2014</v>
      </c>
      <c r="Y758" t="str">
        <f t="shared" si="58"/>
        <v>December</v>
      </c>
      <c r="Z758" t="str">
        <f t="shared" si="59"/>
        <v>Q4</v>
      </c>
    </row>
    <row r="759" spans="1:26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55"/>
        <v>4</v>
      </c>
      <c r="W759">
        <f t="shared" si="56"/>
        <v>40</v>
      </c>
      <c r="X759">
        <f t="shared" si="57"/>
        <v>2014</v>
      </c>
      <c r="Y759" t="str">
        <f t="shared" si="58"/>
        <v>December</v>
      </c>
      <c r="Z759" t="str">
        <f t="shared" si="59"/>
        <v>Q4</v>
      </c>
    </row>
    <row r="760" spans="1:26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55"/>
        <v>5</v>
      </c>
      <c r="W760">
        <f t="shared" si="56"/>
        <v>32.5</v>
      </c>
      <c r="X760">
        <f t="shared" si="57"/>
        <v>2017</v>
      </c>
      <c r="Y760" t="str">
        <f t="shared" si="58"/>
        <v>July</v>
      </c>
      <c r="Z760" t="str">
        <f t="shared" si="59"/>
        <v>Q3</v>
      </c>
    </row>
    <row r="761" spans="1:26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55"/>
        <v>4</v>
      </c>
      <c r="W761">
        <f t="shared" si="56"/>
        <v>45</v>
      </c>
      <c r="X761">
        <f t="shared" si="57"/>
        <v>2017</v>
      </c>
      <c r="Y761" t="str">
        <f t="shared" si="58"/>
        <v>September</v>
      </c>
      <c r="Z761" t="str">
        <f t="shared" si="59"/>
        <v>Q3</v>
      </c>
    </row>
    <row r="762" spans="1:26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55"/>
        <v>5</v>
      </c>
      <c r="W762">
        <f t="shared" si="56"/>
        <v>48</v>
      </c>
      <c r="X762">
        <f t="shared" si="57"/>
        <v>2015</v>
      </c>
      <c r="Y762" t="str">
        <f t="shared" si="58"/>
        <v>August</v>
      </c>
      <c r="Z762" t="str">
        <f t="shared" si="59"/>
        <v>Q3</v>
      </c>
    </row>
    <row r="763" spans="1:26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55"/>
        <v>4</v>
      </c>
      <c r="W763">
        <f t="shared" si="56"/>
        <v>46</v>
      </c>
      <c r="X763">
        <f t="shared" si="57"/>
        <v>2017</v>
      </c>
      <c r="Y763" t="str">
        <f t="shared" si="58"/>
        <v>November</v>
      </c>
      <c r="Z763" t="str">
        <f t="shared" si="59"/>
        <v>Q4</v>
      </c>
    </row>
    <row r="764" spans="1:26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55"/>
        <v>5</v>
      </c>
      <c r="W764">
        <f t="shared" si="56"/>
        <v>-25</v>
      </c>
      <c r="X764">
        <f t="shared" si="57"/>
        <v>2015</v>
      </c>
      <c r="Y764" t="str">
        <f t="shared" si="58"/>
        <v>February</v>
      </c>
      <c r="Z764" t="str">
        <f t="shared" si="59"/>
        <v>Q1</v>
      </c>
    </row>
    <row r="765" spans="1:26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55"/>
        <v>2</v>
      </c>
      <c r="W765">
        <f t="shared" si="56"/>
        <v>47</v>
      </c>
      <c r="X765">
        <f t="shared" si="57"/>
        <v>2014</v>
      </c>
      <c r="Y765" t="str">
        <f t="shared" si="58"/>
        <v>January</v>
      </c>
      <c r="Z765" t="str">
        <f t="shared" si="59"/>
        <v>Q1</v>
      </c>
    </row>
    <row r="766" spans="1:26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55"/>
        <v>2</v>
      </c>
      <c r="W766">
        <f t="shared" si="56"/>
        <v>50</v>
      </c>
      <c r="X766">
        <f t="shared" si="57"/>
        <v>2014</v>
      </c>
      <c r="Y766" t="str">
        <f t="shared" si="58"/>
        <v>January</v>
      </c>
      <c r="Z766" t="str">
        <f t="shared" si="59"/>
        <v>Q1</v>
      </c>
    </row>
    <row r="767" spans="1:26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55"/>
        <v>2</v>
      </c>
      <c r="W767">
        <f t="shared" si="56"/>
        <v>40</v>
      </c>
      <c r="X767">
        <f t="shared" si="57"/>
        <v>2014</v>
      </c>
      <c r="Y767" t="str">
        <f t="shared" si="58"/>
        <v>January</v>
      </c>
      <c r="Z767" t="str">
        <f t="shared" si="59"/>
        <v>Q1</v>
      </c>
    </row>
    <row r="768" spans="1:26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55"/>
        <v>2</v>
      </c>
      <c r="W768">
        <f t="shared" si="56"/>
        <v>48</v>
      </c>
      <c r="X768">
        <f t="shared" si="57"/>
        <v>2014</v>
      </c>
      <c r="Y768" t="str">
        <f t="shared" si="58"/>
        <v>January</v>
      </c>
      <c r="Z768" t="str">
        <f t="shared" si="59"/>
        <v>Q1</v>
      </c>
    </row>
    <row r="769" spans="1:26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55"/>
        <v>2</v>
      </c>
      <c r="W769">
        <f t="shared" si="56"/>
        <v>5.9999999999999991</v>
      </c>
      <c r="X769">
        <f t="shared" si="57"/>
        <v>2014</v>
      </c>
      <c r="Y769" t="str">
        <f t="shared" si="58"/>
        <v>January</v>
      </c>
      <c r="Z769" t="str">
        <f t="shared" si="59"/>
        <v>Q1</v>
      </c>
    </row>
    <row r="770" spans="1:26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60">D770-C770</f>
        <v>6</v>
      </c>
      <c r="W770">
        <f t="shared" si="56"/>
        <v>7.5</v>
      </c>
      <c r="X770">
        <f t="shared" si="57"/>
        <v>2014</v>
      </c>
      <c r="Y770" t="str">
        <f t="shared" si="58"/>
        <v>May</v>
      </c>
      <c r="Z770" t="str">
        <f t="shared" si="59"/>
        <v>Q2</v>
      </c>
    </row>
    <row r="771" spans="1:26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si="60"/>
        <v>5</v>
      </c>
      <c r="W771">
        <f t="shared" ref="W771:W834" si="61">IF(R771=0,0,U771/R771*100)</f>
        <v>27.999999999999996</v>
      </c>
      <c r="X771">
        <f t="shared" ref="X771:X834" si="62">YEAR(C771)</f>
        <v>2016</v>
      </c>
      <c r="Y771" t="str">
        <f t="shared" ref="Y771:Y834" si="63">(TEXT(C771,"MMMM"))</f>
        <v>May</v>
      </c>
      <c r="Z771" t="str">
        <f t="shared" ref="Z771:Z834" si="64">"Q"&amp;ROUNDUP(MONTH(C771)/3,0)</f>
        <v>Q2</v>
      </c>
    </row>
    <row r="772" spans="1:26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60"/>
        <v>6</v>
      </c>
      <c r="W772">
        <f t="shared" si="61"/>
        <v>50</v>
      </c>
      <c r="X772">
        <f t="shared" si="62"/>
        <v>2017</v>
      </c>
      <c r="Y772" t="str">
        <f t="shared" si="63"/>
        <v>January</v>
      </c>
      <c r="Z772" t="str">
        <f t="shared" si="64"/>
        <v>Q1</v>
      </c>
    </row>
    <row r="773" spans="1:26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60"/>
        <v>6</v>
      </c>
      <c r="W773">
        <f t="shared" si="61"/>
        <v>25</v>
      </c>
      <c r="X773">
        <f t="shared" si="62"/>
        <v>2017</v>
      </c>
      <c r="Y773" t="str">
        <f t="shared" si="63"/>
        <v>January</v>
      </c>
      <c r="Z773" t="str">
        <f t="shared" si="64"/>
        <v>Q1</v>
      </c>
    </row>
    <row r="774" spans="1:26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60"/>
        <v>6</v>
      </c>
      <c r="W774">
        <f t="shared" si="61"/>
        <v>50</v>
      </c>
      <c r="X774">
        <f t="shared" si="62"/>
        <v>2017</v>
      </c>
      <c r="Y774" t="str">
        <f t="shared" si="63"/>
        <v>January</v>
      </c>
      <c r="Z774" t="str">
        <f t="shared" si="64"/>
        <v>Q1</v>
      </c>
    </row>
    <row r="775" spans="1:26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60"/>
        <v>6</v>
      </c>
      <c r="W775">
        <f t="shared" si="61"/>
        <v>45</v>
      </c>
      <c r="X775">
        <f t="shared" si="62"/>
        <v>2017</v>
      </c>
      <c r="Y775" t="str">
        <f t="shared" si="63"/>
        <v>January</v>
      </c>
      <c r="Z775" t="str">
        <f t="shared" si="64"/>
        <v>Q1</v>
      </c>
    </row>
    <row r="776" spans="1:26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60"/>
        <v>6</v>
      </c>
      <c r="W776">
        <f t="shared" si="61"/>
        <v>27</v>
      </c>
      <c r="X776">
        <f t="shared" si="62"/>
        <v>2017</v>
      </c>
      <c r="Y776" t="str">
        <f t="shared" si="63"/>
        <v>January</v>
      </c>
      <c r="Z776" t="str">
        <f t="shared" si="64"/>
        <v>Q1</v>
      </c>
    </row>
    <row r="777" spans="1:26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60"/>
        <v>6</v>
      </c>
      <c r="W777">
        <f t="shared" si="61"/>
        <v>42.000000000000007</v>
      </c>
      <c r="X777">
        <f t="shared" si="62"/>
        <v>2017</v>
      </c>
      <c r="Y777" t="str">
        <f t="shared" si="63"/>
        <v>January</v>
      </c>
      <c r="Z777" t="str">
        <f t="shared" si="64"/>
        <v>Q1</v>
      </c>
    </row>
    <row r="778" spans="1:26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60"/>
        <v>7</v>
      </c>
      <c r="W778">
        <f t="shared" si="61"/>
        <v>11.250000000000002</v>
      </c>
      <c r="X778">
        <f t="shared" si="62"/>
        <v>2014</v>
      </c>
      <c r="Y778" t="str">
        <f t="shared" si="63"/>
        <v>June</v>
      </c>
      <c r="Z778" t="str">
        <f t="shared" si="64"/>
        <v>Q2</v>
      </c>
    </row>
    <row r="779" spans="1:26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60"/>
        <v>2</v>
      </c>
      <c r="W779">
        <f t="shared" si="61"/>
        <v>7.5</v>
      </c>
      <c r="X779">
        <f t="shared" si="62"/>
        <v>2015</v>
      </c>
      <c r="Y779" t="str">
        <f t="shared" si="63"/>
        <v>August</v>
      </c>
      <c r="Z779" t="str">
        <f t="shared" si="64"/>
        <v>Q3</v>
      </c>
    </row>
    <row r="780" spans="1:26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60"/>
        <v>2</v>
      </c>
      <c r="W780">
        <f t="shared" si="61"/>
        <v>47</v>
      </c>
      <c r="X780">
        <f t="shared" si="62"/>
        <v>2015</v>
      </c>
      <c r="Y780" t="str">
        <f t="shared" si="63"/>
        <v>August</v>
      </c>
      <c r="Z780" t="str">
        <f t="shared" si="64"/>
        <v>Q3</v>
      </c>
    </row>
    <row r="781" spans="1:26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60"/>
        <v>2</v>
      </c>
      <c r="W781">
        <f t="shared" si="61"/>
        <v>49</v>
      </c>
      <c r="X781">
        <f t="shared" si="62"/>
        <v>2015</v>
      </c>
      <c r="Y781" t="str">
        <f t="shared" si="63"/>
        <v>August</v>
      </c>
      <c r="Z781" t="str">
        <f t="shared" si="64"/>
        <v>Q3</v>
      </c>
    </row>
    <row r="782" spans="1:26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60"/>
        <v>2</v>
      </c>
      <c r="W782">
        <f t="shared" si="61"/>
        <v>44.999999999999993</v>
      </c>
      <c r="X782">
        <f t="shared" si="62"/>
        <v>2015</v>
      </c>
      <c r="Y782" t="str">
        <f t="shared" si="63"/>
        <v>August</v>
      </c>
      <c r="Z782" t="str">
        <f t="shared" si="64"/>
        <v>Q3</v>
      </c>
    </row>
    <row r="783" spans="1:26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60"/>
        <v>3</v>
      </c>
      <c r="W783">
        <f t="shared" si="61"/>
        <v>-70</v>
      </c>
      <c r="X783">
        <f t="shared" si="62"/>
        <v>2015</v>
      </c>
      <c r="Y783" t="str">
        <f t="shared" si="63"/>
        <v>October</v>
      </c>
      <c r="Z783" t="str">
        <f t="shared" si="64"/>
        <v>Q4</v>
      </c>
    </row>
    <row r="784" spans="1:26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60"/>
        <v>3</v>
      </c>
      <c r="W784">
        <f t="shared" si="61"/>
        <v>-11.25</v>
      </c>
      <c r="X784">
        <f t="shared" si="62"/>
        <v>2015</v>
      </c>
      <c r="Y784" t="str">
        <f t="shared" si="63"/>
        <v>October</v>
      </c>
      <c r="Z784" t="str">
        <f t="shared" si="64"/>
        <v>Q4</v>
      </c>
    </row>
    <row r="785" spans="1:26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60"/>
        <v>3</v>
      </c>
      <c r="W785">
        <f t="shared" si="61"/>
        <v>-44</v>
      </c>
      <c r="X785">
        <f t="shared" si="62"/>
        <v>2015</v>
      </c>
      <c r="Y785" t="str">
        <f t="shared" si="63"/>
        <v>October</v>
      </c>
      <c r="Z785" t="str">
        <f t="shared" si="64"/>
        <v>Q4</v>
      </c>
    </row>
    <row r="786" spans="1:26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60"/>
        <v>3</v>
      </c>
      <c r="W786">
        <f t="shared" si="61"/>
        <v>1.25</v>
      </c>
      <c r="X786">
        <f t="shared" si="62"/>
        <v>2015</v>
      </c>
      <c r="Y786" t="str">
        <f t="shared" si="63"/>
        <v>October</v>
      </c>
      <c r="Z786" t="str">
        <f t="shared" si="64"/>
        <v>Q4</v>
      </c>
    </row>
    <row r="787" spans="1:26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60"/>
        <v>5</v>
      </c>
      <c r="W787">
        <f t="shared" si="61"/>
        <v>47</v>
      </c>
      <c r="X787">
        <f t="shared" si="62"/>
        <v>2015</v>
      </c>
      <c r="Y787" t="str">
        <f t="shared" si="63"/>
        <v>May</v>
      </c>
      <c r="Z787" t="str">
        <f t="shared" si="64"/>
        <v>Q2</v>
      </c>
    </row>
    <row r="788" spans="1:26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60"/>
        <v>4</v>
      </c>
      <c r="W788">
        <f t="shared" si="61"/>
        <v>33.75</v>
      </c>
      <c r="X788">
        <f t="shared" si="62"/>
        <v>2017</v>
      </c>
      <c r="Y788" t="str">
        <f t="shared" si="63"/>
        <v>March</v>
      </c>
      <c r="Z788" t="str">
        <f t="shared" si="64"/>
        <v>Q1</v>
      </c>
    </row>
    <row r="789" spans="1:26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60"/>
        <v>4</v>
      </c>
      <c r="W789">
        <f t="shared" si="61"/>
        <v>10</v>
      </c>
      <c r="X789">
        <f t="shared" si="62"/>
        <v>2015</v>
      </c>
      <c r="Y789" t="str">
        <f t="shared" si="63"/>
        <v>December</v>
      </c>
      <c r="Z789" t="str">
        <f t="shared" si="64"/>
        <v>Q4</v>
      </c>
    </row>
    <row r="790" spans="1:26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60"/>
        <v>4</v>
      </c>
      <c r="W790">
        <f t="shared" si="61"/>
        <v>48.000000000000007</v>
      </c>
      <c r="X790">
        <f t="shared" si="62"/>
        <v>2015</v>
      </c>
      <c r="Y790" t="str">
        <f t="shared" si="63"/>
        <v>June</v>
      </c>
      <c r="Z790" t="str">
        <f t="shared" si="64"/>
        <v>Q2</v>
      </c>
    </row>
    <row r="791" spans="1:26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60"/>
        <v>4</v>
      </c>
      <c r="W791">
        <f t="shared" si="61"/>
        <v>27</v>
      </c>
      <c r="X791">
        <f t="shared" si="62"/>
        <v>2015</v>
      </c>
      <c r="Y791" t="str">
        <f t="shared" si="63"/>
        <v>June</v>
      </c>
      <c r="Z791" t="str">
        <f t="shared" si="64"/>
        <v>Q2</v>
      </c>
    </row>
    <row r="792" spans="1:26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60"/>
        <v>4</v>
      </c>
      <c r="W792">
        <f t="shared" si="61"/>
        <v>49.000000000000007</v>
      </c>
      <c r="X792">
        <f t="shared" si="62"/>
        <v>2015</v>
      </c>
      <c r="Y792" t="str">
        <f t="shared" si="63"/>
        <v>June</v>
      </c>
      <c r="Z792" t="str">
        <f t="shared" si="64"/>
        <v>Q2</v>
      </c>
    </row>
    <row r="793" spans="1:26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60"/>
        <v>4</v>
      </c>
      <c r="W793">
        <f t="shared" si="61"/>
        <v>24.000000000000004</v>
      </c>
      <c r="X793">
        <f t="shared" si="62"/>
        <v>2015</v>
      </c>
      <c r="Y793" t="str">
        <f t="shared" si="63"/>
        <v>June</v>
      </c>
      <c r="Z793" t="str">
        <f t="shared" si="64"/>
        <v>Q2</v>
      </c>
    </row>
    <row r="794" spans="1:26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60"/>
        <v>0</v>
      </c>
      <c r="W794">
        <f t="shared" si="61"/>
        <v>6.25</v>
      </c>
      <c r="X794">
        <f t="shared" si="62"/>
        <v>2016</v>
      </c>
      <c r="Y794" t="str">
        <f t="shared" si="63"/>
        <v>May</v>
      </c>
      <c r="Z794" t="str">
        <f t="shared" si="64"/>
        <v>Q2</v>
      </c>
    </row>
    <row r="795" spans="1:26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60"/>
        <v>6</v>
      </c>
      <c r="W795">
        <f t="shared" si="61"/>
        <v>46</v>
      </c>
      <c r="X795">
        <f t="shared" si="62"/>
        <v>2014</v>
      </c>
      <c r="Y795" t="str">
        <f t="shared" si="63"/>
        <v>September</v>
      </c>
      <c r="Z795" t="str">
        <f t="shared" si="64"/>
        <v>Q3</v>
      </c>
    </row>
    <row r="796" spans="1:26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60"/>
        <v>6</v>
      </c>
      <c r="W796">
        <f t="shared" si="61"/>
        <v>49</v>
      </c>
      <c r="X796">
        <f t="shared" si="62"/>
        <v>2014</v>
      </c>
      <c r="Y796" t="str">
        <f t="shared" si="63"/>
        <v>September</v>
      </c>
      <c r="Z796" t="str">
        <f t="shared" si="64"/>
        <v>Q3</v>
      </c>
    </row>
    <row r="797" spans="1:26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60"/>
        <v>5</v>
      </c>
      <c r="W797">
        <f t="shared" si="61"/>
        <v>48.999999999999993</v>
      </c>
      <c r="X797">
        <f t="shared" si="62"/>
        <v>2017</v>
      </c>
      <c r="Y797" t="str">
        <f t="shared" si="63"/>
        <v>September</v>
      </c>
      <c r="Z797" t="str">
        <f t="shared" si="64"/>
        <v>Q3</v>
      </c>
    </row>
    <row r="798" spans="1:26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60"/>
        <v>2</v>
      </c>
      <c r="W798">
        <f t="shared" si="61"/>
        <v>48</v>
      </c>
      <c r="X798">
        <f t="shared" si="62"/>
        <v>2015</v>
      </c>
      <c r="Y798" t="str">
        <f t="shared" si="63"/>
        <v>December</v>
      </c>
      <c r="Z798" t="str">
        <f t="shared" si="64"/>
        <v>Q4</v>
      </c>
    </row>
    <row r="799" spans="1:26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60"/>
        <v>2</v>
      </c>
      <c r="W799">
        <f t="shared" si="61"/>
        <v>47.999999999999993</v>
      </c>
      <c r="X799">
        <f t="shared" si="62"/>
        <v>2015</v>
      </c>
      <c r="Y799" t="str">
        <f t="shared" si="63"/>
        <v>December</v>
      </c>
      <c r="Z799" t="str">
        <f t="shared" si="64"/>
        <v>Q4</v>
      </c>
    </row>
    <row r="800" spans="1:26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60"/>
        <v>2</v>
      </c>
      <c r="W800">
        <f t="shared" si="61"/>
        <v>48.000000000000007</v>
      </c>
      <c r="X800">
        <f t="shared" si="62"/>
        <v>2015</v>
      </c>
      <c r="Y800" t="str">
        <f t="shared" si="63"/>
        <v>December</v>
      </c>
      <c r="Z800" t="str">
        <f t="shared" si="64"/>
        <v>Q4</v>
      </c>
    </row>
    <row r="801" spans="1:26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60"/>
        <v>6</v>
      </c>
      <c r="W801">
        <f t="shared" si="61"/>
        <v>6.25</v>
      </c>
      <c r="X801">
        <f t="shared" si="62"/>
        <v>2015</v>
      </c>
      <c r="Y801" t="str">
        <f t="shared" si="63"/>
        <v>November</v>
      </c>
      <c r="Z801" t="str">
        <f t="shared" si="64"/>
        <v>Q4</v>
      </c>
    </row>
    <row r="802" spans="1:26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60"/>
        <v>3</v>
      </c>
      <c r="W802">
        <f t="shared" si="61"/>
        <v>32.999999999999993</v>
      </c>
      <c r="X802">
        <f t="shared" si="62"/>
        <v>2017</v>
      </c>
      <c r="Y802" t="str">
        <f t="shared" si="63"/>
        <v>February</v>
      </c>
      <c r="Z802" t="str">
        <f t="shared" si="64"/>
        <v>Q1</v>
      </c>
    </row>
    <row r="803" spans="1:26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60"/>
        <v>3</v>
      </c>
      <c r="W803">
        <f t="shared" si="61"/>
        <v>8.75</v>
      </c>
      <c r="X803">
        <f t="shared" si="62"/>
        <v>2017</v>
      </c>
      <c r="Y803" t="str">
        <f t="shared" si="63"/>
        <v>February</v>
      </c>
      <c r="Z803" t="str">
        <f t="shared" si="64"/>
        <v>Q1</v>
      </c>
    </row>
    <row r="804" spans="1:26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60"/>
        <v>5</v>
      </c>
      <c r="W804">
        <f t="shared" si="61"/>
        <v>27.999999999999996</v>
      </c>
      <c r="X804">
        <f t="shared" si="62"/>
        <v>2016</v>
      </c>
      <c r="Y804" t="str">
        <f t="shared" si="63"/>
        <v>August</v>
      </c>
      <c r="Z804" t="str">
        <f t="shared" si="64"/>
        <v>Q3</v>
      </c>
    </row>
    <row r="805" spans="1:26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60"/>
        <v>5</v>
      </c>
      <c r="W805">
        <f t="shared" si="61"/>
        <v>47.999999999999993</v>
      </c>
      <c r="X805">
        <f t="shared" si="62"/>
        <v>2016</v>
      </c>
      <c r="Y805" t="str">
        <f t="shared" si="63"/>
        <v>March</v>
      </c>
      <c r="Z805" t="str">
        <f t="shared" si="64"/>
        <v>Q1</v>
      </c>
    </row>
    <row r="806" spans="1:26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60"/>
        <v>2</v>
      </c>
      <c r="W806">
        <f t="shared" si="61"/>
        <v>34</v>
      </c>
      <c r="X806">
        <f t="shared" si="62"/>
        <v>2017</v>
      </c>
      <c r="Y806" t="str">
        <f t="shared" si="63"/>
        <v>April</v>
      </c>
      <c r="Z806" t="str">
        <f t="shared" si="64"/>
        <v>Q2</v>
      </c>
    </row>
    <row r="807" spans="1:26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60"/>
        <v>6</v>
      </c>
      <c r="W807">
        <f t="shared" si="61"/>
        <v>10</v>
      </c>
      <c r="X807">
        <f t="shared" si="62"/>
        <v>2014</v>
      </c>
      <c r="Y807" t="str">
        <f t="shared" si="63"/>
        <v>November</v>
      </c>
      <c r="Z807" t="str">
        <f t="shared" si="64"/>
        <v>Q4</v>
      </c>
    </row>
    <row r="808" spans="1:26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60"/>
        <v>6</v>
      </c>
      <c r="W808">
        <f t="shared" si="61"/>
        <v>12.5</v>
      </c>
      <c r="X808">
        <f t="shared" si="62"/>
        <v>2014</v>
      </c>
      <c r="Y808" t="str">
        <f t="shared" si="63"/>
        <v>November</v>
      </c>
      <c r="Z808" t="str">
        <f t="shared" si="64"/>
        <v>Q4</v>
      </c>
    </row>
    <row r="809" spans="1:26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60"/>
        <v>2</v>
      </c>
      <c r="W809">
        <f t="shared" si="61"/>
        <v>39</v>
      </c>
      <c r="X809">
        <f t="shared" si="62"/>
        <v>2015</v>
      </c>
      <c r="Y809" t="str">
        <f t="shared" si="63"/>
        <v>February</v>
      </c>
      <c r="Z809" t="str">
        <f t="shared" si="64"/>
        <v>Q1</v>
      </c>
    </row>
    <row r="810" spans="1:26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60"/>
        <v>2</v>
      </c>
      <c r="W810">
        <f t="shared" si="61"/>
        <v>34</v>
      </c>
      <c r="X810">
        <f t="shared" si="62"/>
        <v>2015</v>
      </c>
      <c r="Y810" t="str">
        <f t="shared" si="63"/>
        <v>February</v>
      </c>
      <c r="Z810" t="str">
        <f t="shared" si="64"/>
        <v>Q1</v>
      </c>
    </row>
    <row r="811" spans="1:26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60"/>
        <v>2</v>
      </c>
      <c r="W811">
        <f t="shared" si="61"/>
        <v>28.000000000000004</v>
      </c>
      <c r="X811">
        <f t="shared" si="62"/>
        <v>2014</v>
      </c>
      <c r="Y811" t="str">
        <f t="shared" si="63"/>
        <v>October</v>
      </c>
      <c r="Z811" t="str">
        <f t="shared" si="64"/>
        <v>Q4</v>
      </c>
    </row>
    <row r="812" spans="1:26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60"/>
        <v>2</v>
      </c>
      <c r="W812">
        <f t="shared" si="61"/>
        <v>24</v>
      </c>
      <c r="X812">
        <f t="shared" si="62"/>
        <v>2014</v>
      </c>
      <c r="Y812" t="str">
        <f t="shared" si="63"/>
        <v>October</v>
      </c>
      <c r="Z812" t="str">
        <f t="shared" si="64"/>
        <v>Q4</v>
      </c>
    </row>
    <row r="813" spans="1:26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60"/>
        <v>2</v>
      </c>
      <c r="W813">
        <f t="shared" si="61"/>
        <v>29.000000000000004</v>
      </c>
      <c r="X813">
        <f t="shared" si="62"/>
        <v>2014</v>
      </c>
      <c r="Y813" t="str">
        <f t="shared" si="63"/>
        <v>October</v>
      </c>
      <c r="Z813" t="str">
        <f t="shared" si="64"/>
        <v>Q4</v>
      </c>
    </row>
    <row r="814" spans="1:26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60"/>
        <v>2</v>
      </c>
      <c r="W814">
        <f t="shared" si="61"/>
        <v>10</v>
      </c>
      <c r="X814">
        <f t="shared" si="62"/>
        <v>2014</v>
      </c>
      <c r="Y814" t="str">
        <f t="shared" si="63"/>
        <v>October</v>
      </c>
      <c r="Z814" t="str">
        <f t="shared" si="64"/>
        <v>Q4</v>
      </c>
    </row>
    <row r="815" spans="1:26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60"/>
        <v>0</v>
      </c>
      <c r="W815">
        <f t="shared" si="61"/>
        <v>34</v>
      </c>
      <c r="X815">
        <f t="shared" si="62"/>
        <v>2017</v>
      </c>
      <c r="Y815" t="str">
        <f t="shared" si="63"/>
        <v>May</v>
      </c>
      <c r="Z815" t="str">
        <f t="shared" si="64"/>
        <v>Q2</v>
      </c>
    </row>
    <row r="816" spans="1:26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60"/>
        <v>0</v>
      </c>
      <c r="W816">
        <f t="shared" si="61"/>
        <v>43</v>
      </c>
      <c r="X816">
        <f t="shared" si="62"/>
        <v>2017</v>
      </c>
      <c r="Y816" t="str">
        <f t="shared" si="63"/>
        <v>May</v>
      </c>
      <c r="Z816" t="str">
        <f t="shared" si="64"/>
        <v>Q2</v>
      </c>
    </row>
    <row r="817" spans="1:26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60"/>
        <v>3</v>
      </c>
      <c r="W817">
        <f t="shared" si="61"/>
        <v>47.999999999999993</v>
      </c>
      <c r="X817">
        <f t="shared" si="62"/>
        <v>2015</v>
      </c>
      <c r="Y817" t="str">
        <f t="shared" si="63"/>
        <v>March</v>
      </c>
      <c r="Z817" t="str">
        <f t="shared" si="64"/>
        <v>Q1</v>
      </c>
    </row>
    <row r="818" spans="1:26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60"/>
        <v>4</v>
      </c>
      <c r="W818">
        <f t="shared" si="61"/>
        <v>35</v>
      </c>
      <c r="X818">
        <f t="shared" si="62"/>
        <v>2016</v>
      </c>
      <c r="Y818" t="str">
        <f t="shared" si="63"/>
        <v>September</v>
      </c>
      <c r="Z818" t="str">
        <f t="shared" si="64"/>
        <v>Q3</v>
      </c>
    </row>
    <row r="819" spans="1:26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60"/>
        <v>4</v>
      </c>
      <c r="W819">
        <f t="shared" si="61"/>
        <v>35</v>
      </c>
      <c r="X819">
        <f t="shared" si="62"/>
        <v>2014</v>
      </c>
      <c r="Y819" t="str">
        <f t="shared" si="63"/>
        <v>June</v>
      </c>
      <c r="Z819" t="str">
        <f t="shared" si="64"/>
        <v>Q2</v>
      </c>
    </row>
    <row r="820" spans="1:26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60"/>
        <v>4</v>
      </c>
      <c r="W820">
        <f t="shared" si="61"/>
        <v>-76.666666666666657</v>
      </c>
      <c r="X820">
        <f t="shared" si="62"/>
        <v>2014</v>
      </c>
      <c r="Y820" t="str">
        <f t="shared" si="63"/>
        <v>June</v>
      </c>
      <c r="Z820" t="str">
        <f t="shared" si="64"/>
        <v>Q2</v>
      </c>
    </row>
    <row r="821" spans="1:26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60"/>
        <v>4</v>
      </c>
      <c r="W821">
        <f t="shared" si="61"/>
        <v>0</v>
      </c>
      <c r="X821">
        <f t="shared" si="62"/>
        <v>2014</v>
      </c>
      <c r="Y821" t="str">
        <f t="shared" si="63"/>
        <v>June</v>
      </c>
      <c r="Z821" t="str">
        <f t="shared" si="64"/>
        <v>Q2</v>
      </c>
    </row>
    <row r="822" spans="1:26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60"/>
        <v>4</v>
      </c>
      <c r="W822">
        <f t="shared" si="61"/>
        <v>-73.333333333333329</v>
      </c>
      <c r="X822">
        <f t="shared" si="62"/>
        <v>2014</v>
      </c>
      <c r="Y822" t="str">
        <f t="shared" si="63"/>
        <v>June</v>
      </c>
      <c r="Z822" t="str">
        <f t="shared" si="64"/>
        <v>Q2</v>
      </c>
    </row>
    <row r="823" spans="1:26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60"/>
        <v>4</v>
      </c>
      <c r="W823">
        <f t="shared" si="61"/>
        <v>35</v>
      </c>
      <c r="X823">
        <f t="shared" si="62"/>
        <v>2014</v>
      </c>
      <c r="Y823" t="str">
        <f t="shared" si="63"/>
        <v>June</v>
      </c>
      <c r="Z823" t="str">
        <f t="shared" si="64"/>
        <v>Q2</v>
      </c>
    </row>
    <row r="824" spans="1:26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60"/>
        <v>7</v>
      </c>
      <c r="W824">
        <f t="shared" si="61"/>
        <v>30</v>
      </c>
      <c r="X824">
        <f t="shared" si="62"/>
        <v>2017</v>
      </c>
      <c r="Y824" t="str">
        <f t="shared" si="63"/>
        <v>June</v>
      </c>
      <c r="Z824" t="str">
        <f t="shared" si="64"/>
        <v>Q2</v>
      </c>
    </row>
    <row r="825" spans="1:26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60"/>
        <v>7</v>
      </c>
      <c r="W825">
        <f t="shared" si="61"/>
        <v>49</v>
      </c>
      <c r="X825">
        <f t="shared" si="62"/>
        <v>2017</v>
      </c>
      <c r="Y825" t="str">
        <f t="shared" si="63"/>
        <v>June</v>
      </c>
      <c r="Z825" t="str">
        <f t="shared" si="64"/>
        <v>Q2</v>
      </c>
    </row>
    <row r="826" spans="1:26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60"/>
        <v>6</v>
      </c>
      <c r="W826">
        <f t="shared" si="61"/>
        <v>6</v>
      </c>
      <c r="X826">
        <f t="shared" si="62"/>
        <v>2014</v>
      </c>
      <c r="Y826" t="str">
        <f t="shared" si="63"/>
        <v>May</v>
      </c>
      <c r="Z826" t="str">
        <f t="shared" si="64"/>
        <v>Q2</v>
      </c>
    </row>
    <row r="827" spans="1:26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60"/>
        <v>6</v>
      </c>
      <c r="W827">
        <f t="shared" si="61"/>
        <v>24.000000000000004</v>
      </c>
      <c r="X827">
        <f t="shared" si="62"/>
        <v>2014</v>
      </c>
      <c r="Y827" t="str">
        <f t="shared" si="63"/>
        <v>May</v>
      </c>
      <c r="Z827" t="str">
        <f t="shared" si="64"/>
        <v>Q2</v>
      </c>
    </row>
    <row r="828" spans="1:26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60"/>
        <v>7</v>
      </c>
      <c r="W828">
        <f t="shared" si="61"/>
        <v>48.000000000000007</v>
      </c>
      <c r="X828">
        <f t="shared" si="62"/>
        <v>2017</v>
      </c>
      <c r="Y828" t="str">
        <f t="shared" si="63"/>
        <v>August</v>
      </c>
      <c r="Z828" t="str">
        <f t="shared" si="64"/>
        <v>Q3</v>
      </c>
    </row>
    <row r="829" spans="1:26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60"/>
        <v>7</v>
      </c>
      <c r="W829">
        <f t="shared" si="61"/>
        <v>28.999999999999996</v>
      </c>
      <c r="X829">
        <f t="shared" si="62"/>
        <v>2017</v>
      </c>
      <c r="Y829" t="str">
        <f t="shared" si="63"/>
        <v>August</v>
      </c>
      <c r="Z829" t="str">
        <f t="shared" si="64"/>
        <v>Q3</v>
      </c>
    </row>
    <row r="830" spans="1:26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60"/>
        <v>7</v>
      </c>
      <c r="W830">
        <f t="shared" si="61"/>
        <v>49</v>
      </c>
      <c r="X830">
        <f t="shared" si="62"/>
        <v>2017</v>
      </c>
      <c r="Y830" t="str">
        <f t="shared" si="63"/>
        <v>August</v>
      </c>
      <c r="Z830" t="str">
        <f t="shared" si="64"/>
        <v>Q3</v>
      </c>
    </row>
    <row r="831" spans="1:26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60"/>
        <v>5</v>
      </c>
      <c r="W831">
        <f t="shared" si="61"/>
        <v>30</v>
      </c>
      <c r="X831">
        <f t="shared" si="62"/>
        <v>2017</v>
      </c>
      <c r="Y831" t="str">
        <f t="shared" si="63"/>
        <v>June</v>
      </c>
      <c r="Z831" t="str">
        <f t="shared" si="64"/>
        <v>Q2</v>
      </c>
    </row>
    <row r="832" spans="1:26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60"/>
        <v>5</v>
      </c>
      <c r="W832">
        <f t="shared" si="61"/>
        <v>28.000000000000004</v>
      </c>
      <c r="X832">
        <f t="shared" si="62"/>
        <v>2017</v>
      </c>
      <c r="Y832" t="str">
        <f t="shared" si="63"/>
        <v>June</v>
      </c>
      <c r="Z832" t="str">
        <f t="shared" si="64"/>
        <v>Q2</v>
      </c>
    </row>
    <row r="833" spans="1:26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60"/>
        <v>5</v>
      </c>
      <c r="W833">
        <f t="shared" si="61"/>
        <v>27</v>
      </c>
      <c r="X833">
        <f t="shared" si="62"/>
        <v>2017</v>
      </c>
      <c r="Y833" t="str">
        <f t="shared" si="63"/>
        <v>June</v>
      </c>
      <c r="Z833" t="str">
        <f t="shared" si="64"/>
        <v>Q2</v>
      </c>
    </row>
    <row r="834" spans="1:26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65">D834-C834</f>
        <v>5</v>
      </c>
      <c r="W834">
        <f t="shared" si="61"/>
        <v>26</v>
      </c>
      <c r="X834">
        <f t="shared" si="62"/>
        <v>2017</v>
      </c>
      <c r="Y834" t="str">
        <f t="shared" si="63"/>
        <v>June</v>
      </c>
      <c r="Z834" t="str">
        <f t="shared" si="64"/>
        <v>Q2</v>
      </c>
    </row>
    <row r="835" spans="1:26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si="65"/>
        <v>4</v>
      </c>
      <c r="W835">
        <f t="shared" ref="W835:W898" si="66">IF(R835=0,0,U835/R835*100)</f>
        <v>7.5</v>
      </c>
      <c r="X835">
        <f t="shared" ref="X835:X898" si="67">YEAR(C835)</f>
        <v>2016</v>
      </c>
      <c r="Y835" t="str">
        <f t="shared" ref="Y835:Y898" si="68">(TEXT(C835,"MMMM"))</f>
        <v>July</v>
      </c>
      <c r="Z835" t="str">
        <f t="shared" ref="Z835:Z898" si="69">"Q"&amp;ROUNDUP(MONTH(C835)/3,0)</f>
        <v>Q3</v>
      </c>
    </row>
    <row r="836" spans="1:26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65"/>
        <v>4</v>
      </c>
      <c r="W836">
        <f t="shared" si="66"/>
        <v>27.499999999999996</v>
      </c>
      <c r="X836">
        <f t="shared" si="67"/>
        <v>2016</v>
      </c>
      <c r="Y836" t="str">
        <f t="shared" si="68"/>
        <v>July</v>
      </c>
      <c r="Z836" t="str">
        <f t="shared" si="69"/>
        <v>Q3</v>
      </c>
    </row>
    <row r="837" spans="1:26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65"/>
        <v>4</v>
      </c>
      <c r="W837">
        <f t="shared" si="66"/>
        <v>-41.999999999999993</v>
      </c>
      <c r="X837">
        <f t="shared" si="67"/>
        <v>2016</v>
      </c>
      <c r="Y837" t="str">
        <f t="shared" si="68"/>
        <v>July</v>
      </c>
      <c r="Z837" t="str">
        <f t="shared" si="69"/>
        <v>Q3</v>
      </c>
    </row>
    <row r="838" spans="1:26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65"/>
        <v>5</v>
      </c>
      <c r="W838">
        <f t="shared" si="66"/>
        <v>-155</v>
      </c>
      <c r="X838">
        <f t="shared" si="67"/>
        <v>2014</v>
      </c>
      <c r="Y838" t="str">
        <f t="shared" si="68"/>
        <v>September</v>
      </c>
      <c r="Z838" t="str">
        <f t="shared" si="69"/>
        <v>Q3</v>
      </c>
    </row>
    <row r="839" spans="1:26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65"/>
        <v>7</v>
      </c>
      <c r="W839">
        <f t="shared" si="66"/>
        <v>33.75</v>
      </c>
      <c r="X839">
        <f t="shared" si="67"/>
        <v>2017</v>
      </c>
      <c r="Y839" t="str">
        <f t="shared" si="68"/>
        <v>November</v>
      </c>
      <c r="Z839" t="str">
        <f t="shared" si="69"/>
        <v>Q4</v>
      </c>
    </row>
    <row r="840" spans="1:26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65"/>
        <v>5</v>
      </c>
      <c r="W840">
        <f t="shared" si="66"/>
        <v>7.5000000000000009</v>
      </c>
      <c r="X840">
        <f t="shared" si="67"/>
        <v>2016</v>
      </c>
      <c r="Y840" t="str">
        <f t="shared" si="68"/>
        <v>March</v>
      </c>
      <c r="Z840" t="str">
        <f t="shared" si="69"/>
        <v>Q1</v>
      </c>
    </row>
    <row r="841" spans="1:26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65"/>
        <v>5</v>
      </c>
      <c r="W841">
        <f t="shared" si="66"/>
        <v>27</v>
      </c>
      <c r="X841">
        <f t="shared" si="67"/>
        <v>2015</v>
      </c>
      <c r="Y841" t="str">
        <f t="shared" si="68"/>
        <v>November</v>
      </c>
      <c r="Z841" t="str">
        <f t="shared" si="69"/>
        <v>Q4</v>
      </c>
    </row>
    <row r="842" spans="1:26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65"/>
        <v>5</v>
      </c>
      <c r="W842">
        <f t="shared" si="66"/>
        <v>29.000000000000004</v>
      </c>
      <c r="X842">
        <f t="shared" si="67"/>
        <v>2015</v>
      </c>
      <c r="Y842" t="str">
        <f t="shared" si="68"/>
        <v>November</v>
      </c>
      <c r="Z842" t="str">
        <f t="shared" si="69"/>
        <v>Q4</v>
      </c>
    </row>
    <row r="843" spans="1:26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65"/>
        <v>5</v>
      </c>
      <c r="W843">
        <f t="shared" si="66"/>
        <v>5</v>
      </c>
      <c r="X843">
        <f t="shared" si="67"/>
        <v>2015</v>
      </c>
      <c r="Y843" t="str">
        <f t="shared" si="68"/>
        <v>November</v>
      </c>
      <c r="Z843" t="str">
        <f t="shared" si="69"/>
        <v>Q4</v>
      </c>
    </row>
    <row r="844" spans="1:26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65"/>
        <v>2</v>
      </c>
      <c r="W844">
        <f t="shared" si="66"/>
        <v>31.25</v>
      </c>
      <c r="X844">
        <f t="shared" si="67"/>
        <v>2016</v>
      </c>
      <c r="Y844" t="str">
        <f t="shared" si="68"/>
        <v>November</v>
      </c>
      <c r="Z844" t="str">
        <f t="shared" si="69"/>
        <v>Q4</v>
      </c>
    </row>
    <row r="845" spans="1:26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65"/>
        <v>2</v>
      </c>
      <c r="W845">
        <f t="shared" si="66"/>
        <v>32.500000000000007</v>
      </c>
      <c r="X845">
        <f t="shared" si="67"/>
        <v>2016</v>
      </c>
      <c r="Y845" t="str">
        <f t="shared" si="68"/>
        <v>November</v>
      </c>
      <c r="Z845" t="str">
        <f t="shared" si="69"/>
        <v>Q4</v>
      </c>
    </row>
    <row r="846" spans="1:26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65"/>
        <v>2</v>
      </c>
      <c r="W846">
        <f t="shared" si="66"/>
        <v>29.000000000000004</v>
      </c>
      <c r="X846">
        <f t="shared" si="67"/>
        <v>2016</v>
      </c>
      <c r="Y846" t="str">
        <f t="shared" si="68"/>
        <v>November</v>
      </c>
      <c r="Z846" t="str">
        <f t="shared" si="69"/>
        <v>Q4</v>
      </c>
    </row>
    <row r="847" spans="1:26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65"/>
        <v>2</v>
      </c>
      <c r="W847">
        <f t="shared" si="66"/>
        <v>47</v>
      </c>
      <c r="X847">
        <f t="shared" si="67"/>
        <v>2016</v>
      </c>
      <c r="Y847" t="str">
        <f t="shared" si="68"/>
        <v>November</v>
      </c>
      <c r="Z847" t="str">
        <f t="shared" si="69"/>
        <v>Q4</v>
      </c>
    </row>
    <row r="848" spans="1:26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65"/>
        <v>4</v>
      </c>
      <c r="W848">
        <f t="shared" si="66"/>
        <v>28.000000000000004</v>
      </c>
      <c r="X848">
        <f t="shared" si="67"/>
        <v>2015</v>
      </c>
      <c r="Y848" t="str">
        <f t="shared" si="68"/>
        <v>October</v>
      </c>
      <c r="Z848" t="str">
        <f t="shared" si="69"/>
        <v>Q4</v>
      </c>
    </row>
    <row r="849" spans="1:26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65"/>
        <v>4</v>
      </c>
      <c r="W849">
        <f t="shared" si="66"/>
        <v>26.999999999999996</v>
      </c>
      <c r="X849">
        <f t="shared" si="67"/>
        <v>2015</v>
      </c>
      <c r="Y849" t="str">
        <f t="shared" si="68"/>
        <v>October</v>
      </c>
      <c r="Z849" t="str">
        <f t="shared" si="69"/>
        <v>Q4</v>
      </c>
    </row>
    <row r="850" spans="1:26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65"/>
        <v>5</v>
      </c>
      <c r="W850">
        <f t="shared" si="66"/>
        <v>17.5</v>
      </c>
      <c r="X850">
        <f t="shared" si="67"/>
        <v>2017</v>
      </c>
      <c r="Y850" t="str">
        <f t="shared" si="68"/>
        <v>January</v>
      </c>
      <c r="Z850" t="str">
        <f t="shared" si="69"/>
        <v>Q1</v>
      </c>
    </row>
    <row r="851" spans="1:26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65"/>
        <v>5</v>
      </c>
      <c r="W851">
        <f t="shared" si="66"/>
        <v>43</v>
      </c>
      <c r="X851">
        <f t="shared" si="67"/>
        <v>2014</v>
      </c>
      <c r="Y851" t="str">
        <f t="shared" si="68"/>
        <v>February</v>
      </c>
      <c r="Z851" t="str">
        <f t="shared" si="69"/>
        <v>Q1</v>
      </c>
    </row>
    <row r="852" spans="1:26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65"/>
        <v>5</v>
      </c>
      <c r="W852">
        <f t="shared" si="66"/>
        <v>25.999999999999996</v>
      </c>
      <c r="X852">
        <f t="shared" si="67"/>
        <v>2016</v>
      </c>
      <c r="Y852" t="str">
        <f t="shared" si="68"/>
        <v>June</v>
      </c>
      <c r="Z852" t="str">
        <f t="shared" si="69"/>
        <v>Q2</v>
      </c>
    </row>
    <row r="853" spans="1:26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65"/>
        <v>5</v>
      </c>
      <c r="W853">
        <f t="shared" si="66"/>
        <v>48.000000000000007</v>
      </c>
      <c r="X853">
        <f t="shared" si="67"/>
        <v>2016</v>
      </c>
      <c r="Y853" t="str">
        <f t="shared" si="68"/>
        <v>June</v>
      </c>
      <c r="Z853" t="str">
        <f t="shared" si="69"/>
        <v>Q2</v>
      </c>
    </row>
    <row r="854" spans="1:26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65"/>
        <v>7</v>
      </c>
      <c r="W854">
        <f t="shared" si="66"/>
        <v>27</v>
      </c>
      <c r="X854">
        <f t="shared" si="67"/>
        <v>2016</v>
      </c>
      <c r="Y854" t="str">
        <f t="shared" si="68"/>
        <v>May</v>
      </c>
      <c r="Z854" t="str">
        <f t="shared" si="69"/>
        <v>Q2</v>
      </c>
    </row>
    <row r="855" spans="1:26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65"/>
        <v>5</v>
      </c>
      <c r="W855">
        <f t="shared" si="66"/>
        <v>32.999999999999993</v>
      </c>
      <c r="X855">
        <f t="shared" si="67"/>
        <v>2016</v>
      </c>
      <c r="Y855" t="str">
        <f t="shared" si="68"/>
        <v>February</v>
      </c>
      <c r="Z855" t="str">
        <f t="shared" si="69"/>
        <v>Q1</v>
      </c>
    </row>
    <row r="856" spans="1:26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65"/>
        <v>5</v>
      </c>
      <c r="W856">
        <f t="shared" si="66"/>
        <v>3.9999999999999996</v>
      </c>
      <c r="X856">
        <f t="shared" si="67"/>
        <v>2016</v>
      </c>
      <c r="Y856" t="str">
        <f t="shared" si="68"/>
        <v>February</v>
      </c>
      <c r="Z856" t="str">
        <f t="shared" si="69"/>
        <v>Q1</v>
      </c>
    </row>
    <row r="857" spans="1:26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65"/>
        <v>5</v>
      </c>
      <c r="W857">
        <f t="shared" si="66"/>
        <v>47</v>
      </c>
      <c r="X857">
        <f t="shared" si="67"/>
        <v>2014</v>
      </c>
      <c r="Y857" t="str">
        <f t="shared" si="68"/>
        <v>August</v>
      </c>
      <c r="Z857" t="str">
        <f t="shared" si="69"/>
        <v>Q3</v>
      </c>
    </row>
    <row r="858" spans="1:26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65"/>
        <v>5</v>
      </c>
      <c r="W858">
        <f t="shared" si="66"/>
        <v>26</v>
      </c>
      <c r="X858">
        <f t="shared" si="67"/>
        <v>2014</v>
      </c>
      <c r="Y858" t="str">
        <f t="shared" si="68"/>
        <v>August</v>
      </c>
      <c r="Z858" t="str">
        <f t="shared" si="69"/>
        <v>Q3</v>
      </c>
    </row>
    <row r="859" spans="1:26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65"/>
        <v>5</v>
      </c>
      <c r="W859">
        <f t="shared" si="66"/>
        <v>27</v>
      </c>
      <c r="X859">
        <f t="shared" si="67"/>
        <v>2014</v>
      </c>
      <c r="Y859" t="str">
        <f t="shared" si="68"/>
        <v>August</v>
      </c>
      <c r="Z859" t="str">
        <f t="shared" si="69"/>
        <v>Q3</v>
      </c>
    </row>
    <row r="860" spans="1:26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65"/>
        <v>5</v>
      </c>
      <c r="W860">
        <f t="shared" si="66"/>
        <v>47</v>
      </c>
      <c r="X860">
        <f t="shared" si="67"/>
        <v>2017</v>
      </c>
      <c r="Y860" t="str">
        <f t="shared" si="68"/>
        <v>April</v>
      </c>
      <c r="Z860" t="str">
        <f t="shared" si="69"/>
        <v>Q2</v>
      </c>
    </row>
    <row r="861" spans="1:26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65"/>
        <v>5</v>
      </c>
      <c r="W861">
        <f t="shared" si="66"/>
        <v>50</v>
      </c>
      <c r="X861">
        <f t="shared" si="67"/>
        <v>2017</v>
      </c>
      <c r="Y861" t="str">
        <f t="shared" si="68"/>
        <v>April</v>
      </c>
      <c r="Z861" t="str">
        <f t="shared" si="69"/>
        <v>Q2</v>
      </c>
    </row>
    <row r="862" spans="1:26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65"/>
        <v>7</v>
      </c>
      <c r="W862">
        <f t="shared" si="66"/>
        <v>2</v>
      </c>
      <c r="X862">
        <f t="shared" si="67"/>
        <v>2014</v>
      </c>
      <c r="Y862" t="str">
        <f t="shared" si="68"/>
        <v>June</v>
      </c>
      <c r="Z862" t="str">
        <f t="shared" si="69"/>
        <v>Q2</v>
      </c>
    </row>
    <row r="863" spans="1:26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65"/>
        <v>7</v>
      </c>
      <c r="W863">
        <f t="shared" si="66"/>
        <v>46</v>
      </c>
      <c r="X863">
        <f t="shared" si="67"/>
        <v>2014</v>
      </c>
      <c r="Y863" t="str">
        <f t="shared" si="68"/>
        <v>June</v>
      </c>
      <c r="Z863" t="str">
        <f t="shared" si="69"/>
        <v>Q2</v>
      </c>
    </row>
    <row r="864" spans="1:26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65"/>
        <v>2</v>
      </c>
      <c r="W864">
        <f t="shared" si="66"/>
        <v>21.25</v>
      </c>
      <c r="X864">
        <f t="shared" si="67"/>
        <v>2016</v>
      </c>
      <c r="Y864" t="str">
        <f t="shared" si="68"/>
        <v>January</v>
      </c>
      <c r="Z864" t="str">
        <f t="shared" si="69"/>
        <v>Q1</v>
      </c>
    </row>
    <row r="865" spans="1:26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65"/>
        <v>2</v>
      </c>
      <c r="W865">
        <f t="shared" si="66"/>
        <v>11.25</v>
      </c>
      <c r="X865">
        <f t="shared" si="67"/>
        <v>2016</v>
      </c>
      <c r="Y865" t="str">
        <f t="shared" si="68"/>
        <v>January</v>
      </c>
      <c r="Z865" t="str">
        <f t="shared" si="69"/>
        <v>Q1</v>
      </c>
    </row>
    <row r="866" spans="1:26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65"/>
        <v>2</v>
      </c>
      <c r="W866">
        <f t="shared" si="66"/>
        <v>8.75</v>
      </c>
      <c r="X866">
        <f t="shared" si="67"/>
        <v>2016</v>
      </c>
      <c r="Y866" t="str">
        <f t="shared" si="68"/>
        <v>January</v>
      </c>
      <c r="Z866" t="str">
        <f t="shared" si="69"/>
        <v>Q1</v>
      </c>
    </row>
    <row r="867" spans="1:26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65"/>
        <v>5</v>
      </c>
      <c r="W867">
        <f t="shared" si="66"/>
        <v>47</v>
      </c>
      <c r="X867">
        <f t="shared" si="67"/>
        <v>2014</v>
      </c>
      <c r="Y867" t="str">
        <f t="shared" si="68"/>
        <v>January</v>
      </c>
      <c r="Z867" t="str">
        <f t="shared" si="69"/>
        <v>Q1</v>
      </c>
    </row>
    <row r="868" spans="1:26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65"/>
        <v>5</v>
      </c>
      <c r="W868">
        <f t="shared" si="66"/>
        <v>41</v>
      </c>
      <c r="X868">
        <f t="shared" si="67"/>
        <v>2014</v>
      </c>
      <c r="Y868" t="str">
        <f t="shared" si="68"/>
        <v>January</v>
      </c>
      <c r="Z868" t="str">
        <f t="shared" si="69"/>
        <v>Q1</v>
      </c>
    </row>
    <row r="869" spans="1:26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65"/>
        <v>3</v>
      </c>
      <c r="W869">
        <f t="shared" si="66"/>
        <v>32.5</v>
      </c>
      <c r="X869">
        <f t="shared" si="67"/>
        <v>2016</v>
      </c>
      <c r="Y869" t="str">
        <f t="shared" si="68"/>
        <v>September</v>
      </c>
      <c r="Z869" t="str">
        <f t="shared" si="69"/>
        <v>Q3</v>
      </c>
    </row>
    <row r="870" spans="1:26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65"/>
        <v>4</v>
      </c>
      <c r="W870">
        <f t="shared" si="66"/>
        <v>-80</v>
      </c>
      <c r="X870">
        <f t="shared" si="67"/>
        <v>2014</v>
      </c>
      <c r="Y870" t="str">
        <f t="shared" si="68"/>
        <v>April</v>
      </c>
      <c r="Z870" t="str">
        <f t="shared" si="69"/>
        <v>Q2</v>
      </c>
    </row>
    <row r="871" spans="1:26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65"/>
        <v>2</v>
      </c>
      <c r="W871">
        <f t="shared" si="66"/>
        <v>-66.666666666666657</v>
      </c>
      <c r="X871">
        <f t="shared" si="67"/>
        <v>2016</v>
      </c>
      <c r="Y871" t="str">
        <f t="shared" si="68"/>
        <v>September</v>
      </c>
      <c r="Z871" t="str">
        <f t="shared" si="69"/>
        <v>Q3</v>
      </c>
    </row>
    <row r="872" spans="1:26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65"/>
        <v>2</v>
      </c>
      <c r="W872">
        <f t="shared" si="66"/>
        <v>-16.666666666666664</v>
      </c>
      <c r="X872">
        <f t="shared" si="67"/>
        <v>2016</v>
      </c>
      <c r="Y872" t="str">
        <f t="shared" si="68"/>
        <v>September</v>
      </c>
      <c r="Z872" t="str">
        <f t="shared" si="69"/>
        <v>Q3</v>
      </c>
    </row>
    <row r="873" spans="1:26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65"/>
        <v>1</v>
      </c>
      <c r="W873">
        <f t="shared" si="66"/>
        <v>50</v>
      </c>
      <c r="X873">
        <f t="shared" si="67"/>
        <v>2015</v>
      </c>
      <c r="Y873" t="str">
        <f t="shared" si="68"/>
        <v>October</v>
      </c>
      <c r="Z873" t="str">
        <f t="shared" si="69"/>
        <v>Q4</v>
      </c>
    </row>
    <row r="874" spans="1:26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65"/>
        <v>5</v>
      </c>
      <c r="W874">
        <f t="shared" si="66"/>
        <v>46</v>
      </c>
      <c r="X874">
        <f t="shared" si="67"/>
        <v>2014</v>
      </c>
      <c r="Y874" t="str">
        <f t="shared" si="68"/>
        <v>December</v>
      </c>
      <c r="Z874" t="str">
        <f t="shared" si="69"/>
        <v>Q4</v>
      </c>
    </row>
    <row r="875" spans="1:26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65"/>
        <v>5</v>
      </c>
      <c r="W875">
        <f t="shared" si="66"/>
        <v>35</v>
      </c>
      <c r="X875">
        <f t="shared" si="67"/>
        <v>2014</v>
      </c>
      <c r="Y875" t="str">
        <f t="shared" si="68"/>
        <v>December</v>
      </c>
      <c r="Z875" t="str">
        <f t="shared" si="69"/>
        <v>Q4</v>
      </c>
    </row>
    <row r="876" spans="1:26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65"/>
        <v>4</v>
      </c>
      <c r="W876">
        <f t="shared" si="66"/>
        <v>35</v>
      </c>
      <c r="X876">
        <f t="shared" si="67"/>
        <v>2017</v>
      </c>
      <c r="Y876" t="str">
        <f t="shared" si="68"/>
        <v>August</v>
      </c>
      <c r="Z876" t="str">
        <f t="shared" si="69"/>
        <v>Q3</v>
      </c>
    </row>
    <row r="877" spans="1:26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65"/>
        <v>4</v>
      </c>
      <c r="W877">
        <f t="shared" si="66"/>
        <v>20</v>
      </c>
      <c r="X877">
        <f t="shared" si="67"/>
        <v>2016</v>
      </c>
      <c r="Y877" t="str">
        <f t="shared" si="68"/>
        <v>January</v>
      </c>
      <c r="Z877" t="str">
        <f t="shared" si="69"/>
        <v>Q1</v>
      </c>
    </row>
    <row r="878" spans="1:26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65"/>
        <v>4</v>
      </c>
      <c r="W878">
        <f t="shared" si="66"/>
        <v>44.000000000000007</v>
      </c>
      <c r="X878">
        <f t="shared" si="67"/>
        <v>2016</v>
      </c>
      <c r="Y878" t="str">
        <f t="shared" si="68"/>
        <v>January</v>
      </c>
      <c r="Z878" t="str">
        <f t="shared" si="69"/>
        <v>Q1</v>
      </c>
    </row>
    <row r="879" spans="1:26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65"/>
        <v>4</v>
      </c>
      <c r="W879">
        <f t="shared" si="66"/>
        <v>18</v>
      </c>
      <c r="X879">
        <f t="shared" si="67"/>
        <v>2016</v>
      </c>
      <c r="Y879" t="str">
        <f t="shared" si="68"/>
        <v>January</v>
      </c>
      <c r="Z879" t="str">
        <f t="shared" si="69"/>
        <v>Q1</v>
      </c>
    </row>
    <row r="880" spans="1:26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65"/>
        <v>4</v>
      </c>
      <c r="W880">
        <f t="shared" si="66"/>
        <v>-69.999999999999986</v>
      </c>
      <c r="X880">
        <f t="shared" si="67"/>
        <v>2014</v>
      </c>
      <c r="Y880" t="str">
        <f t="shared" si="68"/>
        <v>September</v>
      </c>
      <c r="Z880" t="str">
        <f t="shared" si="69"/>
        <v>Q3</v>
      </c>
    </row>
    <row r="881" spans="1:26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65"/>
        <v>2</v>
      </c>
      <c r="W881">
        <f t="shared" si="66"/>
        <v>33.75</v>
      </c>
      <c r="X881">
        <f t="shared" si="67"/>
        <v>2017</v>
      </c>
      <c r="Y881" t="str">
        <f t="shared" si="68"/>
        <v>November</v>
      </c>
      <c r="Z881" t="str">
        <f t="shared" si="69"/>
        <v>Q4</v>
      </c>
    </row>
    <row r="882" spans="1:26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65"/>
        <v>2</v>
      </c>
      <c r="W882">
        <f t="shared" si="66"/>
        <v>21.111111111111107</v>
      </c>
      <c r="X882">
        <f t="shared" si="67"/>
        <v>2017</v>
      </c>
      <c r="Y882" t="str">
        <f t="shared" si="68"/>
        <v>November</v>
      </c>
      <c r="Z882" t="str">
        <f t="shared" si="69"/>
        <v>Q4</v>
      </c>
    </row>
    <row r="883" spans="1:26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65"/>
        <v>4</v>
      </c>
      <c r="W883">
        <f t="shared" si="66"/>
        <v>27</v>
      </c>
      <c r="X883">
        <f t="shared" si="67"/>
        <v>2015</v>
      </c>
      <c r="Y883" t="str">
        <f t="shared" si="68"/>
        <v>October</v>
      </c>
      <c r="Z883" t="str">
        <f t="shared" si="69"/>
        <v>Q4</v>
      </c>
    </row>
    <row r="884" spans="1:26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65"/>
        <v>0</v>
      </c>
      <c r="W884">
        <f t="shared" si="66"/>
        <v>43.999999999999993</v>
      </c>
      <c r="X884">
        <f t="shared" si="67"/>
        <v>2017</v>
      </c>
      <c r="Y884" t="str">
        <f t="shared" si="68"/>
        <v>December</v>
      </c>
      <c r="Z884" t="str">
        <f t="shared" si="69"/>
        <v>Q4</v>
      </c>
    </row>
    <row r="885" spans="1:26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65"/>
        <v>2</v>
      </c>
      <c r="W885">
        <f t="shared" si="66"/>
        <v>32</v>
      </c>
      <c r="X885">
        <f t="shared" si="67"/>
        <v>2016</v>
      </c>
      <c r="Y885" t="str">
        <f t="shared" si="68"/>
        <v>October</v>
      </c>
      <c r="Z885" t="str">
        <f t="shared" si="69"/>
        <v>Q4</v>
      </c>
    </row>
    <row r="886" spans="1:26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65"/>
        <v>5</v>
      </c>
      <c r="W886">
        <f t="shared" si="66"/>
        <v>34</v>
      </c>
      <c r="X886">
        <f t="shared" si="67"/>
        <v>2014</v>
      </c>
      <c r="Y886" t="str">
        <f t="shared" si="68"/>
        <v>April</v>
      </c>
      <c r="Z886" t="str">
        <f t="shared" si="69"/>
        <v>Q2</v>
      </c>
    </row>
    <row r="887" spans="1:26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65"/>
        <v>3</v>
      </c>
      <c r="W887">
        <f t="shared" si="66"/>
        <v>32.499999999999993</v>
      </c>
      <c r="X887">
        <f t="shared" si="67"/>
        <v>2015</v>
      </c>
      <c r="Y887" t="str">
        <f t="shared" si="68"/>
        <v>April</v>
      </c>
      <c r="Z887" t="str">
        <f t="shared" si="69"/>
        <v>Q2</v>
      </c>
    </row>
    <row r="888" spans="1:26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65"/>
        <v>6</v>
      </c>
      <c r="W888">
        <f t="shared" si="66"/>
        <v>2</v>
      </c>
      <c r="X888">
        <f t="shared" si="67"/>
        <v>2017</v>
      </c>
      <c r="Y888" t="str">
        <f t="shared" si="68"/>
        <v>June</v>
      </c>
      <c r="Z888" t="str">
        <f t="shared" si="69"/>
        <v>Q2</v>
      </c>
    </row>
    <row r="889" spans="1:26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65"/>
        <v>5</v>
      </c>
      <c r="W889">
        <f t="shared" si="66"/>
        <v>49</v>
      </c>
      <c r="X889">
        <f t="shared" si="67"/>
        <v>2017</v>
      </c>
      <c r="Y889" t="str">
        <f t="shared" si="68"/>
        <v>October</v>
      </c>
      <c r="Z889" t="str">
        <f t="shared" si="69"/>
        <v>Q4</v>
      </c>
    </row>
    <row r="890" spans="1:26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65"/>
        <v>7</v>
      </c>
      <c r="W890">
        <f t="shared" si="66"/>
        <v>49.000000000000007</v>
      </c>
      <c r="X890">
        <f t="shared" si="67"/>
        <v>2014</v>
      </c>
      <c r="Y890" t="str">
        <f t="shared" si="68"/>
        <v>December</v>
      </c>
      <c r="Z890" t="str">
        <f t="shared" si="69"/>
        <v>Q4</v>
      </c>
    </row>
    <row r="891" spans="1:26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65"/>
        <v>6</v>
      </c>
      <c r="W891">
        <f t="shared" si="66"/>
        <v>10</v>
      </c>
      <c r="X891">
        <f t="shared" si="67"/>
        <v>2017</v>
      </c>
      <c r="Y891" t="str">
        <f t="shared" si="68"/>
        <v>June</v>
      </c>
      <c r="Z891" t="str">
        <f t="shared" si="69"/>
        <v>Q2</v>
      </c>
    </row>
    <row r="892" spans="1:26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65"/>
        <v>6</v>
      </c>
      <c r="W892">
        <f t="shared" si="66"/>
        <v>36.250000000000007</v>
      </c>
      <c r="X892">
        <f t="shared" si="67"/>
        <v>2017</v>
      </c>
      <c r="Y892" t="str">
        <f t="shared" si="68"/>
        <v>June</v>
      </c>
      <c r="Z892" t="str">
        <f t="shared" si="69"/>
        <v>Q2</v>
      </c>
    </row>
    <row r="893" spans="1:26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65"/>
        <v>1</v>
      </c>
      <c r="W893">
        <f t="shared" si="66"/>
        <v>45</v>
      </c>
      <c r="X893">
        <f t="shared" si="67"/>
        <v>2017</v>
      </c>
      <c r="Y893" t="str">
        <f t="shared" si="68"/>
        <v>June</v>
      </c>
      <c r="Z893" t="str">
        <f t="shared" si="69"/>
        <v>Q2</v>
      </c>
    </row>
    <row r="894" spans="1:26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65"/>
        <v>1</v>
      </c>
      <c r="W894">
        <f t="shared" si="66"/>
        <v>34</v>
      </c>
      <c r="X894">
        <f t="shared" si="67"/>
        <v>2017</v>
      </c>
      <c r="Y894" t="str">
        <f t="shared" si="68"/>
        <v>June</v>
      </c>
      <c r="Z894" t="str">
        <f t="shared" si="69"/>
        <v>Q2</v>
      </c>
    </row>
    <row r="895" spans="1:26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65"/>
        <v>1</v>
      </c>
      <c r="W895">
        <f t="shared" si="66"/>
        <v>25</v>
      </c>
      <c r="X895">
        <f t="shared" si="67"/>
        <v>2017</v>
      </c>
      <c r="Y895" t="str">
        <f t="shared" si="68"/>
        <v>June</v>
      </c>
      <c r="Z895" t="str">
        <f t="shared" si="69"/>
        <v>Q2</v>
      </c>
    </row>
    <row r="896" spans="1:26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65"/>
        <v>2</v>
      </c>
      <c r="W896">
        <f t="shared" si="66"/>
        <v>27</v>
      </c>
      <c r="X896">
        <f t="shared" si="67"/>
        <v>2016</v>
      </c>
      <c r="Y896" t="str">
        <f t="shared" si="68"/>
        <v>November</v>
      </c>
      <c r="Z896" t="str">
        <f t="shared" si="69"/>
        <v>Q4</v>
      </c>
    </row>
    <row r="897" spans="1:26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65"/>
        <v>2</v>
      </c>
      <c r="W897">
        <f t="shared" si="66"/>
        <v>35</v>
      </c>
      <c r="X897">
        <f t="shared" si="67"/>
        <v>2016</v>
      </c>
      <c r="Y897" t="str">
        <f t="shared" si="68"/>
        <v>November</v>
      </c>
      <c r="Z897" t="str">
        <f t="shared" si="69"/>
        <v>Q4</v>
      </c>
    </row>
    <row r="898" spans="1:26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70">D898-C898</f>
        <v>3</v>
      </c>
      <c r="W898">
        <f t="shared" si="66"/>
        <v>32.5</v>
      </c>
      <c r="X898">
        <f t="shared" si="67"/>
        <v>2016</v>
      </c>
      <c r="Y898" t="str">
        <f t="shared" si="68"/>
        <v>October</v>
      </c>
      <c r="Z898" t="str">
        <f t="shared" si="69"/>
        <v>Q4</v>
      </c>
    </row>
    <row r="899" spans="1:26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si="70"/>
        <v>6</v>
      </c>
      <c r="W899">
        <f t="shared" ref="W899:W962" si="71">IF(R899=0,0,U899/R899*100)</f>
        <v>50</v>
      </c>
      <c r="X899">
        <f t="shared" ref="X899:X962" si="72">YEAR(C899)</f>
        <v>2014</v>
      </c>
      <c r="Y899" t="str">
        <f t="shared" ref="Y899:Y962" si="73">(TEXT(C899,"MMMM"))</f>
        <v>September</v>
      </c>
      <c r="Z899" t="str">
        <f t="shared" ref="Z899:Z962" si="74">"Q"&amp;ROUNDUP(MONTH(C899)/3,0)</f>
        <v>Q3</v>
      </c>
    </row>
    <row r="900" spans="1:26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70"/>
        <v>2</v>
      </c>
      <c r="W900">
        <f t="shared" si="71"/>
        <v>48</v>
      </c>
      <c r="X900">
        <f t="shared" si="72"/>
        <v>2017</v>
      </c>
      <c r="Y900" t="str">
        <f t="shared" si="73"/>
        <v>October</v>
      </c>
      <c r="Z900" t="str">
        <f t="shared" si="74"/>
        <v>Q4</v>
      </c>
    </row>
    <row r="901" spans="1:26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70"/>
        <v>2</v>
      </c>
      <c r="W901">
        <f t="shared" si="71"/>
        <v>-73.333333333333343</v>
      </c>
      <c r="X901">
        <f t="shared" si="72"/>
        <v>2016</v>
      </c>
      <c r="Y901" t="str">
        <f t="shared" si="73"/>
        <v>April</v>
      </c>
      <c r="Z901" t="str">
        <f t="shared" si="74"/>
        <v>Q2</v>
      </c>
    </row>
    <row r="902" spans="1:26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70"/>
        <v>2</v>
      </c>
      <c r="W902">
        <f t="shared" si="71"/>
        <v>32.5</v>
      </c>
      <c r="X902">
        <f t="shared" si="72"/>
        <v>2017</v>
      </c>
      <c r="Y902" t="str">
        <f t="shared" si="73"/>
        <v>November</v>
      </c>
      <c r="Z902" t="str">
        <f t="shared" si="74"/>
        <v>Q4</v>
      </c>
    </row>
    <row r="903" spans="1:26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70"/>
        <v>2</v>
      </c>
      <c r="W903">
        <f t="shared" si="71"/>
        <v>-175.00000000000003</v>
      </c>
      <c r="X903">
        <f t="shared" si="72"/>
        <v>2017</v>
      </c>
      <c r="Y903" t="str">
        <f t="shared" si="73"/>
        <v>November</v>
      </c>
      <c r="Z903" t="str">
        <f t="shared" si="74"/>
        <v>Q4</v>
      </c>
    </row>
    <row r="904" spans="1:26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70"/>
        <v>2</v>
      </c>
      <c r="W904">
        <f t="shared" si="71"/>
        <v>6.25</v>
      </c>
      <c r="X904">
        <f t="shared" si="72"/>
        <v>2017</v>
      </c>
      <c r="Y904" t="str">
        <f t="shared" si="73"/>
        <v>September</v>
      </c>
      <c r="Z904" t="str">
        <f t="shared" si="74"/>
        <v>Q3</v>
      </c>
    </row>
    <row r="905" spans="1:26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70"/>
        <v>4</v>
      </c>
      <c r="W905">
        <f t="shared" si="71"/>
        <v>48</v>
      </c>
      <c r="X905">
        <f t="shared" si="72"/>
        <v>2016</v>
      </c>
      <c r="Y905" t="str">
        <f t="shared" si="73"/>
        <v>April</v>
      </c>
      <c r="Z905" t="str">
        <f t="shared" si="74"/>
        <v>Q2</v>
      </c>
    </row>
    <row r="906" spans="1:26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70"/>
        <v>4</v>
      </c>
      <c r="W906">
        <f t="shared" si="71"/>
        <v>4</v>
      </c>
      <c r="X906">
        <f t="shared" si="72"/>
        <v>2016</v>
      </c>
      <c r="Y906" t="str">
        <f t="shared" si="73"/>
        <v>April</v>
      </c>
      <c r="Z906" t="str">
        <f t="shared" si="74"/>
        <v>Q2</v>
      </c>
    </row>
    <row r="907" spans="1:26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70"/>
        <v>4</v>
      </c>
      <c r="W907">
        <f t="shared" si="71"/>
        <v>47.999999999999993</v>
      </c>
      <c r="X907">
        <f t="shared" si="72"/>
        <v>2016</v>
      </c>
      <c r="Y907" t="str">
        <f t="shared" si="73"/>
        <v>April</v>
      </c>
      <c r="Z907" t="str">
        <f t="shared" si="74"/>
        <v>Q2</v>
      </c>
    </row>
    <row r="908" spans="1:26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70"/>
        <v>4</v>
      </c>
      <c r="W908">
        <f t="shared" si="71"/>
        <v>3.75</v>
      </c>
      <c r="X908">
        <f t="shared" si="72"/>
        <v>2017</v>
      </c>
      <c r="Y908" t="str">
        <f t="shared" si="73"/>
        <v>December</v>
      </c>
      <c r="Z908" t="str">
        <f t="shared" si="74"/>
        <v>Q4</v>
      </c>
    </row>
    <row r="909" spans="1:26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70"/>
        <v>4</v>
      </c>
      <c r="W909">
        <f t="shared" si="71"/>
        <v>3</v>
      </c>
      <c r="X909">
        <f t="shared" si="72"/>
        <v>2017</v>
      </c>
      <c r="Y909" t="str">
        <f t="shared" si="73"/>
        <v>December</v>
      </c>
      <c r="Z909" t="str">
        <f t="shared" si="74"/>
        <v>Q4</v>
      </c>
    </row>
    <row r="910" spans="1:26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70"/>
        <v>4</v>
      </c>
      <c r="W910">
        <f t="shared" si="71"/>
        <v>37.5</v>
      </c>
      <c r="X910">
        <f t="shared" si="72"/>
        <v>2017</v>
      </c>
      <c r="Y910" t="str">
        <f t="shared" si="73"/>
        <v>December</v>
      </c>
      <c r="Z910" t="str">
        <f t="shared" si="74"/>
        <v>Q4</v>
      </c>
    </row>
    <row r="911" spans="1:26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70"/>
        <v>5</v>
      </c>
      <c r="W911">
        <f t="shared" si="71"/>
        <v>27</v>
      </c>
      <c r="X911">
        <f t="shared" si="72"/>
        <v>2017</v>
      </c>
      <c r="Y911" t="str">
        <f t="shared" si="73"/>
        <v>September</v>
      </c>
      <c r="Z911" t="str">
        <f t="shared" si="74"/>
        <v>Q3</v>
      </c>
    </row>
    <row r="912" spans="1:26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70"/>
        <v>5</v>
      </c>
      <c r="W912">
        <f t="shared" si="71"/>
        <v>43</v>
      </c>
      <c r="X912">
        <f t="shared" si="72"/>
        <v>2017</v>
      </c>
      <c r="Y912" t="str">
        <f t="shared" si="73"/>
        <v>September</v>
      </c>
      <c r="Z912" t="str">
        <f t="shared" si="74"/>
        <v>Q3</v>
      </c>
    </row>
    <row r="913" spans="1:26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70"/>
        <v>5</v>
      </c>
      <c r="W913">
        <f t="shared" si="71"/>
        <v>23</v>
      </c>
      <c r="X913">
        <f t="shared" si="72"/>
        <v>2017</v>
      </c>
      <c r="Y913" t="str">
        <f t="shared" si="73"/>
        <v>September</v>
      </c>
      <c r="Z913" t="str">
        <f t="shared" si="74"/>
        <v>Q3</v>
      </c>
    </row>
    <row r="914" spans="1:26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70"/>
        <v>7</v>
      </c>
      <c r="W914">
        <f t="shared" si="71"/>
        <v>41</v>
      </c>
      <c r="X914">
        <f t="shared" si="72"/>
        <v>2015</v>
      </c>
      <c r="Y914" t="str">
        <f t="shared" si="73"/>
        <v>May</v>
      </c>
      <c r="Z914" t="str">
        <f t="shared" si="74"/>
        <v>Q2</v>
      </c>
    </row>
    <row r="915" spans="1:26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70"/>
        <v>2</v>
      </c>
      <c r="W915">
        <f t="shared" si="71"/>
        <v>41</v>
      </c>
      <c r="X915">
        <f t="shared" si="72"/>
        <v>2017</v>
      </c>
      <c r="Y915" t="str">
        <f t="shared" si="73"/>
        <v>November</v>
      </c>
      <c r="Z915" t="str">
        <f t="shared" si="74"/>
        <v>Q4</v>
      </c>
    </row>
    <row r="916" spans="1:26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70"/>
        <v>2</v>
      </c>
      <c r="W916">
        <f t="shared" si="71"/>
        <v>39</v>
      </c>
      <c r="X916">
        <f t="shared" si="72"/>
        <v>2017</v>
      </c>
      <c r="Y916" t="str">
        <f t="shared" si="73"/>
        <v>November</v>
      </c>
      <c r="Z916" t="str">
        <f t="shared" si="74"/>
        <v>Q4</v>
      </c>
    </row>
    <row r="917" spans="1:26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70"/>
        <v>6</v>
      </c>
      <c r="W917">
        <f t="shared" si="71"/>
        <v>-18.571428571428573</v>
      </c>
      <c r="X917">
        <f t="shared" si="72"/>
        <v>2014</v>
      </c>
      <c r="Y917" t="str">
        <f t="shared" si="73"/>
        <v>June</v>
      </c>
      <c r="Z917" t="str">
        <f t="shared" si="74"/>
        <v>Q2</v>
      </c>
    </row>
    <row r="918" spans="1:26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70"/>
        <v>6</v>
      </c>
      <c r="W918">
        <f t="shared" si="71"/>
        <v>-7.1428571428571441</v>
      </c>
      <c r="X918">
        <f t="shared" si="72"/>
        <v>2014</v>
      </c>
      <c r="Y918" t="str">
        <f t="shared" si="73"/>
        <v>June</v>
      </c>
      <c r="Z918" t="str">
        <f t="shared" si="74"/>
        <v>Q2</v>
      </c>
    </row>
    <row r="919" spans="1:26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70"/>
        <v>6</v>
      </c>
      <c r="W919">
        <f t="shared" si="71"/>
        <v>-170</v>
      </c>
      <c r="X919">
        <f t="shared" si="72"/>
        <v>2014</v>
      </c>
      <c r="Y919" t="str">
        <f t="shared" si="73"/>
        <v>June</v>
      </c>
      <c r="Z919" t="str">
        <f t="shared" si="74"/>
        <v>Q2</v>
      </c>
    </row>
    <row r="920" spans="1:26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70"/>
        <v>6</v>
      </c>
      <c r="W920">
        <f t="shared" si="71"/>
        <v>33.75</v>
      </c>
      <c r="X920">
        <f t="shared" si="72"/>
        <v>2016</v>
      </c>
      <c r="Y920" t="str">
        <f t="shared" si="73"/>
        <v>March</v>
      </c>
      <c r="Z920" t="str">
        <f t="shared" si="74"/>
        <v>Q1</v>
      </c>
    </row>
    <row r="921" spans="1:26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70"/>
        <v>6</v>
      </c>
      <c r="W921">
        <f t="shared" si="71"/>
        <v>-6.25</v>
      </c>
      <c r="X921">
        <f t="shared" si="72"/>
        <v>2016</v>
      </c>
      <c r="Y921" t="str">
        <f t="shared" si="73"/>
        <v>March</v>
      </c>
      <c r="Z921" t="str">
        <f t="shared" si="74"/>
        <v>Q1</v>
      </c>
    </row>
    <row r="922" spans="1:26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70"/>
        <v>7</v>
      </c>
      <c r="W922">
        <f t="shared" si="71"/>
        <v>28.000000000000004</v>
      </c>
      <c r="X922">
        <f t="shared" si="72"/>
        <v>2014</v>
      </c>
      <c r="Y922" t="str">
        <f t="shared" si="73"/>
        <v>December</v>
      </c>
      <c r="Z922" t="str">
        <f t="shared" si="74"/>
        <v>Q4</v>
      </c>
    </row>
    <row r="923" spans="1:26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70"/>
        <v>4</v>
      </c>
      <c r="W923">
        <f t="shared" si="71"/>
        <v>41</v>
      </c>
      <c r="X923">
        <f t="shared" si="72"/>
        <v>2015</v>
      </c>
      <c r="Y923" t="str">
        <f t="shared" si="73"/>
        <v>April</v>
      </c>
      <c r="Z923" t="str">
        <f t="shared" si="74"/>
        <v>Q2</v>
      </c>
    </row>
    <row r="924" spans="1:26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70"/>
        <v>4</v>
      </c>
      <c r="W924">
        <f t="shared" si="71"/>
        <v>48</v>
      </c>
      <c r="X924">
        <f t="shared" si="72"/>
        <v>2015</v>
      </c>
      <c r="Y924" t="str">
        <f t="shared" si="73"/>
        <v>April</v>
      </c>
      <c r="Z924" t="str">
        <f t="shared" si="74"/>
        <v>Q2</v>
      </c>
    </row>
    <row r="925" spans="1:26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70"/>
        <v>4</v>
      </c>
      <c r="W925">
        <f t="shared" si="71"/>
        <v>27.999999999999996</v>
      </c>
      <c r="X925">
        <f t="shared" si="72"/>
        <v>2015</v>
      </c>
      <c r="Y925" t="str">
        <f t="shared" si="73"/>
        <v>April</v>
      </c>
      <c r="Z925" t="str">
        <f t="shared" si="74"/>
        <v>Q2</v>
      </c>
    </row>
    <row r="926" spans="1:26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70"/>
        <v>5</v>
      </c>
      <c r="W926">
        <f t="shared" si="71"/>
        <v>35</v>
      </c>
      <c r="X926">
        <f t="shared" si="72"/>
        <v>2016</v>
      </c>
      <c r="Y926" t="str">
        <f t="shared" si="73"/>
        <v>September</v>
      </c>
      <c r="Z926" t="str">
        <f t="shared" si="74"/>
        <v>Q3</v>
      </c>
    </row>
    <row r="927" spans="1:26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70"/>
        <v>3</v>
      </c>
      <c r="W927">
        <f t="shared" si="71"/>
        <v>35</v>
      </c>
      <c r="X927">
        <f t="shared" si="72"/>
        <v>2014</v>
      </c>
      <c r="Y927" t="str">
        <f t="shared" si="73"/>
        <v>September</v>
      </c>
      <c r="Z927" t="str">
        <f t="shared" si="74"/>
        <v>Q3</v>
      </c>
    </row>
    <row r="928" spans="1:26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70"/>
        <v>3</v>
      </c>
      <c r="W928">
        <f t="shared" si="71"/>
        <v>21.25</v>
      </c>
      <c r="X928">
        <f t="shared" si="72"/>
        <v>2014</v>
      </c>
      <c r="Y928" t="str">
        <f t="shared" si="73"/>
        <v>September</v>
      </c>
      <c r="Z928" t="str">
        <f t="shared" si="74"/>
        <v>Q3</v>
      </c>
    </row>
    <row r="929" spans="1:26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70"/>
        <v>4</v>
      </c>
      <c r="W929">
        <f t="shared" si="71"/>
        <v>27.999999999999996</v>
      </c>
      <c r="X929">
        <f t="shared" si="72"/>
        <v>2015</v>
      </c>
      <c r="Y929" t="str">
        <f t="shared" si="73"/>
        <v>October</v>
      </c>
      <c r="Z929" t="str">
        <f t="shared" si="74"/>
        <v>Q4</v>
      </c>
    </row>
    <row r="930" spans="1:26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70"/>
        <v>4</v>
      </c>
      <c r="W930">
        <f t="shared" si="71"/>
        <v>33</v>
      </c>
      <c r="X930">
        <f t="shared" si="72"/>
        <v>2015</v>
      </c>
      <c r="Y930" t="str">
        <f t="shared" si="73"/>
        <v>October</v>
      </c>
      <c r="Z930" t="str">
        <f t="shared" si="74"/>
        <v>Q4</v>
      </c>
    </row>
    <row r="931" spans="1:26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70"/>
        <v>3</v>
      </c>
      <c r="W931">
        <f t="shared" si="71"/>
        <v>17.5</v>
      </c>
      <c r="X931">
        <f t="shared" si="72"/>
        <v>2017</v>
      </c>
      <c r="Y931" t="str">
        <f t="shared" si="73"/>
        <v>April</v>
      </c>
      <c r="Z931" t="str">
        <f t="shared" si="74"/>
        <v>Q2</v>
      </c>
    </row>
    <row r="932" spans="1:26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70"/>
        <v>3</v>
      </c>
      <c r="W932">
        <f t="shared" si="71"/>
        <v>23.750000000000004</v>
      </c>
      <c r="X932">
        <f t="shared" si="72"/>
        <v>2017</v>
      </c>
      <c r="Y932" t="str">
        <f t="shared" si="73"/>
        <v>April</v>
      </c>
      <c r="Z932" t="str">
        <f t="shared" si="74"/>
        <v>Q2</v>
      </c>
    </row>
    <row r="933" spans="1:26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70"/>
        <v>3</v>
      </c>
      <c r="W933">
        <f t="shared" si="71"/>
        <v>36.25</v>
      </c>
      <c r="X933">
        <f t="shared" si="72"/>
        <v>2017</v>
      </c>
      <c r="Y933" t="str">
        <f t="shared" si="73"/>
        <v>April</v>
      </c>
      <c r="Z933" t="str">
        <f t="shared" si="74"/>
        <v>Q2</v>
      </c>
    </row>
    <row r="934" spans="1:26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70"/>
        <v>4</v>
      </c>
      <c r="W934">
        <f t="shared" si="71"/>
        <v>33.75</v>
      </c>
      <c r="X934">
        <f t="shared" si="72"/>
        <v>2017</v>
      </c>
      <c r="Y934" t="str">
        <f t="shared" si="73"/>
        <v>September</v>
      </c>
      <c r="Z934" t="str">
        <f t="shared" si="74"/>
        <v>Q3</v>
      </c>
    </row>
    <row r="935" spans="1:26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70"/>
        <v>4</v>
      </c>
      <c r="W935">
        <f t="shared" si="71"/>
        <v>33.75</v>
      </c>
      <c r="X935">
        <f t="shared" si="72"/>
        <v>2016</v>
      </c>
      <c r="Y935" t="str">
        <f t="shared" si="73"/>
        <v>June</v>
      </c>
      <c r="Z935" t="str">
        <f t="shared" si="74"/>
        <v>Q2</v>
      </c>
    </row>
    <row r="936" spans="1:26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70"/>
        <v>4</v>
      </c>
      <c r="W936">
        <f t="shared" si="71"/>
        <v>-73.333333333333329</v>
      </c>
      <c r="X936">
        <f t="shared" si="72"/>
        <v>2016</v>
      </c>
      <c r="Y936" t="str">
        <f t="shared" si="73"/>
        <v>June</v>
      </c>
      <c r="Z936" t="str">
        <f t="shared" si="74"/>
        <v>Q2</v>
      </c>
    </row>
    <row r="937" spans="1:26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70"/>
        <v>4</v>
      </c>
      <c r="W937">
        <f t="shared" si="71"/>
        <v>35</v>
      </c>
      <c r="X937">
        <f t="shared" si="72"/>
        <v>2016</v>
      </c>
      <c r="Y937" t="str">
        <f t="shared" si="73"/>
        <v>June</v>
      </c>
      <c r="Z937" t="str">
        <f t="shared" si="74"/>
        <v>Q2</v>
      </c>
    </row>
    <row r="938" spans="1:26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70"/>
        <v>4</v>
      </c>
      <c r="W938">
        <f t="shared" si="71"/>
        <v>7.5</v>
      </c>
      <c r="X938">
        <f t="shared" si="72"/>
        <v>2016</v>
      </c>
      <c r="Y938" t="str">
        <f t="shared" si="73"/>
        <v>June</v>
      </c>
      <c r="Z938" t="str">
        <f t="shared" si="74"/>
        <v>Q2</v>
      </c>
    </row>
    <row r="939" spans="1:26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70"/>
        <v>1</v>
      </c>
      <c r="W939">
        <f t="shared" si="71"/>
        <v>34</v>
      </c>
      <c r="X939">
        <f t="shared" si="72"/>
        <v>2017</v>
      </c>
      <c r="Y939" t="str">
        <f t="shared" si="73"/>
        <v>November</v>
      </c>
      <c r="Z939" t="str">
        <f t="shared" si="74"/>
        <v>Q4</v>
      </c>
    </row>
    <row r="940" spans="1:26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70"/>
        <v>4</v>
      </c>
      <c r="W940">
        <f t="shared" si="71"/>
        <v>47.999999999999993</v>
      </c>
      <c r="X940">
        <f t="shared" si="72"/>
        <v>2015</v>
      </c>
      <c r="Y940" t="str">
        <f t="shared" si="73"/>
        <v>December</v>
      </c>
      <c r="Z940" t="str">
        <f t="shared" si="74"/>
        <v>Q4</v>
      </c>
    </row>
    <row r="941" spans="1:26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70"/>
        <v>4</v>
      </c>
      <c r="W941">
        <f t="shared" si="71"/>
        <v>26</v>
      </c>
      <c r="X941">
        <f t="shared" si="72"/>
        <v>2015</v>
      </c>
      <c r="Y941" t="str">
        <f t="shared" si="73"/>
        <v>December</v>
      </c>
      <c r="Z941" t="str">
        <f t="shared" si="74"/>
        <v>Q4</v>
      </c>
    </row>
    <row r="942" spans="1:26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70"/>
        <v>1</v>
      </c>
      <c r="W942">
        <f t="shared" si="71"/>
        <v>47</v>
      </c>
      <c r="X942">
        <f t="shared" si="72"/>
        <v>2016</v>
      </c>
      <c r="Y942" t="str">
        <f t="shared" si="73"/>
        <v>June</v>
      </c>
      <c r="Z942" t="str">
        <f t="shared" si="74"/>
        <v>Q2</v>
      </c>
    </row>
    <row r="943" spans="1:26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70"/>
        <v>7</v>
      </c>
      <c r="W943">
        <f t="shared" si="71"/>
        <v>36.25</v>
      </c>
      <c r="X943">
        <f t="shared" si="72"/>
        <v>2016</v>
      </c>
      <c r="Y943" t="str">
        <f t="shared" si="73"/>
        <v>December</v>
      </c>
      <c r="Z943" t="str">
        <f t="shared" si="74"/>
        <v>Q4</v>
      </c>
    </row>
    <row r="944" spans="1:26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70"/>
        <v>7</v>
      </c>
      <c r="W944">
        <f t="shared" si="71"/>
        <v>3.7500000000000004</v>
      </c>
      <c r="X944">
        <f t="shared" si="72"/>
        <v>2016</v>
      </c>
      <c r="Y944" t="str">
        <f t="shared" si="73"/>
        <v>December</v>
      </c>
      <c r="Z944" t="str">
        <f t="shared" si="74"/>
        <v>Q4</v>
      </c>
    </row>
    <row r="945" spans="1:26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70"/>
        <v>5</v>
      </c>
      <c r="W945">
        <f t="shared" si="71"/>
        <v>48</v>
      </c>
      <c r="X945">
        <f t="shared" si="72"/>
        <v>2015</v>
      </c>
      <c r="Y945" t="str">
        <f t="shared" si="73"/>
        <v>May</v>
      </c>
      <c r="Z945" t="str">
        <f t="shared" si="74"/>
        <v>Q2</v>
      </c>
    </row>
    <row r="946" spans="1:26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70"/>
        <v>5</v>
      </c>
      <c r="W946">
        <f t="shared" si="71"/>
        <v>26</v>
      </c>
      <c r="X946">
        <f t="shared" si="72"/>
        <v>2015</v>
      </c>
      <c r="Y946" t="str">
        <f t="shared" si="73"/>
        <v>May</v>
      </c>
      <c r="Z946" t="str">
        <f t="shared" si="74"/>
        <v>Q2</v>
      </c>
    </row>
    <row r="947" spans="1:26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70"/>
        <v>5</v>
      </c>
      <c r="W947">
        <f t="shared" si="71"/>
        <v>37.5</v>
      </c>
      <c r="X947">
        <f t="shared" si="72"/>
        <v>2015</v>
      </c>
      <c r="Y947" t="str">
        <f t="shared" si="73"/>
        <v>May</v>
      </c>
      <c r="Z947" t="str">
        <f t="shared" si="74"/>
        <v>Q2</v>
      </c>
    </row>
    <row r="948" spans="1:26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70"/>
        <v>2</v>
      </c>
      <c r="W948">
        <f t="shared" si="71"/>
        <v>-51.999999999999993</v>
      </c>
      <c r="X948">
        <f t="shared" si="72"/>
        <v>2015</v>
      </c>
      <c r="Y948" t="str">
        <f t="shared" si="73"/>
        <v>July</v>
      </c>
      <c r="Z948" t="str">
        <f t="shared" si="74"/>
        <v>Q3</v>
      </c>
    </row>
    <row r="949" spans="1:26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70"/>
        <v>4</v>
      </c>
      <c r="W949">
        <f t="shared" si="71"/>
        <v>-2.5</v>
      </c>
      <c r="X949">
        <f t="shared" si="72"/>
        <v>2017</v>
      </c>
      <c r="Y949" t="str">
        <f t="shared" si="73"/>
        <v>November</v>
      </c>
      <c r="Z949" t="str">
        <f t="shared" si="74"/>
        <v>Q4</v>
      </c>
    </row>
    <row r="950" spans="1:26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70"/>
        <v>4</v>
      </c>
      <c r="W950">
        <f t="shared" si="71"/>
        <v>7.5</v>
      </c>
      <c r="X950">
        <f t="shared" si="72"/>
        <v>2017</v>
      </c>
      <c r="Y950" t="str">
        <f t="shared" si="73"/>
        <v>November</v>
      </c>
      <c r="Z950" t="str">
        <f t="shared" si="74"/>
        <v>Q4</v>
      </c>
    </row>
    <row r="951" spans="1:26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70"/>
        <v>4</v>
      </c>
      <c r="W951">
        <f t="shared" si="71"/>
        <v>-30</v>
      </c>
      <c r="X951">
        <f t="shared" si="72"/>
        <v>2017</v>
      </c>
      <c r="Y951" t="str">
        <f t="shared" si="73"/>
        <v>November</v>
      </c>
      <c r="Z951" t="str">
        <f t="shared" si="74"/>
        <v>Q4</v>
      </c>
    </row>
    <row r="952" spans="1:26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70"/>
        <v>4</v>
      </c>
      <c r="W952">
        <f t="shared" si="71"/>
        <v>35</v>
      </c>
      <c r="X952">
        <f t="shared" si="72"/>
        <v>2017</v>
      </c>
      <c r="Y952" t="str">
        <f t="shared" si="73"/>
        <v>November</v>
      </c>
      <c r="Z952" t="str">
        <f t="shared" si="74"/>
        <v>Q4</v>
      </c>
    </row>
    <row r="953" spans="1:26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70"/>
        <v>4</v>
      </c>
      <c r="W953">
        <f t="shared" si="71"/>
        <v>31.25</v>
      </c>
      <c r="X953">
        <f t="shared" si="72"/>
        <v>2017</v>
      </c>
      <c r="Y953" t="str">
        <f t="shared" si="73"/>
        <v>November</v>
      </c>
      <c r="Z953" t="str">
        <f t="shared" si="74"/>
        <v>Q4</v>
      </c>
    </row>
    <row r="954" spans="1:26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70"/>
        <v>4</v>
      </c>
      <c r="W954">
        <f t="shared" si="71"/>
        <v>30</v>
      </c>
      <c r="X954">
        <f t="shared" si="72"/>
        <v>2017</v>
      </c>
      <c r="Y954" t="str">
        <f t="shared" si="73"/>
        <v>April</v>
      </c>
      <c r="Z954" t="str">
        <f t="shared" si="74"/>
        <v>Q2</v>
      </c>
    </row>
    <row r="955" spans="1:26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70"/>
        <v>4</v>
      </c>
      <c r="W955">
        <f t="shared" si="71"/>
        <v>10</v>
      </c>
      <c r="X955">
        <f t="shared" si="72"/>
        <v>2017</v>
      </c>
      <c r="Y955" t="str">
        <f t="shared" si="73"/>
        <v>December</v>
      </c>
      <c r="Z955" t="str">
        <f t="shared" si="74"/>
        <v>Q4</v>
      </c>
    </row>
    <row r="956" spans="1:26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70"/>
        <v>4</v>
      </c>
      <c r="W956">
        <f t="shared" si="71"/>
        <v>-14.705882352941178</v>
      </c>
      <c r="X956">
        <f t="shared" si="72"/>
        <v>2017</v>
      </c>
      <c r="Y956" t="str">
        <f t="shared" si="73"/>
        <v>December</v>
      </c>
      <c r="Z956" t="str">
        <f t="shared" si="74"/>
        <v>Q4</v>
      </c>
    </row>
    <row r="957" spans="1:26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70"/>
        <v>4</v>
      </c>
      <c r="W957">
        <f t="shared" si="71"/>
        <v>25</v>
      </c>
      <c r="X957">
        <f t="shared" si="72"/>
        <v>2017</v>
      </c>
      <c r="Y957" t="str">
        <f t="shared" si="73"/>
        <v>November</v>
      </c>
      <c r="Z957" t="str">
        <f t="shared" si="74"/>
        <v>Q4</v>
      </c>
    </row>
    <row r="958" spans="1:26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70"/>
        <v>3</v>
      </c>
      <c r="W958">
        <f t="shared" si="71"/>
        <v>8.75</v>
      </c>
      <c r="X958">
        <f t="shared" si="72"/>
        <v>2017</v>
      </c>
      <c r="Y958" t="str">
        <f t="shared" si="73"/>
        <v>May</v>
      </c>
      <c r="Z958" t="str">
        <f t="shared" si="74"/>
        <v>Q2</v>
      </c>
    </row>
    <row r="959" spans="1:26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70"/>
        <v>3</v>
      </c>
      <c r="W959">
        <f t="shared" si="71"/>
        <v>-66.666666666666671</v>
      </c>
      <c r="X959">
        <f t="shared" si="72"/>
        <v>2017</v>
      </c>
      <c r="Y959" t="str">
        <f t="shared" si="73"/>
        <v>May</v>
      </c>
      <c r="Z959" t="str">
        <f t="shared" si="74"/>
        <v>Q2</v>
      </c>
    </row>
    <row r="960" spans="1:26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70"/>
        <v>3</v>
      </c>
      <c r="W960">
        <f t="shared" si="71"/>
        <v>36.25</v>
      </c>
      <c r="X960">
        <f t="shared" si="72"/>
        <v>2017</v>
      </c>
      <c r="Y960" t="str">
        <f t="shared" si="73"/>
        <v>May</v>
      </c>
      <c r="Z960" t="str">
        <f t="shared" si="74"/>
        <v>Q2</v>
      </c>
    </row>
    <row r="961" spans="1:26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70"/>
        <v>0</v>
      </c>
      <c r="W961">
        <f t="shared" si="71"/>
        <v>26</v>
      </c>
      <c r="X961">
        <f t="shared" si="72"/>
        <v>2015</v>
      </c>
      <c r="Y961" t="str">
        <f t="shared" si="73"/>
        <v>September</v>
      </c>
      <c r="Z961" t="str">
        <f t="shared" si="74"/>
        <v>Q3</v>
      </c>
    </row>
    <row r="962" spans="1:26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75">D962-C962</f>
        <v>5</v>
      </c>
      <c r="W962">
        <f t="shared" si="71"/>
        <v>8.75</v>
      </c>
      <c r="X962">
        <f t="shared" si="72"/>
        <v>2017</v>
      </c>
      <c r="Y962" t="str">
        <f t="shared" si="73"/>
        <v>November</v>
      </c>
      <c r="Z962" t="str">
        <f t="shared" si="74"/>
        <v>Q4</v>
      </c>
    </row>
    <row r="963" spans="1:26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si="75"/>
        <v>4</v>
      </c>
      <c r="W963">
        <f t="shared" ref="W963:W1026" si="76">IF(R963=0,0,U963/R963*100)</f>
        <v>48.999999999999993</v>
      </c>
      <c r="X963">
        <f t="shared" ref="X963:X1026" si="77">YEAR(C963)</f>
        <v>2015</v>
      </c>
      <c r="Y963" t="str">
        <f t="shared" ref="Y963:Y1026" si="78">(TEXT(C963,"MMMM"))</f>
        <v>November</v>
      </c>
      <c r="Z963" t="str">
        <f t="shared" ref="Z963:Z1026" si="79">"Q"&amp;ROUNDUP(MONTH(C963)/3,0)</f>
        <v>Q4</v>
      </c>
    </row>
    <row r="964" spans="1:26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75"/>
        <v>3</v>
      </c>
      <c r="W964">
        <f t="shared" si="76"/>
        <v>50</v>
      </c>
      <c r="X964">
        <f t="shared" si="77"/>
        <v>2016</v>
      </c>
      <c r="Y964" t="str">
        <f t="shared" si="78"/>
        <v>September</v>
      </c>
      <c r="Z964" t="str">
        <f t="shared" si="79"/>
        <v>Q3</v>
      </c>
    </row>
    <row r="965" spans="1:26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75"/>
        <v>2</v>
      </c>
      <c r="W965">
        <f t="shared" si="76"/>
        <v>36.250000000000007</v>
      </c>
      <c r="X965">
        <f t="shared" si="77"/>
        <v>2014</v>
      </c>
      <c r="Y965" t="str">
        <f t="shared" si="78"/>
        <v>September</v>
      </c>
      <c r="Z965" t="str">
        <f t="shared" si="79"/>
        <v>Q3</v>
      </c>
    </row>
    <row r="966" spans="1:26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75"/>
        <v>2</v>
      </c>
      <c r="W966">
        <f t="shared" si="76"/>
        <v>49</v>
      </c>
      <c r="X966">
        <f t="shared" si="77"/>
        <v>2017</v>
      </c>
      <c r="Y966" t="str">
        <f t="shared" si="78"/>
        <v>April</v>
      </c>
      <c r="Z966" t="str">
        <f t="shared" si="79"/>
        <v>Q2</v>
      </c>
    </row>
    <row r="967" spans="1:26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75"/>
        <v>2</v>
      </c>
      <c r="W967">
        <f t="shared" si="76"/>
        <v>27</v>
      </c>
      <c r="X967">
        <f t="shared" si="77"/>
        <v>2017</v>
      </c>
      <c r="Y967" t="str">
        <f t="shared" si="78"/>
        <v>April</v>
      </c>
      <c r="Z967" t="str">
        <f t="shared" si="79"/>
        <v>Q2</v>
      </c>
    </row>
    <row r="968" spans="1:26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75"/>
        <v>2</v>
      </c>
      <c r="W968">
        <f t="shared" si="76"/>
        <v>47.999999999999993</v>
      </c>
      <c r="X968">
        <f t="shared" si="77"/>
        <v>2017</v>
      </c>
      <c r="Y968" t="str">
        <f t="shared" si="78"/>
        <v>April</v>
      </c>
      <c r="Z968" t="str">
        <f t="shared" si="79"/>
        <v>Q2</v>
      </c>
    </row>
    <row r="969" spans="1:26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75"/>
        <v>2</v>
      </c>
      <c r="W969">
        <f t="shared" si="76"/>
        <v>48.000000000000007</v>
      </c>
      <c r="X969">
        <f t="shared" si="77"/>
        <v>2017</v>
      </c>
      <c r="Y969" t="str">
        <f t="shared" si="78"/>
        <v>April</v>
      </c>
      <c r="Z969" t="str">
        <f t="shared" si="79"/>
        <v>Q2</v>
      </c>
    </row>
    <row r="970" spans="1:26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75"/>
        <v>2</v>
      </c>
      <c r="W970">
        <f t="shared" si="76"/>
        <v>49</v>
      </c>
      <c r="X970">
        <f t="shared" si="77"/>
        <v>2017</v>
      </c>
      <c r="Y970" t="str">
        <f t="shared" si="78"/>
        <v>April</v>
      </c>
      <c r="Z970" t="str">
        <f t="shared" si="79"/>
        <v>Q2</v>
      </c>
    </row>
    <row r="971" spans="1:26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75"/>
        <v>2</v>
      </c>
      <c r="W971">
        <f t="shared" si="76"/>
        <v>0</v>
      </c>
      <c r="X971">
        <f t="shared" si="77"/>
        <v>2017</v>
      </c>
      <c r="Y971" t="str">
        <f t="shared" si="78"/>
        <v>April</v>
      </c>
      <c r="Z971" t="str">
        <f t="shared" si="79"/>
        <v>Q2</v>
      </c>
    </row>
    <row r="972" spans="1:26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75"/>
        <v>2</v>
      </c>
      <c r="W972">
        <f t="shared" si="76"/>
        <v>22.5</v>
      </c>
      <c r="X972">
        <f t="shared" si="77"/>
        <v>2014</v>
      </c>
      <c r="Y972" t="str">
        <f t="shared" si="78"/>
        <v>January</v>
      </c>
      <c r="Z972" t="str">
        <f t="shared" si="79"/>
        <v>Q1</v>
      </c>
    </row>
    <row r="973" spans="1:26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75"/>
        <v>2</v>
      </c>
      <c r="W973">
        <f t="shared" si="76"/>
        <v>-25</v>
      </c>
      <c r="X973">
        <f t="shared" si="77"/>
        <v>2014</v>
      </c>
      <c r="Y973" t="str">
        <f t="shared" si="78"/>
        <v>January</v>
      </c>
      <c r="Z973" t="str">
        <f t="shared" si="79"/>
        <v>Q1</v>
      </c>
    </row>
    <row r="974" spans="1:26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75"/>
        <v>2</v>
      </c>
      <c r="W974">
        <f t="shared" si="76"/>
        <v>-73.333333333333329</v>
      </c>
      <c r="X974">
        <f t="shared" si="77"/>
        <v>2014</v>
      </c>
      <c r="Y974" t="str">
        <f t="shared" si="78"/>
        <v>January</v>
      </c>
      <c r="Z974" t="str">
        <f t="shared" si="79"/>
        <v>Q1</v>
      </c>
    </row>
    <row r="975" spans="1:26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75"/>
        <v>2</v>
      </c>
      <c r="W975">
        <f t="shared" si="76"/>
        <v>33.75</v>
      </c>
      <c r="X975">
        <f t="shared" si="77"/>
        <v>2014</v>
      </c>
      <c r="Y975" t="str">
        <f t="shared" si="78"/>
        <v>January</v>
      </c>
      <c r="Z975" t="str">
        <f t="shared" si="79"/>
        <v>Q1</v>
      </c>
    </row>
    <row r="976" spans="1:26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75"/>
        <v>3</v>
      </c>
      <c r="W976">
        <f t="shared" si="76"/>
        <v>1.9999999999999998</v>
      </c>
      <c r="X976">
        <f t="shared" si="77"/>
        <v>2017</v>
      </c>
      <c r="Y976" t="str">
        <f t="shared" si="78"/>
        <v>October</v>
      </c>
      <c r="Z976" t="str">
        <f t="shared" si="79"/>
        <v>Q4</v>
      </c>
    </row>
    <row r="977" spans="1:26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75"/>
        <v>3</v>
      </c>
      <c r="W977">
        <f t="shared" si="76"/>
        <v>33.75</v>
      </c>
      <c r="X977">
        <f t="shared" si="77"/>
        <v>2017</v>
      </c>
      <c r="Y977" t="str">
        <f t="shared" si="78"/>
        <v>October</v>
      </c>
      <c r="Z977" t="str">
        <f t="shared" si="79"/>
        <v>Q4</v>
      </c>
    </row>
    <row r="978" spans="1:26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75"/>
        <v>6</v>
      </c>
      <c r="W978">
        <f t="shared" si="76"/>
        <v>-73.333333333333329</v>
      </c>
      <c r="X978">
        <f t="shared" si="77"/>
        <v>2017</v>
      </c>
      <c r="Y978" t="str">
        <f t="shared" si="78"/>
        <v>July</v>
      </c>
      <c r="Z978" t="str">
        <f t="shared" si="79"/>
        <v>Q3</v>
      </c>
    </row>
    <row r="979" spans="1:26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75"/>
        <v>3</v>
      </c>
      <c r="W979">
        <f t="shared" si="76"/>
        <v>22.222222222222221</v>
      </c>
      <c r="X979">
        <f t="shared" si="77"/>
        <v>2017</v>
      </c>
      <c r="Y979" t="str">
        <f t="shared" si="78"/>
        <v>January</v>
      </c>
      <c r="Z979" t="str">
        <f t="shared" si="79"/>
        <v>Q1</v>
      </c>
    </row>
    <row r="980" spans="1:26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75"/>
        <v>1</v>
      </c>
      <c r="W980">
        <f t="shared" si="76"/>
        <v>-80</v>
      </c>
      <c r="X980">
        <f t="shared" si="77"/>
        <v>2016</v>
      </c>
      <c r="Y980" t="str">
        <f t="shared" si="78"/>
        <v>May</v>
      </c>
      <c r="Z980" t="str">
        <f t="shared" si="79"/>
        <v>Q2</v>
      </c>
    </row>
    <row r="981" spans="1:26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75"/>
        <v>3</v>
      </c>
      <c r="W981">
        <f t="shared" si="76"/>
        <v>48.999999999999993</v>
      </c>
      <c r="X981">
        <f t="shared" si="77"/>
        <v>2015</v>
      </c>
      <c r="Y981" t="str">
        <f t="shared" si="78"/>
        <v>December</v>
      </c>
      <c r="Z981" t="str">
        <f t="shared" si="79"/>
        <v>Q4</v>
      </c>
    </row>
    <row r="982" spans="1:26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75"/>
        <v>5</v>
      </c>
      <c r="W982">
        <f t="shared" si="76"/>
        <v>15.555555555555555</v>
      </c>
      <c r="X982">
        <f t="shared" si="77"/>
        <v>2016</v>
      </c>
      <c r="Y982" t="str">
        <f t="shared" si="78"/>
        <v>October</v>
      </c>
      <c r="Z982" t="str">
        <f t="shared" si="79"/>
        <v>Q4</v>
      </c>
    </row>
    <row r="983" spans="1:26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75"/>
        <v>3</v>
      </c>
      <c r="W983">
        <f t="shared" si="76"/>
        <v>23.75</v>
      </c>
      <c r="X983">
        <f t="shared" si="77"/>
        <v>2014</v>
      </c>
      <c r="Y983" t="str">
        <f t="shared" si="78"/>
        <v>November</v>
      </c>
      <c r="Z983" t="str">
        <f t="shared" si="79"/>
        <v>Q4</v>
      </c>
    </row>
    <row r="984" spans="1:26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75"/>
        <v>3</v>
      </c>
      <c r="W984">
        <f t="shared" si="76"/>
        <v>10</v>
      </c>
      <c r="X984">
        <f t="shared" si="77"/>
        <v>2014</v>
      </c>
      <c r="Y984" t="str">
        <f t="shared" si="78"/>
        <v>November</v>
      </c>
      <c r="Z984" t="str">
        <f t="shared" si="79"/>
        <v>Q4</v>
      </c>
    </row>
    <row r="985" spans="1:26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75"/>
        <v>3</v>
      </c>
      <c r="W985">
        <f t="shared" si="76"/>
        <v>12.5</v>
      </c>
      <c r="X985">
        <f t="shared" si="77"/>
        <v>2014</v>
      </c>
      <c r="Y985" t="str">
        <f t="shared" si="78"/>
        <v>November</v>
      </c>
      <c r="Z985" t="str">
        <f t="shared" si="79"/>
        <v>Q4</v>
      </c>
    </row>
    <row r="986" spans="1:26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75"/>
        <v>6</v>
      </c>
      <c r="W986">
        <f t="shared" si="76"/>
        <v>32.5</v>
      </c>
      <c r="X986">
        <f t="shared" si="77"/>
        <v>2017</v>
      </c>
      <c r="Y986" t="str">
        <f t="shared" si="78"/>
        <v>September</v>
      </c>
      <c r="Z986" t="str">
        <f t="shared" si="79"/>
        <v>Q3</v>
      </c>
    </row>
    <row r="987" spans="1:26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75"/>
        <v>6</v>
      </c>
      <c r="W987">
        <f t="shared" si="76"/>
        <v>33.75</v>
      </c>
      <c r="X987">
        <f t="shared" si="77"/>
        <v>2017</v>
      </c>
      <c r="Y987" t="str">
        <f t="shared" si="78"/>
        <v>September</v>
      </c>
      <c r="Z987" t="str">
        <f t="shared" si="79"/>
        <v>Q3</v>
      </c>
    </row>
    <row r="988" spans="1:26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75"/>
        <v>6</v>
      </c>
      <c r="W988">
        <f t="shared" si="76"/>
        <v>13.333333333333334</v>
      </c>
      <c r="X988">
        <f t="shared" si="77"/>
        <v>2017</v>
      </c>
      <c r="Y988" t="str">
        <f t="shared" si="78"/>
        <v>September</v>
      </c>
      <c r="Z988" t="str">
        <f t="shared" si="79"/>
        <v>Q3</v>
      </c>
    </row>
    <row r="989" spans="1:26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75"/>
        <v>0</v>
      </c>
      <c r="W989">
        <f t="shared" si="76"/>
        <v>-170</v>
      </c>
      <c r="X989">
        <f t="shared" si="77"/>
        <v>2015</v>
      </c>
      <c r="Y989" t="str">
        <f t="shared" si="78"/>
        <v>March</v>
      </c>
      <c r="Z989" t="str">
        <f t="shared" si="79"/>
        <v>Q1</v>
      </c>
    </row>
    <row r="990" spans="1:26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75"/>
        <v>5</v>
      </c>
      <c r="W990">
        <f t="shared" si="76"/>
        <v>14.000000000000002</v>
      </c>
      <c r="X990">
        <f t="shared" si="77"/>
        <v>2017</v>
      </c>
      <c r="Y990" t="str">
        <f t="shared" si="78"/>
        <v>May</v>
      </c>
      <c r="Z990" t="str">
        <f t="shared" si="79"/>
        <v>Q2</v>
      </c>
    </row>
    <row r="991" spans="1:26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75"/>
        <v>5</v>
      </c>
      <c r="W991">
        <f t="shared" si="76"/>
        <v>28.999999999999996</v>
      </c>
      <c r="X991">
        <f t="shared" si="77"/>
        <v>2017</v>
      </c>
      <c r="Y991" t="str">
        <f t="shared" si="78"/>
        <v>May</v>
      </c>
      <c r="Z991" t="str">
        <f t="shared" si="79"/>
        <v>Q2</v>
      </c>
    </row>
    <row r="992" spans="1:26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75"/>
        <v>2</v>
      </c>
      <c r="W992">
        <f t="shared" si="76"/>
        <v>11.25</v>
      </c>
      <c r="X992">
        <f t="shared" si="77"/>
        <v>2015</v>
      </c>
      <c r="Y992" t="str">
        <f t="shared" si="78"/>
        <v>March</v>
      </c>
      <c r="Z992" t="str">
        <f t="shared" si="79"/>
        <v>Q1</v>
      </c>
    </row>
    <row r="993" spans="1:26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75"/>
        <v>2</v>
      </c>
      <c r="W993">
        <f t="shared" si="76"/>
        <v>37.5</v>
      </c>
      <c r="X993">
        <f t="shared" si="77"/>
        <v>2016</v>
      </c>
      <c r="Y993" t="str">
        <f t="shared" si="78"/>
        <v>September</v>
      </c>
      <c r="Z993" t="str">
        <f t="shared" si="79"/>
        <v>Q3</v>
      </c>
    </row>
    <row r="994" spans="1:26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75"/>
        <v>1</v>
      </c>
      <c r="W994">
        <f t="shared" si="76"/>
        <v>48</v>
      </c>
      <c r="X994">
        <f t="shared" si="77"/>
        <v>2016</v>
      </c>
      <c r="Y994" t="str">
        <f t="shared" si="78"/>
        <v>August</v>
      </c>
      <c r="Z994" t="str">
        <f t="shared" si="79"/>
        <v>Q3</v>
      </c>
    </row>
    <row r="995" spans="1:26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75"/>
        <v>1</v>
      </c>
      <c r="W995">
        <f t="shared" si="76"/>
        <v>44.999999999999993</v>
      </c>
      <c r="X995">
        <f t="shared" si="77"/>
        <v>2016</v>
      </c>
      <c r="Y995" t="str">
        <f t="shared" si="78"/>
        <v>August</v>
      </c>
      <c r="Z995" t="str">
        <f t="shared" si="79"/>
        <v>Q3</v>
      </c>
    </row>
    <row r="996" spans="1:26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75"/>
        <v>4</v>
      </c>
      <c r="W996">
        <f t="shared" si="76"/>
        <v>47</v>
      </c>
      <c r="X996">
        <f t="shared" si="77"/>
        <v>2014</v>
      </c>
      <c r="Y996" t="str">
        <f t="shared" si="78"/>
        <v>May</v>
      </c>
      <c r="Z996" t="str">
        <f t="shared" si="79"/>
        <v>Q2</v>
      </c>
    </row>
    <row r="997" spans="1:26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75"/>
        <v>4</v>
      </c>
      <c r="W997">
        <f t="shared" si="76"/>
        <v>27.999999999999996</v>
      </c>
      <c r="X997">
        <f t="shared" si="77"/>
        <v>2014</v>
      </c>
      <c r="Y997" t="str">
        <f t="shared" si="78"/>
        <v>May</v>
      </c>
      <c r="Z997" t="str">
        <f t="shared" si="79"/>
        <v>Q2</v>
      </c>
    </row>
    <row r="998" spans="1:26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75"/>
        <v>6</v>
      </c>
      <c r="W998">
        <f t="shared" si="76"/>
        <v>46</v>
      </c>
      <c r="X998">
        <f t="shared" si="77"/>
        <v>2015</v>
      </c>
      <c r="Y998" t="str">
        <f t="shared" si="78"/>
        <v>October</v>
      </c>
      <c r="Z998" t="str">
        <f t="shared" si="79"/>
        <v>Q4</v>
      </c>
    </row>
    <row r="999" spans="1:26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75"/>
        <v>6</v>
      </c>
      <c r="W999">
        <f t="shared" si="76"/>
        <v>27</v>
      </c>
      <c r="X999">
        <f t="shared" si="77"/>
        <v>2015</v>
      </c>
      <c r="Y999" t="str">
        <f t="shared" si="78"/>
        <v>October</v>
      </c>
      <c r="Z999" t="str">
        <f t="shared" si="79"/>
        <v>Q4</v>
      </c>
    </row>
    <row r="1000" spans="1:26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75"/>
        <v>6</v>
      </c>
      <c r="W1000">
        <f t="shared" si="76"/>
        <v>37.999999999999993</v>
      </c>
      <c r="X1000">
        <f t="shared" si="77"/>
        <v>2015</v>
      </c>
      <c r="Y1000" t="str">
        <f t="shared" si="78"/>
        <v>October</v>
      </c>
      <c r="Z1000" t="str">
        <f t="shared" si="79"/>
        <v>Q4</v>
      </c>
    </row>
    <row r="1001" spans="1:26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75"/>
        <v>6</v>
      </c>
      <c r="W1001">
        <f t="shared" si="76"/>
        <v>39</v>
      </c>
      <c r="X1001">
        <f t="shared" si="77"/>
        <v>2015</v>
      </c>
      <c r="Y1001" t="str">
        <f t="shared" si="78"/>
        <v>October</v>
      </c>
      <c r="Z1001" t="str">
        <f t="shared" si="79"/>
        <v>Q4</v>
      </c>
    </row>
    <row r="1002" spans="1:26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75"/>
        <v>4</v>
      </c>
      <c r="W1002">
        <f t="shared" si="76"/>
        <v>25.999999999999996</v>
      </c>
      <c r="X1002">
        <f t="shared" si="77"/>
        <v>2016</v>
      </c>
      <c r="Y1002" t="str">
        <f t="shared" si="78"/>
        <v>November</v>
      </c>
      <c r="Z1002" t="str">
        <f t="shared" si="79"/>
        <v>Q4</v>
      </c>
    </row>
    <row r="1003" spans="1:26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75"/>
        <v>0</v>
      </c>
      <c r="W1003">
        <f t="shared" si="76"/>
        <v>32.999999999999993</v>
      </c>
      <c r="X1003">
        <f t="shared" si="77"/>
        <v>2015</v>
      </c>
      <c r="Y1003" t="str">
        <f t="shared" si="78"/>
        <v>July</v>
      </c>
      <c r="Z1003" t="str">
        <f t="shared" si="79"/>
        <v>Q3</v>
      </c>
    </row>
    <row r="1004" spans="1:26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75"/>
        <v>0</v>
      </c>
      <c r="W1004">
        <f t="shared" si="76"/>
        <v>-26.666666666666671</v>
      </c>
      <c r="X1004">
        <f t="shared" si="77"/>
        <v>2015</v>
      </c>
      <c r="Y1004" t="str">
        <f t="shared" si="78"/>
        <v>July</v>
      </c>
      <c r="Z1004" t="str">
        <f t="shared" si="79"/>
        <v>Q3</v>
      </c>
    </row>
    <row r="1005" spans="1:26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75"/>
        <v>0</v>
      </c>
      <c r="W1005">
        <f t="shared" si="76"/>
        <v>48.000000000000007</v>
      </c>
      <c r="X1005">
        <f t="shared" si="77"/>
        <v>2015</v>
      </c>
      <c r="Y1005" t="str">
        <f t="shared" si="78"/>
        <v>July</v>
      </c>
      <c r="Z1005" t="str">
        <f t="shared" si="79"/>
        <v>Q3</v>
      </c>
    </row>
    <row r="1006" spans="1:26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75"/>
        <v>4</v>
      </c>
      <c r="W1006">
        <f t="shared" si="76"/>
        <v>19</v>
      </c>
      <c r="X1006">
        <f t="shared" si="77"/>
        <v>2015</v>
      </c>
      <c r="Y1006" t="str">
        <f t="shared" si="78"/>
        <v>August</v>
      </c>
      <c r="Z1006" t="str">
        <f t="shared" si="79"/>
        <v>Q3</v>
      </c>
    </row>
    <row r="1007" spans="1:26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75"/>
        <v>4</v>
      </c>
      <c r="W1007">
        <f t="shared" si="76"/>
        <v>35</v>
      </c>
      <c r="X1007">
        <f t="shared" si="77"/>
        <v>2015</v>
      </c>
      <c r="Y1007" t="str">
        <f t="shared" si="78"/>
        <v>November</v>
      </c>
      <c r="Z1007" t="str">
        <f t="shared" si="79"/>
        <v>Q4</v>
      </c>
    </row>
    <row r="1008" spans="1:26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75"/>
        <v>3</v>
      </c>
      <c r="W1008">
        <f t="shared" si="76"/>
        <v>35</v>
      </c>
      <c r="X1008">
        <f t="shared" si="77"/>
        <v>2015</v>
      </c>
      <c r="Y1008" t="str">
        <f t="shared" si="78"/>
        <v>November</v>
      </c>
      <c r="Z1008" t="str">
        <f t="shared" si="79"/>
        <v>Q4</v>
      </c>
    </row>
    <row r="1009" spans="1:26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75"/>
        <v>3</v>
      </c>
      <c r="W1009">
        <f t="shared" si="76"/>
        <v>-80</v>
      </c>
      <c r="X1009">
        <f t="shared" si="77"/>
        <v>2015</v>
      </c>
      <c r="Y1009" t="str">
        <f t="shared" si="78"/>
        <v>November</v>
      </c>
      <c r="Z1009" t="str">
        <f t="shared" si="79"/>
        <v>Q4</v>
      </c>
    </row>
    <row r="1010" spans="1:26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75"/>
        <v>6</v>
      </c>
      <c r="W1010">
        <f t="shared" si="76"/>
        <v>46</v>
      </c>
      <c r="X1010">
        <f t="shared" si="77"/>
        <v>2017</v>
      </c>
      <c r="Y1010" t="str">
        <f t="shared" si="78"/>
        <v>December</v>
      </c>
      <c r="Z1010" t="str">
        <f t="shared" si="79"/>
        <v>Q4</v>
      </c>
    </row>
    <row r="1011" spans="1:26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75"/>
        <v>2</v>
      </c>
      <c r="W1011">
        <f t="shared" si="76"/>
        <v>6.25</v>
      </c>
      <c r="X1011">
        <f t="shared" si="77"/>
        <v>2017</v>
      </c>
      <c r="Y1011" t="str">
        <f t="shared" si="78"/>
        <v>August</v>
      </c>
      <c r="Z1011" t="str">
        <f t="shared" si="79"/>
        <v>Q3</v>
      </c>
    </row>
    <row r="1012" spans="1:26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75"/>
        <v>2</v>
      </c>
      <c r="W1012">
        <f t="shared" si="76"/>
        <v>18</v>
      </c>
      <c r="X1012">
        <f t="shared" si="77"/>
        <v>2014</v>
      </c>
      <c r="Y1012" t="str">
        <f t="shared" si="78"/>
        <v>November</v>
      </c>
      <c r="Z1012" t="str">
        <f t="shared" si="79"/>
        <v>Q4</v>
      </c>
    </row>
    <row r="1013" spans="1:26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75"/>
        <v>4</v>
      </c>
      <c r="W1013">
        <f t="shared" si="76"/>
        <v>30.000000000000004</v>
      </c>
      <c r="X1013">
        <f t="shared" si="77"/>
        <v>2017</v>
      </c>
      <c r="Y1013" t="str">
        <f t="shared" si="78"/>
        <v>June</v>
      </c>
      <c r="Z1013" t="str">
        <f t="shared" si="79"/>
        <v>Q2</v>
      </c>
    </row>
    <row r="1014" spans="1:26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75"/>
        <v>4</v>
      </c>
      <c r="W1014">
        <f t="shared" si="76"/>
        <v>28.999999999999996</v>
      </c>
      <c r="X1014">
        <f t="shared" si="77"/>
        <v>2017</v>
      </c>
      <c r="Y1014" t="str">
        <f t="shared" si="78"/>
        <v>June</v>
      </c>
      <c r="Z1014" t="str">
        <f t="shared" si="79"/>
        <v>Q2</v>
      </c>
    </row>
    <row r="1015" spans="1:26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75"/>
        <v>3</v>
      </c>
      <c r="W1015">
        <f t="shared" si="76"/>
        <v>22.000000000000004</v>
      </c>
      <c r="X1015">
        <f t="shared" si="77"/>
        <v>2015</v>
      </c>
      <c r="Y1015" t="str">
        <f t="shared" si="78"/>
        <v>December</v>
      </c>
      <c r="Z1015" t="str">
        <f t="shared" si="79"/>
        <v>Q4</v>
      </c>
    </row>
    <row r="1016" spans="1:26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75"/>
        <v>3</v>
      </c>
      <c r="W1016">
        <f t="shared" si="76"/>
        <v>37</v>
      </c>
      <c r="X1016">
        <f t="shared" si="77"/>
        <v>2015</v>
      </c>
      <c r="Y1016" t="str">
        <f t="shared" si="78"/>
        <v>December</v>
      </c>
      <c r="Z1016" t="str">
        <f t="shared" si="79"/>
        <v>Q4</v>
      </c>
    </row>
    <row r="1017" spans="1:26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75"/>
        <v>2</v>
      </c>
      <c r="W1017">
        <f t="shared" si="76"/>
        <v>48</v>
      </c>
      <c r="X1017">
        <f t="shared" si="77"/>
        <v>2015</v>
      </c>
      <c r="Y1017" t="str">
        <f t="shared" si="78"/>
        <v>September</v>
      </c>
      <c r="Z1017" t="str">
        <f t="shared" si="79"/>
        <v>Q3</v>
      </c>
    </row>
    <row r="1018" spans="1:26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75"/>
        <v>4</v>
      </c>
      <c r="W1018">
        <f t="shared" si="76"/>
        <v>48</v>
      </c>
      <c r="X1018">
        <f t="shared" si="77"/>
        <v>2015</v>
      </c>
      <c r="Y1018" t="str">
        <f t="shared" si="78"/>
        <v>July</v>
      </c>
      <c r="Z1018" t="str">
        <f t="shared" si="79"/>
        <v>Q3</v>
      </c>
    </row>
    <row r="1019" spans="1:26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75"/>
        <v>4</v>
      </c>
      <c r="W1019">
        <f t="shared" si="76"/>
        <v>41</v>
      </c>
      <c r="X1019">
        <f t="shared" si="77"/>
        <v>2015</v>
      </c>
      <c r="Y1019" t="str">
        <f t="shared" si="78"/>
        <v>July</v>
      </c>
      <c r="Z1019" t="str">
        <f t="shared" si="79"/>
        <v>Q3</v>
      </c>
    </row>
    <row r="1020" spans="1:26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75"/>
        <v>4</v>
      </c>
      <c r="W1020">
        <f t="shared" si="76"/>
        <v>2</v>
      </c>
      <c r="X1020">
        <f t="shared" si="77"/>
        <v>2015</v>
      </c>
      <c r="Y1020" t="str">
        <f t="shared" si="78"/>
        <v>July</v>
      </c>
      <c r="Z1020" t="str">
        <f t="shared" si="79"/>
        <v>Q3</v>
      </c>
    </row>
    <row r="1021" spans="1:26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75"/>
        <v>4</v>
      </c>
      <c r="W1021">
        <f t="shared" si="76"/>
        <v>26</v>
      </c>
      <c r="X1021">
        <f t="shared" si="77"/>
        <v>2015</v>
      </c>
      <c r="Y1021" t="str">
        <f t="shared" si="78"/>
        <v>July</v>
      </c>
      <c r="Z1021" t="str">
        <f t="shared" si="79"/>
        <v>Q3</v>
      </c>
    </row>
    <row r="1022" spans="1:26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75"/>
        <v>6</v>
      </c>
      <c r="W1022">
        <f t="shared" si="76"/>
        <v>39.000000000000007</v>
      </c>
      <c r="X1022">
        <f t="shared" si="77"/>
        <v>2015</v>
      </c>
      <c r="Y1022" t="str">
        <f t="shared" si="78"/>
        <v>April</v>
      </c>
      <c r="Z1022" t="str">
        <f t="shared" si="79"/>
        <v>Q2</v>
      </c>
    </row>
    <row r="1023" spans="1:26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75"/>
        <v>6</v>
      </c>
      <c r="W1023">
        <f t="shared" si="76"/>
        <v>25</v>
      </c>
      <c r="X1023">
        <f t="shared" si="77"/>
        <v>2015</v>
      </c>
      <c r="Y1023" t="str">
        <f t="shared" si="78"/>
        <v>April</v>
      </c>
      <c r="Z1023" t="str">
        <f t="shared" si="79"/>
        <v>Q2</v>
      </c>
    </row>
    <row r="1024" spans="1:26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75"/>
        <v>6</v>
      </c>
      <c r="W1024">
        <f t="shared" si="76"/>
        <v>47</v>
      </c>
      <c r="X1024">
        <f t="shared" si="77"/>
        <v>2015</v>
      </c>
      <c r="Y1024" t="str">
        <f t="shared" si="78"/>
        <v>April</v>
      </c>
      <c r="Z1024" t="str">
        <f t="shared" si="79"/>
        <v>Q2</v>
      </c>
    </row>
    <row r="1025" spans="1:26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75"/>
        <v>4</v>
      </c>
      <c r="W1025">
        <f t="shared" si="76"/>
        <v>35</v>
      </c>
      <c r="X1025">
        <f t="shared" si="77"/>
        <v>2015</v>
      </c>
      <c r="Y1025" t="str">
        <f t="shared" si="78"/>
        <v>June</v>
      </c>
      <c r="Z1025" t="str">
        <f t="shared" si="79"/>
        <v>Q2</v>
      </c>
    </row>
    <row r="1026" spans="1:26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80">D1026-C1026</f>
        <v>3</v>
      </c>
      <c r="W1026">
        <f t="shared" si="76"/>
        <v>36.250000000000007</v>
      </c>
      <c r="X1026">
        <f t="shared" si="77"/>
        <v>2017</v>
      </c>
      <c r="Y1026" t="str">
        <f t="shared" si="78"/>
        <v>December</v>
      </c>
      <c r="Z1026" t="str">
        <f t="shared" si="79"/>
        <v>Q4</v>
      </c>
    </row>
    <row r="1027" spans="1:26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si="80"/>
        <v>2</v>
      </c>
      <c r="W1027">
        <f t="shared" ref="W1027:W1090" si="81">IF(R1027=0,0,U1027/R1027*100)</f>
        <v>35</v>
      </c>
      <c r="X1027">
        <f t="shared" ref="X1027:X1090" si="82">YEAR(C1027)</f>
        <v>2016</v>
      </c>
      <c r="Y1027" t="str">
        <f t="shared" ref="Y1027:Y1090" si="83">(TEXT(C1027,"MMMM"))</f>
        <v>January</v>
      </c>
      <c r="Z1027" t="str">
        <f t="shared" ref="Z1027:Z1090" si="84">"Q"&amp;ROUNDUP(MONTH(C1027)/3,0)</f>
        <v>Q1</v>
      </c>
    </row>
    <row r="1028" spans="1:26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80"/>
        <v>2</v>
      </c>
      <c r="W1028">
        <f t="shared" si="81"/>
        <v>32.5</v>
      </c>
      <c r="X1028">
        <f t="shared" si="82"/>
        <v>2016</v>
      </c>
      <c r="Y1028" t="str">
        <f t="shared" si="83"/>
        <v>January</v>
      </c>
      <c r="Z1028" t="str">
        <f t="shared" si="84"/>
        <v>Q1</v>
      </c>
    </row>
    <row r="1029" spans="1:26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80"/>
        <v>2</v>
      </c>
      <c r="W1029">
        <f t="shared" si="81"/>
        <v>-63.333333333333343</v>
      </c>
      <c r="X1029">
        <f t="shared" si="82"/>
        <v>2016</v>
      </c>
      <c r="Y1029" t="str">
        <f t="shared" si="83"/>
        <v>January</v>
      </c>
      <c r="Z1029" t="str">
        <f t="shared" si="84"/>
        <v>Q1</v>
      </c>
    </row>
    <row r="1030" spans="1:26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80"/>
        <v>4</v>
      </c>
      <c r="W1030">
        <f t="shared" si="81"/>
        <v>47.000000000000007</v>
      </c>
      <c r="X1030">
        <f t="shared" si="82"/>
        <v>2014</v>
      </c>
      <c r="Y1030" t="str">
        <f t="shared" si="83"/>
        <v>July</v>
      </c>
      <c r="Z1030" t="str">
        <f t="shared" si="84"/>
        <v>Q3</v>
      </c>
    </row>
    <row r="1031" spans="1:26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80"/>
        <v>4</v>
      </c>
      <c r="W1031">
        <f t="shared" si="81"/>
        <v>28.999999999999996</v>
      </c>
      <c r="X1031">
        <f t="shared" si="82"/>
        <v>2014</v>
      </c>
      <c r="Y1031" t="str">
        <f t="shared" si="83"/>
        <v>July</v>
      </c>
      <c r="Z1031" t="str">
        <f t="shared" si="84"/>
        <v>Q3</v>
      </c>
    </row>
    <row r="1032" spans="1:26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80"/>
        <v>4</v>
      </c>
      <c r="W1032">
        <f t="shared" si="81"/>
        <v>25</v>
      </c>
      <c r="X1032">
        <f t="shared" si="82"/>
        <v>2014</v>
      </c>
      <c r="Y1032" t="str">
        <f t="shared" si="83"/>
        <v>July</v>
      </c>
      <c r="Z1032" t="str">
        <f t="shared" si="84"/>
        <v>Q3</v>
      </c>
    </row>
    <row r="1033" spans="1:26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80"/>
        <v>4</v>
      </c>
      <c r="W1033">
        <f t="shared" si="81"/>
        <v>42</v>
      </c>
      <c r="X1033">
        <f t="shared" si="82"/>
        <v>2014</v>
      </c>
      <c r="Y1033" t="str">
        <f t="shared" si="83"/>
        <v>July</v>
      </c>
      <c r="Z1033" t="str">
        <f t="shared" si="84"/>
        <v>Q3</v>
      </c>
    </row>
    <row r="1034" spans="1:26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80"/>
        <v>4</v>
      </c>
      <c r="W1034">
        <f t="shared" si="81"/>
        <v>49</v>
      </c>
      <c r="X1034">
        <f t="shared" si="82"/>
        <v>2014</v>
      </c>
      <c r="Y1034" t="str">
        <f t="shared" si="83"/>
        <v>July</v>
      </c>
      <c r="Z1034" t="str">
        <f t="shared" si="84"/>
        <v>Q3</v>
      </c>
    </row>
    <row r="1035" spans="1:26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80"/>
        <v>2</v>
      </c>
      <c r="W1035">
        <f t="shared" si="81"/>
        <v>32.5</v>
      </c>
      <c r="X1035">
        <f t="shared" si="82"/>
        <v>2016</v>
      </c>
      <c r="Y1035" t="str">
        <f t="shared" si="83"/>
        <v>November</v>
      </c>
      <c r="Z1035" t="str">
        <f t="shared" si="84"/>
        <v>Q4</v>
      </c>
    </row>
    <row r="1036" spans="1:26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80"/>
        <v>2</v>
      </c>
      <c r="W1036">
        <f t="shared" si="81"/>
        <v>-73.333333333333329</v>
      </c>
      <c r="X1036">
        <f t="shared" si="82"/>
        <v>2016</v>
      </c>
      <c r="Y1036" t="str">
        <f t="shared" si="83"/>
        <v>November</v>
      </c>
      <c r="Z1036" t="str">
        <f t="shared" si="84"/>
        <v>Q4</v>
      </c>
    </row>
    <row r="1037" spans="1:26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80"/>
        <v>2</v>
      </c>
      <c r="W1037">
        <f t="shared" si="81"/>
        <v>-73.333333333333343</v>
      </c>
      <c r="X1037">
        <f t="shared" si="82"/>
        <v>2016</v>
      </c>
      <c r="Y1037" t="str">
        <f t="shared" si="83"/>
        <v>November</v>
      </c>
      <c r="Z1037" t="str">
        <f t="shared" si="84"/>
        <v>Q4</v>
      </c>
    </row>
    <row r="1038" spans="1:26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80"/>
        <v>4</v>
      </c>
      <c r="W1038">
        <f t="shared" si="81"/>
        <v>10</v>
      </c>
      <c r="X1038">
        <f t="shared" si="82"/>
        <v>2016</v>
      </c>
      <c r="Y1038" t="str">
        <f t="shared" si="83"/>
        <v>April</v>
      </c>
      <c r="Z1038" t="str">
        <f t="shared" si="84"/>
        <v>Q2</v>
      </c>
    </row>
    <row r="1039" spans="1:26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80"/>
        <v>1</v>
      </c>
      <c r="W1039">
        <f t="shared" si="81"/>
        <v>37.5</v>
      </c>
      <c r="X1039">
        <f t="shared" si="82"/>
        <v>2015</v>
      </c>
      <c r="Y1039" t="str">
        <f t="shared" si="83"/>
        <v>June</v>
      </c>
      <c r="Z1039" t="str">
        <f t="shared" si="84"/>
        <v>Q2</v>
      </c>
    </row>
    <row r="1040" spans="1:26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80"/>
        <v>1</v>
      </c>
      <c r="W1040">
        <f t="shared" si="81"/>
        <v>11.25</v>
      </c>
      <c r="X1040">
        <f t="shared" si="82"/>
        <v>2017</v>
      </c>
      <c r="Y1040" t="str">
        <f t="shared" si="83"/>
        <v>November</v>
      </c>
      <c r="Z1040" t="str">
        <f t="shared" si="84"/>
        <v>Q4</v>
      </c>
    </row>
    <row r="1041" spans="1:26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80"/>
        <v>1</v>
      </c>
      <c r="W1041">
        <f t="shared" si="81"/>
        <v>6.25</v>
      </c>
      <c r="X1041">
        <f t="shared" si="82"/>
        <v>2017</v>
      </c>
      <c r="Y1041" t="str">
        <f t="shared" si="83"/>
        <v>November</v>
      </c>
      <c r="Z1041" t="str">
        <f t="shared" si="84"/>
        <v>Q4</v>
      </c>
    </row>
    <row r="1042" spans="1:26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80"/>
        <v>4</v>
      </c>
      <c r="W1042">
        <f t="shared" si="81"/>
        <v>21.000000000000004</v>
      </c>
      <c r="X1042">
        <f t="shared" si="82"/>
        <v>2016</v>
      </c>
      <c r="Y1042" t="str">
        <f t="shared" si="83"/>
        <v>March</v>
      </c>
      <c r="Z1042" t="str">
        <f t="shared" si="84"/>
        <v>Q1</v>
      </c>
    </row>
    <row r="1043" spans="1:26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80"/>
        <v>3</v>
      </c>
      <c r="W1043">
        <f t="shared" si="81"/>
        <v>35</v>
      </c>
      <c r="X1043">
        <f t="shared" si="82"/>
        <v>2016</v>
      </c>
      <c r="Y1043" t="str">
        <f t="shared" si="83"/>
        <v>September</v>
      </c>
      <c r="Z1043" t="str">
        <f t="shared" si="84"/>
        <v>Q3</v>
      </c>
    </row>
    <row r="1044" spans="1:26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80"/>
        <v>3</v>
      </c>
      <c r="W1044">
        <f t="shared" si="81"/>
        <v>12.5</v>
      </c>
      <c r="X1044">
        <f t="shared" si="82"/>
        <v>2016</v>
      </c>
      <c r="Y1044" t="str">
        <f t="shared" si="83"/>
        <v>September</v>
      </c>
      <c r="Z1044" t="str">
        <f t="shared" si="84"/>
        <v>Q3</v>
      </c>
    </row>
    <row r="1045" spans="1:26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80"/>
        <v>3</v>
      </c>
      <c r="W1045">
        <f t="shared" si="81"/>
        <v>33.75</v>
      </c>
      <c r="X1045">
        <f t="shared" si="82"/>
        <v>2017</v>
      </c>
      <c r="Y1045" t="str">
        <f t="shared" si="83"/>
        <v>July</v>
      </c>
      <c r="Z1045" t="str">
        <f t="shared" si="84"/>
        <v>Q3</v>
      </c>
    </row>
    <row r="1046" spans="1:26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80"/>
        <v>3</v>
      </c>
      <c r="W1046">
        <f t="shared" si="81"/>
        <v>-250</v>
      </c>
      <c r="X1046">
        <f t="shared" si="82"/>
        <v>2017</v>
      </c>
      <c r="Y1046" t="str">
        <f t="shared" si="83"/>
        <v>July</v>
      </c>
      <c r="Z1046" t="str">
        <f t="shared" si="84"/>
        <v>Q3</v>
      </c>
    </row>
    <row r="1047" spans="1:26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80"/>
        <v>4</v>
      </c>
      <c r="W1047">
        <f t="shared" si="81"/>
        <v>-7.1428571428571423</v>
      </c>
      <c r="X1047">
        <f t="shared" si="82"/>
        <v>2017</v>
      </c>
      <c r="Y1047" t="str">
        <f t="shared" si="83"/>
        <v>October</v>
      </c>
      <c r="Z1047" t="str">
        <f t="shared" si="84"/>
        <v>Q4</v>
      </c>
    </row>
    <row r="1048" spans="1:26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80"/>
        <v>5</v>
      </c>
      <c r="W1048">
        <f t="shared" si="81"/>
        <v>6.25</v>
      </c>
      <c r="X1048">
        <f t="shared" si="82"/>
        <v>2016</v>
      </c>
      <c r="Y1048" t="str">
        <f t="shared" si="83"/>
        <v>March</v>
      </c>
      <c r="Z1048" t="str">
        <f t="shared" si="84"/>
        <v>Q1</v>
      </c>
    </row>
    <row r="1049" spans="1:26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80"/>
        <v>5</v>
      </c>
      <c r="W1049">
        <f t="shared" si="81"/>
        <v>-3.75</v>
      </c>
      <c r="X1049">
        <f t="shared" si="82"/>
        <v>2016</v>
      </c>
      <c r="Y1049" t="str">
        <f t="shared" si="83"/>
        <v>March</v>
      </c>
      <c r="Z1049" t="str">
        <f t="shared" si="84"/>
        <v>Q1</v>
      </c>
    </row>
    <row r="1050" spans="1:26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80"/>
        <v>5</v>
      </c>
      <c r="W1050">
        <f t="shared" si="81"/>
        <v>11.25</v>
      </c>
      <c r="X1050">
        <f t="shared" si="82"/>
        <v>2014</v>
      </c>
      <c r="Y1050" t="str">
        <f t="shared" si="83"/>
        <v>May</v>
      </c>
      <c r="Z1050" t="str">
        <f t="shared" si="84"/>
        <v>Q2</v>
      </c>
    </row>
    <row r="1051" spans="1:26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80"/>
        <v>5</v>
      </c>
      <c r="W1051">
        <f t="shared" si="81"/>
        <v>38.000000000000007</v>
      </c>
      <c r="X1051">
        <f t="shared" si="82"/>
        <v>2014</v>
      </c>
      <c r="Y1051" t="str">
        <f t="shared" si="83"/>
        <v>May</v>
      </c>
      <c r="Z1051" t="str">
        <f t="shared" si="84"/>
        <v>Q2</v>
      </c>
    </row>
    <row r="1052" spans="1:26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80"/>
        <v>2</v>
      </c>
      <c r="W1052">
        <f t="shared" si="81"/>
        <v>-17.5</v>
      </c>
      <c r="X1052">
        <f t="shared" si="82"/>
        <v>2015</v>
      </c>
      <c r="Y1052" t="str">
        <f t="shared" si="83"/>
        <v>July</v>
      </c>
      <c r="Z1052" t="str">
        <f t="shared" si="84"/>
        <v>Q3</v>
      </c>
    </row>
    <row r="1053" spans="1:26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80"/>
        <v>2</v>
      </c>
      <c r="W1053">
        <f t="shared" si="81"/>
        <v>36.25</v>
      </c>
      <c r="X1053">
        <f t="shared" si="82"/>
        <v>2015</v>
      </c>
      <c r="Y1053" t="str">
        <f t="shared" si="83"/>
        <v>July</v>
      </c>
      <c r="Z1053" t="str">
        <f t="shared" si="84"/>
        <v>Q3</v>
      </c>
    </row>
    <row r="1054" spans="1:26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80"/>
        <v>2</v>
      </c>
      <c r="W1054">
        <f t="shared" si="81"/>
        <v>20</v>
      </c>
      <c r="X1054">
        <f t="shared" si="82"/>
        <v>2015</v>
      </c>
      <c r="Y1054" t="str">
        <f t="shared" si="83"/>
        <v>July</v>
      </c>
      <c r="Z1054" t="str">
        <f t="shared" si="84"/>
        <v>Q3</v>
      </c>
    </row>
    <row r="1055" spans="1:26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80"/>
        <v>4</v>
      </c>
      <c r="W1055">
        <f t="shared" si="81"/>
        <v>39</v>
      </c>
      <c r="X1055">
        <f t="shared" si="82"/>
        <v>2015</v>
      </c>
      <c r="Y1055" t="str">
        <f t="shared" si="83"/>
        <v>April</v>
      </c>
      <c r="Z1055" t="str">
        <f t="shared" si="84"/>
        <v>Q2</v>
      </c>
    </row>
    <row r="1056" spans="1:26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80"/>
        <v>4</v>
      </c>
      <c r="W1056">
        <f t="shared" si="81"/>
        <v>21</v>
      </c>
      <c r="X1056">
        <f t="shared" si="82"/>
        <v>2015</v>
      </c>
      <c r="Y1056" t="str">
        <f t="shared" si="83"/>
        <v>April</v>
      </c>
      <c r="Z1056" t="str">
        <f t="shared" si="84"/>
        <v>Q2</v>
      </c>
    </row>
    <row r="1057" spans="1:26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80"/>
        <v>4</v>
      </c>
      <c r="W1057">
        <f t="shared" si="81"/>
        <v>33.75</v>
      </c>
      <c r="X1057">
        <f t="shared" si="82"/>
        <v>2015</v>
      </c>
      <c r="Y1057" t="str">
        <f t="shared" si="83"/>
        <v>April</v>
      </c>
      <c r="Z1057" t="str">
        <f t="shared" si="84"/>
        <v>Q2</v>
      </c>
    </row>
    <row r="1058" spans="1:26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80"/>
        <v>4</v>
      </c>
      <c r="W1058">
        <f t="shared" si="81"/>
        <v>36.250000000000007</v>
      </c>
      <c r="X1058">
        <f t="shared" si="82"/>
        <v>2015</v>
      </c>
      <c r="Y1058" t="str">
        <f t="shared" si="83"/>
        <v>April</v>
      </c>
      <c r="Z1058" t="str">
        <f t="shared" si="84"/>
        <v>Q2</v>
      </c>
    </row>
    <row r="1059" spans="1:26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80"/>
        <v>7</v>
      </c>
      <c r="W1059">
        <f t="shared" si="81"/>
        <v>36.25</v>
      </c>
      <c r="X1059">
        <f t="shared" si="82"/>
        <v>2017</v>
      </c>
      <c r="Y1059" t="str">
        <f t="shared" si="83"/>
        <v>December</v>
      </c>
      <c r="Z1059" t="str">
        <f t="shared" si="84"/>
        <v>Q4</v>
      </c>
    </row>
    <row r="1060" spans="1:26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80"/>
        <v>7</v>
      </c>
      <c r="W1060">
        <f t="shared" si="81"/>
        <v>35</v>
      </c>
      <c r="X1060">
        <f t="shared" si="82"/>
        <v>2017</v>
      </c>
      <c r="Y1060" t="str">
        <f t="shared" si="83"/>
        <v>December</v>
      </c>
      <c r="Z1060" t="str">
        <f t="shared" si="84"/>
        <v>Q4</v>
      </c>
    </row>
    <row r="1061" spans="1:26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80"/>
        <v>7</v>
      </c>
      <c r="W1061">
        <f t="shared" si="81"/>
        <v>36.25</v>
      </c>
      <c r="X1061">
        <f t="shared" si="82"/>
        <v>2016</v>
      </c>
      <c r="Y1061" t="str">
        <f t="shared" si="83"/>
        <v>November</v>
      </c>
      <c r="Z1061" t="str">
        <f t="shared" si="84"/>
        <v>Q4</v>
      </c>
    </row>
    <row r="1062" spans="1:26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80"/>
        <v>6</v>
      </c>
      <c r="W1062">
        <f t="shared" si="81"/>
        <v>-27.142857142857142</v>
      </c>
      <c r="X1062">
        <f t="shared" si="82"/>
        <v>2015</v>
      </c>
      <c r="Y1062" t="str">
        <f t="shared" si="83"/>
        <v>March</v>
      </c>
      <c r="Z1062" t="str">
        <f t="shared" si="84"/>
        <v>Q1</v>
      </c>
    </row>
    <row r="1063" spans="1:26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80"/>
        <v>5</v>
      </c>
      <c r="W1063">
        <f t="shared" si="81"/>
        <v>10</v>
      </c>
      <c r="X1063">
        <f t="shared" si="82"/>
        <v>2015</v>
      </c>
      <c r="Y1063" t="str">
        <f t="shared" si="83"/>
        <v>April</v>
      </c>
      <c r="Z1063" t="str">
        <f t="shared" si="84"/>
        <v>Q2</v>
      </c>
    </row>
    <row r="1064" spans="1:26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80"/>
        <v>5</v>
      </c>
      <c r="W1064">
        <f t="shared" si="81"/>
        <v>-21.25</v>
      </c>
      <c r="X1064">
        <f t="shared" si="82"/>
        <v>2015</v>
      </c>
      <c r="Y1064" t="str">
        <f t="shared" si="83"/>
        <v>April</v>
      </c>
      <c r="Z1064" t="str">
        <f t="shared" si="84"/>
        <v>Q2</v>
      </c>
    </row>
    <row r="1065" spans="1:26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80"/>
        <v>5</v>
      </c>
      <c r="W1065">
        <f t="shared" si="81"/>
        <v>16.249999999999996</v>
      </c>
      <c r="X1065">
        <f t="shared" si="82"/>
        <v>2015</v>
      </c>
      <c r="Y1065" t="str">
        <f t="shared" si="83"/>
        <v>April</v>
      </c>
      <c r="Z1065" t="str">
        <f t="shared" si="84"/>
        <v>Q2</v>
      </c>
    </row>
    <row r="1066" spans="1:26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80"/>
        <v>5</v>
      </c>
      <c r="W1066">
        <f t="shared" si="81"/>
        <v>-23.333333333333336</v>
      </c>
      <c r="X1066">
        <f t="shared" si="82"/>
        <v>2015</v>
      </c>
      <c r="Y1066" t="str">
        <f t="shared" si="83"/>
        <v>April</v>
      </c>
      <c r="Z1066" t="str">
        <f t="shared" si="84"/>
        <v>Q2</v>
      </c>
    </row>
    <row r="1067" spans="1:26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80"/>
        <v>5</v>
      </c>
      <c r="W1067">
        <f t="shared" si="81"/>
        <v>16.25</v>
      </c>
      <c r="X1067">
        <f t="shared" si="82"/>
        <v>2015</v>
      </c>
      <c r="Y1067" t="str">
        <f t="shared" si="83"/>
        <v>April</v>
      </c>
      <c r="Z1067" t="str">
        <f t="shared" si="84"/>
        <v>Q2</v>
      </c>
    </row>
    <row r="1068" spans="1:26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80"/>
        <v>5</v>
      </c>
      <c r="W1068">
        <f t="shared" si="81"/>
        <v>-83.333333333333343</v>
      </c>
      <c r="X1068">
        <f t="shared" si="82"/>
        <v>2015</v>
      </c>
      <c r="Y1068" t="str">
        <f t="shared" si="83"/>
        <v>April</v>
      </c>
      <c r="Z1068" t="str">
        <f t="shared" si="84"/>
        <v>Q2</v>
      </c>
    </row>
    <row r="1069" spans="1:26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80"/>
        <v>1</v>
      </c>
      <c r="W1069">
        <f t="shared" si="81"/>
        <v>6.25</v>
      </c>
      <c r="X1069">
        <f t="shared" si="82"/>
        <v>2016</v>
      </c>
      <c r="Y1069" t="str">
        <f t="shared" si="83"/>
        <v>October</v>
      </c>
      <c r="Z1069" t="str">
        <f t="shared" si="84"/>
        <v>Q4</v>
      </c>
    </row>
    <row r="1070" spans="1:26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80"/>
        <v>2</v>
      </c>
      <c r="W1070">
        <f t="shared" si="81"/>
        <v>-20</v>
      </c>
      <c r="X1070">
        <f t="shared" si="82"/>
        <v>2017</v>
      </c>
      <c r="Y1070" t="str">
        <f t="shared" si="83"/>
        <v>September</v>
      </c>
      <c r="Z1070" t="str">
        <f t="shared" si="84"/>
        <v>Q3</v>
      </c>
    </row>
    <row r="1071" spans="1:26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80"/>
        <v>4</v>
      </c>
      <c r="W1071">
        <f t="shared" si="81"/>
        <v>-73.333333333333329</v>
      </c>
      <c r="X1071">
        <f t="shared" si="82"/>
        <v>2015</v>
      </c>
      <c r="Y1071" t="str">
        <f t="shared" si="83"/>
        <v>July</v>
      </c>
      <c r="Z1071" t="str">
        <f t="shared" si="84"/>
        <v>Q3</v>
      </c>
    </row>
    <row r="1072" spans="1:26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80"/>
        <v>6</v>
      </c>
      <c r="W1072">
        <f t="shared" si="81"/>
        <v>25.999999999999996</v>
      </c>
      <c r="X1072">
        <f t="shared" si="82"/>
        <v>2015</v>
      </c>
      <c r="Y1072" t="str">
        <f t="shared" si="83"/>
        <v>November</v>
      </c>
      <c r="Z1072" t="str">
        <f t="shared" si="84"/>
        <v>Q4</v>
      </c>
    </row>
    <row r="1073" spans="1:26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80"/>
        <v>4</v>
      </c>
      <c r="W1073">
        <f t="shared" si="81"/>
        <v>33.75</v>
      </c>
      <c r="X1073">
        <f t="shared" si="82"/>
        <v>2016</v>
      </c>
      <c r="Y1073" t="str">
        <f t="shared" si="83"/>
        <v>April</v>
      </c>
      <c r="Z1073" t="str">
        <f t="shared" si="84"/>
        <v>Q2</v>
      </c>
    </row>
    <row r="1074" spans="1:26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80"/>
        <v>5</v>
      </c>
      <c r="W1074">
        <f t="shared" si="81"/>
        <v>35</v>
      </c>
      <c r="X1074">
        <f t="shared" si="82"/>
        <v>2017</v>
      </c>
      <c r="Y1074" t="str">
        <f t="shared" si="83"/>
        <v>November</v>
      </c>
      <c r="Z1074" t="str">
        <f t="shared" si="84"/>
        <v>Q4</v>
      </c>
    </row>
    <row r="1075" spans="1:26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80"/>
        <v>7</v>
      </c>
      <c r="W1075">
        <f t="shared" si="81"/>
        <v>-73.333333333333343</v>
      </c>
      <c r="X1075">
        <f t="shared" si="82"/>
        <v>2016</v>
      </c>
      <c r="Y1075" t="str">
        <f t="shared" si="83"/>
        <v>November</v>
      </c>
      <c r="Z1075" t="str">
        <f t="shared" si="84"/>
        <v>Q4</v>
      </c>
    </row>
    <row r="1076" spans="1:26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80"/>
        <v>7</v>
      </c>
      <c r="W1076">
        <f t="shared" si="81"/>
        <v>-76.666666666666657</v>
      </c>
      <c r="X1076">
        <f t="shared" si="82"/>
        <v>2016</v>
      </c>
      <c r="Y1076" t="str">
        <f t="shared" si="83"/>
        <v>November</v>
      </c>
      <c r="Z1076" t="str">
        <f t="shared" si="84"/>
        <v>Q4</v>
      </c>
    </row>
    <row r="1077" spans="1:26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80"/>
        <v>7</v>
      </c>
      <c r="W1077">
        <f t="shared" si="81"/>
        <v>6.25</v>
      </c>
      <c r="X1077">
        <f t="shared" si="82"/>
        <v>2016</v>
      </c>
      <c r="Y1077" t="str">
        <f t="shared" si="83"/>
        <v>November</v>
      </c>
      <c r="Z1077" t="str">
        <f t="shared" si="84"/>
        <v>Q4</v>
      </c>
    </row>
    <row r="1078" spans="1:26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80"/>
        <v>1</v>
      </c>
      <c r="W1078">
        <f t="shared" si="81"/>
        <v>26</v>
      </c>
      <c r="X1078">
        <f t="shared" si="82"/>
        <v>2016</v>
      </c>
      <c r="Y1078" t="str">
        <f t="shared" si="83"/>
        <v>September</v>
      </c>
      <c r="Z1078" t="str">
        <f t="shared" si="84"/>
        <v>Q3</v>
      </c>
    </row>
    <row r="1079" spans="1:26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80"/>
        <v>2</v>
      </c>
      <c r="W1079">
        <f t="shared" si="81"/>
        <v>28.000000000000004</v>
      </c>
      <c r="X1079">
        <f t="shared" si="82"/>
        <v>2017</v>
      </c>
      <c r="Y1079" t="str">
        <f t="shared" si="83"/>
        <v>September</v>
      </c>
      <c r="Z1079" t="str">
        <f t="shared" si="84"/>
        <v>Q3</v>
      </c>
    </row>
    <row r="1080" spans="1:26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80"/>
        <v>2</v>
      </c>
      <c r="W1080">
        <f t="shared" si="81"/>
        <v>26.999999999999996</v>
      </c>
      <c r="X1080">
        <f t="shared" si="82"/>
        <v>2017</v>
      </c>
      <c r="Y1080" t="str">
        <f t="shared" si="83"/>
        <v>September</v>
      </c>
      <c r="Z1080" t="str">
        <f t="shared" si="84"/>
        <v>Q3</v>
      </c>
    </row>
    <row r="1081" spans="1:26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80"/>
        <v>2</v>
      </c>
      <c r="W1081">
        <f t="shared" si="81"/>
        <v>33.75</v>
      </c>
      <c r="X1081">
        <f t="shared" si="82"/>
        <v>2017</v>
      </c>
      <c r="Y1081" t="str">
        <f t="shared" si="83"/>
        <v>September</v>
      </c>
      <c r="Z1081" t="str">
        <f t="shared" si="84"/>
        <v>Q3</v>
      </c>
    </row>
    <row r="1082" spans="1:26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80"/>
        <v>5</v>
      </c>
      <c r="W1082">
        <f t="shared" si="81"/>
        <v>46.999999999999993</v>
      </c>
      <c r="X1082">
        <f t="shared" si="82"/>
        <v>2015</v>
      </c>
      <c r="Y1082" t="str">
        <f t="shared" si="83"/>
        <v>November</v>
      </c>
      <c r="Z1082" t="str">
        <f t="shared" si="84"/>
        <v>Q4</v>
      </c>
    </row>
    <row r="1083" spans="1:26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80"/>
        <v>5</v>
      </c>
      <c r="W1083">
        <f t="shared" si="81"/>
        <v>10.999999999999998</v>
      </c>
      <c r="X1083">
        <f t="shared" si="82"/>
        <v>2015</v>
      </c>
      <c r="Y1083" t="str">
        <f t="shared" si="83"/>
        <v>November</v>
      </c>
      <c r="Z1083" t="str">
        <f t="shared" si="84"/>
        <v>Q4</v>
      </c>
    </row>
    <row r="1084" spans="1:26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80"/>
        <v>4</v>
      </c>
      <c r="W1084">
        <f t="shared" si="81"/>
        <v>-31.666666666666664</v>
      </c>
      <c r="X1084">
        <f t="shared" si="82"/>
        <v>2016</v>
      </c>
      <c r="Y1084" t="str">
        <f t="shared" si="83"/>
        <v>March</v>
      </c>
      <c r="Z1084" t="str">
        <f t="shared" si="84"/>
        <v>Q1</v>
      </c>
    </row>
    <row r="1085" spans="1:26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80"/>
        <v>4</v>
      </c>
      <c r="W1085">
        <f t="shared" si="81"/>
        <v>46</v>
      </c>
      <c r="X1085">
        <f t="shared" si="82"/>
        <v>2016</v>
      </c>
      <c r="Y1085" t="str">
        <f t="shared" si="83"/>
        <v>March</v>
      </c>
      <c r="Z1085" t="str">
        <f t="shared" si="84"/>
        <v>Q1</v>
      </c>
    </row>
    <row r="1086" spans="1:26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80"/>
        <v>4</v>
      </c>
      <c r="W1086">
        <f t="shared" si="81"/>
        <v>28.999999999999996</v>
      </c>
      <c r="X1086">
        <f t="shared" si="82"/>
        <v>2016</v>
      </c>
      <c r="Y1086" t="str">
        <f t="shared" si="83"/>
        <v>March</v>
      </c>
      <c r="Z1086" t="str">
        <f t="shared" si="84"/>
        <v>Q1</v>
      </c>
    </row>
    <row r="1087" spans="1:26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80"/>
        <v>4</v>
      </c>
      <c r="W1087">
        <f t="shared" si="81"/>
        <v>49</v>
      </c>
      <c r="X1087">
        <f t="shared" si="82"/>
        <v>2016</v>
      </c>
      <c r="Y1087" t="str">
        <f t="shared" si="83"/>
        <v>March</v>
      </c>
      <c r="Z1087" t="str">
        <f t="shared" si="84"/>
        <v>Q1</v>
      </c>
    </row>
    <row r="1088" spans="1:26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80"/>
        <v>0</v>
      </c>
      <c r="W1088">
        <f t="shared" si="81"/>
        <v>47.999999999999993</v>
      </c>
      <c r="X1088">
        <f t="shared" si="82"/>
        <v>2016</v>
      </c>
      <c r="Y1088" t="str">
        <f t="shared" si="83"/>
        <v>August</v>
      </c>
      <c r="Z1088" t="str">
        <f t="shared" si="84"/>
        <v>Q3</v>
      </c>
    </row>
    <row r="1089" spans="1:26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80"/>
        <v>5</v>
      </c>
      <c r="W1089">
        <f t="shared" si="81"/>
        <v>10</v>
      </c>
      <c r="X1089">
        <f t="shared" si="82"/>
        <v>2016</v>
      </c>
      <c r="Y1089" t="str">
        <f t="shared" si="83"/>
        <v>August</v>
      </c>
      <c r="Z1089" t="str">
        <f t="shared" si="84"/>
        <v>Q3</v>
      </c>
    </row>
    <row r="1090" spans="1:26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ref="V1090:V1153" si="85">D1090-C1090</f>
        <v>5</v>
      </c>
      <c r="W1090">
        <f t="shared" si="81"/>
        <v>48.000000000000007</v>
      </c>
      <c r="X1090">
        <f t="shared" si="82"/>
        <v>2016</v>
      </c>
      <c r="Y1090" t="str">
        <f t="shared" si="83"/>
        <v>August</v>
      </c>
      <c r="Z1090" t="str">
        <f t="shared" si="84"/>
        <v>Q3</v>
      </c>
    </row>
    <row r="1091" spans="1:26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85"/>
        <v>6</v>
      </c>
      <c r="W1091">
        <f t="shared" ref="W1091:W1154" si="86">IF(R1091=0,0,U1091/R1091*100)</f>
        <v>6.25</v>
      </c>
      <c r="X1091">
        <f t="shared" ref="X1091:X1154" si="87">YEAR(C1091)</f>
        <v>2017</v>
      </c>
      <c r="Y1091" t="str">
        <f t="shared" ref="Y1091:Y1154" si="88">(TEXT(C1091,"MMMM"))</f>
        <v>June</v>
      </c>
      <c r="Z1091" t="str">
        <f t="shared" ref="Z1091:Z1154" si="89">"Q"&amp;ROUNDUP(MONTH(C1091)/3,0)</f>
        <v>Q2</v>
      </c>
    </row>
    <row r="1092" spans="1:26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85"/>
        <v>6</v>
      </c>
      <c r="W1092">
        <f t="shared" si="86"/>
        <v>35</v>
      </c>
      <c r="X1092">
        <f t="shared" si="87"/>
        <v>2017</v>
      </c>
      <c r="Y1092" t="str">
        <f t="shared" si="88"/>
        <v>June</v>
      </c>
      <c r="Z1092" t="str">
        <f t="shared" si="89"/>
        <v>Q2</v>
      </c>
    </row>
    <row r="1093" spans="1:26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85"/>
        <v>7</v>
      </c>
      <c r="W1093">
        <f t="shared" si="86"/>
        <v>28.000000000000004</v>
      </c>
      <c r="X1093">
        <f t="shared" si="87"/>
        <v>2015</v>
      </c>
      <c r="Y1093" t="str">
        <f t="shared" si="88"/>
        <v>December</v>
      </c>
      <c r="Z1093" t="str">
        <f t="shared" si="89"/>
        <v>Q4</v>
      </c>
    </row>
    <row r="1094" spans="1:26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85"/>
        <v>7</v>
      </c>
      <c r="W1094">
        <f t="shared" si="86"/>
        <v>8.75</v>
      </c>
      <c r="X1094">
        <f t="shared" si="87"/>
        <v>2015</v>
      </c>
      <c r="Y1094" t="str">
        <f t="shared" si="88"/>
        <v>December</v>
      </c>
      <c r="Z1094" t="str">
        <f t="shared" si="89"/>
        <v>Q4</v>
      </c>
    </row>
    <row r="1095" spans="1:26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85"/>
        <v>4</v>
      </c>
      <c r="W1095">
        <f t="shared" si="86"/>
        <v>49</v>
      </c>
      <c r="X1095">
        <f t="shared" si="87"/>
        <v>2015</v>
      </c>
      <c r="Y1095" t="str">
        <f t="shared" si="88"/>
        <v>December</v>
      </c>
      <c r="Z1095" t="str">
        <f t="shared" si="89"/>
        <v>Q4</v>
      </c>
    </row>
    <row r="1096" spans="1:26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85"/>
        <v>4</v>
      </c>
      <c r="W1096">
        <f t="shared" si="86"/>
        <v>28.999999999999996</v>
      </c>
      <c r="X1096">
        <f t="shared" si="87"/>
        <v>2015</v>
      </c>
      <c r="Y1096" t="str">
        <f t="shared" si="88"/>
        <v>December</v>
      </c>
      <c r="Z1096" t="str">
        <f t="shared" si="89"/>
        <v>Q4</v>
      </c>
    </row>
    <row r="1097" spans="1:26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85"/>
        <v>5</v>
      </c>
      <c r="W1097">
        <f t="shared" si="86"/>
        <v>8.75</v>
      </c>
      <c r="X1097">
        <f t="shared" si="87"/>
        <v>2017</v>
      </c>
      <c r="Y1097" t="str">
        <f t="shared" si="88"/>
        <v>January</v>
      </c>
      <c r="Z1097" t="str">
        <f t="shared" si="89"/>
        <v>Q1</v>
      </c>
    </row>
    <row r="1098" spans="1:26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85"/>
        <v>5</v>
      </c>
      <c r="W1098">
        <f t="shared" si="86"/>
        <v>-80</v>
      </c>
      <c r="X1098">
        <f t="shared" si="87"/>
        <v>2017</v>
      </c>
      <c r="Y1098" t="str">
        <f t="shared" si="88"/>
        <v>January</v>
      </c>
      <c r="Z1098" t="str">
        <f t="shared" si="89"/>
        <v>Q1</v>
      </c>
    </row>
    <row r="1099" spans="1:26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85"/>
        <v>3</v>
      </c>
      <c r="W1099">
        <f t="shared" si="86"/>
        <v>2.5</v>
      </c>
      <c r="X1099">
        <f t="shared" si="87"/>
        <v>2014</v>
      </c>
      <c r="Y1099" t="str">
        <f t="shared" si="88"/>
        <v>June</v>
      </c>
      <c r="Z1099" t="str">
        <f t="shared" si="89"/>
        <v>Q2</v>
      </c>
    </row>
    <row r="1100" spans="1:26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85"/>
        <v>3</v>
      </c>
      <c r="W1100">
        <f t="shared" si="86"/>
        <v>28.999999999999996</v>
      </c>
      <c r="X1100">
        <f t="shared" si="87"/>
        <v>2016</v>
      </c>
      <c r="Y1100" t="str">
        <f t="shared" si="88"/>
        <v>June</v>
      </c>
      <c r="Z1100" t="str">
        <f t="shared" si="89"/>
        <v>Q2</v>
      </c>
    </row>
    <row r="1101" spans="1:26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85"/>
        <v>3</v>
      </c>
      <c r="W1101">
        <f t="shared" si="86"/>
        <v>47</v>
      </c>
      <c r="X1101">
        <f t="shared" si="87"/>
        <v>2016</v>
      </c>
      <c r="Y1101" t="str">
        <f t="shared" si="88"/>
        <v>June</v>
      </c>
      <c r="Z1101" t="str">
        <f t="shared" si="89"/>
        <v>Q2</v>
      </c>
    </row>
    <row r="1102" spans="1:26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85"/>
        <v>3</v>
      </c>
      <c r="W1102">
        <f t="shared" si="86"/>
        <v>32.999999999999993</v>
      </c>
      <c r="X1102">
        <f t="shared" si="87"/>
        <v>2016</v>
      </c>
      <c r="Y1102" t="str">
        <f t="shared" si="88"/>
        <v>June</v>
      </c>
      <c r="Z1102" t="str">
        <f t="shared" si="89"/>
        <v>Q2</v>
      </c>
    </row>
    <row r="1103" spans="1:26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85"/>
        <v>3</v>
      </c>
      <c r="W1103">
        <f t="shared" si="86"/>
        <v>28.999999999999996</v>
      </c>
      <c r="X1103">
        <f t="shared" si="87"/>
        <v>2016</v>
      </c>
      <c r="Y1103" t="str">
        <f t="shared" si="88"/>
        <v>June</v>
      </c>
      <c r="Z1103" t="str">
        <f t="shared" si="89"/>
        <v>Q2</v>
      </c>
    </row>
    <row r="1104" spans="1:26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85"/>
        <v>6</v>
      </c>
      <c r="W1104">
        <f t="shared" si="86"/>
        <v>-175</v>
      </c>
      <c r="X1104">
        <f t="shared" si="87"/>
        <v>2017</v>
      </c>
      <c r="Y1104" t="str">
        <f t="shared" si="88"/>
        <v>April</v>
      </c>
      <c r="Z1104" t="str">
        <f t="shared" si="89"/>
        <v>Q2</v>
      </c>
    </row>
    <row r="1105" spans="1:26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85"/>
        <v>6</v>
      </c>
      <c r="W1105">
        <f t="shared" si="86"/>
        <v>-170</v>
      </c>
      <c r="X1105">
        <f t="shared" si="87"/>
        <v>2017</v>
      </c>
      <c r="Y1105" t="str">
        <f t="shared" si="88"/>
        <v>April</v>
      </c>
      <c r="Z1105" t="str">
        <f t="shared" si="89"/>
        <v>Q2</v>
      </c>
    </row>
    <row r="1106" spans="1:26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85"/>
        <v>6</v>
      </c>
      <c r="W1106">
        <f t="shared" si="86"/>
        <v>49</v>
      </c>
      <c r="X1106">
        <f t="shared" si="87"/>
        <v>2016</v>
      </c>
      <c r="Y1106" t="str">
        <f t="shared" si="88"/>
        <v>October</v>
      </c>
      <c r="Z1106" t="str">
        <f t="shared" si="89"/>
        <v>Q4</v>
      </c>
    </row>
    <row r="1107" spans="1:26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85"/>
        <v>5</v>
      </c>
      <c r="W1107">
        <f t="shared" si="86"/>
        <v>-16.25</v>
      </c>
      <c r="X1107">
        <f t="shared" si="87"/>
        <v>2016</v>
      </c>
      <c r="Y1107" t="str">
        <f t="shared" si="88"/>
        <v>November</v>
      </c>
      <c r="Z1107" t="str">
        <f t="shared" si="89"/>
        <v>Q4</v>
      </c>
    </row>
    <row r="1108" spans="1:26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85"/>
        <v>5</v>
      </c>
      <c r="W1108">
        <f t="shared" si="86"/>
        <v>-32.500000000000007</v>
      </c>
      <c r="X1108">
        <f t="shared" si="87"/>
        <v>2016</v>
      </c>
      <c r="Y1108" t="str">
        <f t="shared" si="88"/>
        <v>November</v>
      </c>
      <c r="Z1108" t="str">
        <f t="shared" si="89"/>
        <v>Q4</v>
      </c>
    </row>
    <row r="1109" spans="1:26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85"/>
        <v>5</v>
      </c>
      <c r="W1109">
        <f t="shared" si="86"/>
        <v>-160</v>
      </c>
      <c r="X1109">
        <f t="shared" si="87"/>
        <v>2016</v>
      </c>
      <c r="Y1109" t="str">
        <f t="shared" si="88"/>
        <v>November</v>
      </c>
      <c r="Z1109" t="str">
        <f t="shared" si="89"/>
        <v>Q4</v>
      </c>
    </row>
    <row r="1110" spans="1:26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85"/>
        <v>5</v>
      </c>
      <c r="W1110">
        <f t="shared" si="86"/>
        <v>37.5</v>
      </c>
      <c r="X1110">
        <f t="shared" si="87"/>
        <v>2016</v>
      </c>
      <c r="Y1110" t="str">
        <f t="shared" si="88"/>
        <v>November</v>
      </c>
      <c r="Z1110" t="str">
        <f t="shared" si="89"/>
        <v>Q4</v>
      </c>
    </row>
    <row r="1111" spans="1:26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85"/>
        <v>5</v>
      </c>
      <c r="W1111">
        <f t="shared" si="86"/>
        <v>33.75</v>
      </c>
      <c r="X1111">
        <f t="shared" si="87"/>
        <v>2016</v>
      </c>
      <c r="Y1111" t="str">
        <f t="shared" si="88"/>
        <v>November</v>
      </c>
      <c r="Z1111" t="str">
        <f t="shared" si="89"/>
        <v>Q4</v>
      </c>
    </row>
    <row r="1112" spans="1:26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85"/>
        <v>5</v>
      </c>
      <c r="W1112">
        <f t="shared" si="86"/>
        <v>35</v>
      </c>
      <c r="X1112">
        <f t="shared" si="87"/>
        <v>2016</v>
      </c>
      <c r="Y1112" t="str">
        <f t="shared" si="88"/>
        <v>November</v>
      </c>
      <c r="Z1112" t="str">
        <f t="shared" si="89"/>
        <v>Q4</v>
      </c>
    </row>
    <row r="1113" spans="1:26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85"/>
        <v>5</v>
      </c>
      <c r="W1113">
        <f t="shared" si="86"/>
        <v>35</v>
      </c>
      <c r="X1113">
        <f t="shared" si="87"/>
        <v>2016</v>
      </c>
      <c r="Y1113" t="str">
        <f t="shared" si="88"/>
        <v>November</v>
      </c>
      <c r="Z1113" t="str">
        <f t="shared" si="89"/>
        <v>Q4</v>
      </c>
    </row>
    <row r="1114" spans="1:26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85"/>
        <v>5</v>
      </c>
      <c r="W1114">
        <f t="shared" si="86"/>
        <v>-170.00000000000003</v>
      </c>
      <c r="X1114">
        <f t="shared" si="87"/>
        <v>2016</v>
      </c>
      <c r="Y1114" t="str">
        <f t="shared" si="88"/>
        <v>November</v>
      </c>
      <c r="Z1114" t="str">
        <f t="shared" si="89"/>
        <v>Q4</v>
      </c>
    </row>
    <row r="1115" spans="1:26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85"/>
        <v>5</v>
      </c>
      <c r="W1115">
        <f t="shared" si="86"/>
        <v>35</v>
      </c>
      <c r="X1115">
        <f t="shared" si="87"/>
        <v>2017</v>
      </c>
      <c r="Y1115" t="str">
        <f t="shared" si="88"/>
        <v>December</v>
      </c>
      <c r="Z1115" t="str">
        <f t="shared" si="89"/>
        <v>Q4</v>
      </c>
    </row>
    <row r="1116" spans="1:26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85"/>
        <v>5</v>
      </c>
      <c r="W1116">
        <f t="shared" si="86"/>
        <v>-10.588235294117647</v>
      </c>
      <c r="X1116">
        <f t="shared" si="87"/>
        <v>2017</v>
      </c>
      <c r="Y1116" t="str">
        <f t="shared" si="88"/>
        <v>December</v>
      </c>
      <c r="Z1116" t="str">
        <f t="shared" si="89"/>
        <v>Q4</v>
      </c>
    </row>
    <row r="1117" spans="1:26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85"/>
        <v>5</v>
      </c>
      <c r="W1117">
        <f t="shared" si="86"/>
        <v>48</v>
      </c>
      <c r="X1117">
        <f t="shared" si="87"/>
        <v>2017</v>
      </c>
      <c r="Y1117" t="str">
        <f t="shared" si="88"/>
        <v>December</v>
      </c>
      <c r="Z1117" t="str">
        <f t="shared" si="89"/>
        <v>Q4</v>
      </c>
    </row>
    <row r="1118" spans="1:26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85"/>
        <v>2</v>
      </c>
      <c r="W1118">
        <f t="shared" si="86"/>
        <v>48.000000000000007</v>
      </c>
      <c r="X1118">
        <f t="shared" si="87"/>
        <v>2016</v>
      </c>
      <c r="Y1118" t="str">
        <f t="shared" si="88"/>
        <v>July</v>
      </c>
      <c r="Z1118" t="str">
        <f t="shared" si="89"/>
        <v>Q3</v>
      </c>
    </row>
    <row r="1119" spans="1:26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85"/>
        <v>4</v>
      </c>
      <c r="W1119">
        <f t="shared" si="86"/>
        <v>49.000000000000007</v>
      </c>
      <c r="X1119">
        <f t="shared" si="87"/>
        <v>2015</v>
      </c>
      <c r="Y1119" t="str">
        <f t="shared" si="88"/>
        <v>September</v>
      </c>
      <c r="Z1119" t="str">
        <f t="shared" si="89"/>
        <v>Q3</v>
      </c>
    </row>
    <row r="1120" spans="1:26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85"/>
        <v>4</v>
      </c>
      <c r="W1120">
        <f t="shared" si="86"/>
        <v>17.999999999999996</v>
      </c>
      <c r="X1120">
        <f t="shared" si="87"/>
        <v>2015</v>
      </c>
      <c r="Y1120" t="str">
        <f t="shared" si="88"/>
        <v>September</v>
      </c>
      <c r="Z1120" t="str">
        <f t="shared" si="89"/>
        <v>Q3</v>
      </c>
    </row>
    <row r="1121" spans="1:26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85"/>
        <v>4</v>
      </c>
      <c r="W1121">
        <f t="shared" si="86"/>
        <v>46.999999999999993</v>
      </c>
      <c r="X1121">
        <f t="shared" si="87"/>
        <v>2015</v>
      </c>
      <c r="Y1121" t="str">
        <f t="shared" si="88"/>
        <v>September</v>
      </c>
      <c r="Z1121" t="str">
        <f t="shared" si="89"/>
        <v>Q3</v>
      </c>
    </row>
    <row r="1122" spans="1:26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85"/>
        <v>4</v>
      </c>
      <c r="W1122">
        <f t="shared" si="86"/>
        <v>49</v>
      </c>
      <c r="X1122">
        <f t="shared" si="87"/>
        <v>2015</v>
      </c>
      <c r="Y1122" t="str">
        <f t="shared" si="88"/>
        <v>September</v>
      </c>
      <c r="Z1122" t="str">
        <f t="shared" si="89"/>
        <v>Q3</v>
      </c>
    </row>
    <row r="1123" spans="1:26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85"/>
        <v>6</v>
      </c>
      <c r="W1123">
        <f t="shared" si="86"/>
        <v>26</v>
      </c>
      <c r="X1123">
        <f t="shared" si="87"/>
        <v>2014</v>
      </c>
      <c r="Y1123" t="str">
        <f t="shared" si="88"/>
        <v>January</v>
      </c>
      <c r="Z1123" t="str">
        <f t="shared" si="89"/>
        <v>Q1</v>
      </c>
    </row>
    <row r="1124" spans="1:26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85"/>
        <v>6</v>
      </c>
      <c r="W1124">
        <f t="shared" si="86"/>
        <v>28.999999999999996</v>
      </c>
      <c r="X1124">
        <f t="shared" si="87"/>
        <v>2014</v>
      </c>
      <c r="Y1124" t="str">
        <f t="shared" si="88"/>
        <v>January</v>
      </c>
      <c r="Z1124" t="str">
        <f t="shared" si="89"/>
        <v>Q1</v>
      </c>
    </row>
    <row r="1125" spans="1:26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85"/>
        <v>6</v>
      </c>
      <c r="W1125">
        <f t="shared" si="86"/>
        <v>30</v>
      </c>
      <c r="X1125">
        <f t="shared" si="87"/>
        <v>2014</v>
      </c>
      <c r="Y1125" t="str">
        <f t="shared" si="88"/>
        <v>January</v>
      </c>
      <c r="Z1125" t="str">
        <f t="shared" si="89"/>
        <v>Q1</v>
      </c>
    </row>
    <row r="1126" spans="1:26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85"/>
        <v>6</v>
      </c>
      <c r="W1126">
        <f t="shared" si="86"/>
        <v>27</v>
      </c>
      <c r="X1126">
        <f t="shared" si="87"/>
        <v>2014</v>
      </c>
      <c r="Y1126" t="str">
        <f t="shared" si="88"/>
        <v>January</v>
      </c>
      <c r="Z1126" t="str">
        <f t="shared" si="89"/>
        <v>Q1</v>
      </c>
    </row>
    <row r="1127" spans="1:26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85"/>
        <v>6</v>
      </c>
      <c r="W1127">
        <f t="shared" si="86"/>
        <v>47</v>
      </c>
      <c r="X1127">
        <f t="shared" si="87"/>
        <v>2014</v>
      </c>
      <c r="Y1127" t="str">
        <f t="shared" si="88"/>
        <v>January</v>
      </c>
      <c r="Z1127" t="str">
        <f t="shared" si="89"/>
        <v>Q1</v>
      </c>
    </row>
    <row r="1128" spans="1:26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85"/>
        <v>6</v>
      </c>
      <c r="W1128">
        <f t="shared" si="86"/>
        <v>21</v>
      </c>
      <c r="X1128">
        <f t="shared" si="87"/>
        <v>2014</v>
      </c>
      <c r="Y1128" t="str">
        <f t="shared" si="88"/>
        <v>January</v>
      </c>
      <c r="Z1128" t="str">
        <f t="shared" si="89"/>
        <v>Q1</v>
      </c>
    </row>
    <row r="1129" spans="1:26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85"/>
        <v>5</v>
      </c>
      <c r="W1129">
        <f t="shared" si="86"/>
        <v>26</v>
      </c>
      <c r="X1129">
        <f t="shared" si="87"/>
        <v>2015</v>
      </c>
      <c r="Y1129" t="str">
        <f t="shared" si="88"/>
        <v>March</v>
      </c>
      <c r="Z1129" t="str">
        <f t="shared" si="89"/>
        <v>Q1</v>
      </c>
    </row>
    <row r="1130" spans="1:26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85"/>
        <v>5</v>
      </c>
      <c r="W1130">
        <f t="shared" si="86"/>
        <v>50</v>
      </c>
      <c r="X1130">
        <f t="shared" si="87"/>
        <v>2015</v>
      </c>
      <c r="Y1130" t="str">
        <f t="shared" si="88"/>
        <v>March</v>
      </c>
      <c r="Z1130" t="str">
        <f t="shared" si="89"/>
        <v>Q1</v>
      </c>
    </row>
    <row r="1131" spans="1:26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85"/>
        <v>4</v>
      </c>
      <c r="W1131">
        <f t="shared" si="86"/>
        <v>22</v>
      </c>
      <c r="X1131">
        <f t="shared" si="87"/>
        <v>2016</v>
      </c>
      <c r="Y1131" t="str">
        <f t="shared" si="88"/>
        <v>April</v>
      </c>
      <c r="Z1131" t="str">
        <f t="shared" si="89"/>
        <v>Q2</v>
      </c>
    </row>
    <row r="1132" spans="1:26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85"/>
        <v>4</v>
      </c>
      <c r="W1132">
        <f t="shared" si="86"/>
        <v>49</v>
      </c>
      <c r="X1132">
        <f t="shared" si="87"/>
        <v>2016</v>
      </c>
      <c r="Y1132" t="str">
        <f t="shared" si="88"/>
        <v>April</v>
      </c>
      <c r="Z1132" t="str">
        <f t="shared" si="89"/>
        <v>Q2</v>
      </c>
    </row>
    <row r="1133" spans="1:26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85"/>
        <v>4</v>
      </c>
      <c r="W1133">
        <f t="shared" si="86"/>
        <v>45</v>
      </c>
      <c r="X1133">
        <f t="shared" si="87"/>
        <v>2016</v>
      </c>
      <c r="Y1133" t="str">
        <f t="shared" si="88"/>
        <v>April</v>
      </c>
      <c r="Z1133" t="str">
        <f t="shared" si="89"/>
        <v>Q2</v>
      </c>
    </row>
    <row r="1134" spans="1:26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85"/>
        <v>1</v>
      </c>
      <c r="W1134">
        <f t="shared" si="86"/>
        <v>48.000000000000007</v>
      </c>
      <c r="X1134">
        <f t="shared" si="87"/>
        <v>2016</v>
      </c>
      <c r="Y1134" t="str">
        <f t="shared" si="88"/>
        <v>December</v>
      </c>
      <c r="Z1134" t="str">
        <f t="shared" si="89"/>
        <v>Q4</v>
      </c>
    </row>
    <row r="1135" spans="1:26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85"/>
        <v>4</v>
      </c>
      <c r="W1135">
        <f t="shared" si="86"/>
        <v>-18.75</v>
      </c>
      <c r="X1135">
        <f t="shared" si="87"/>
        <v>2016</v>
      </c>
      <c r="Y1135" t="str">
        <f t="shared" si="88"/>
        <v>June</v>
      </c>
      <c r="Z1135" t="str">
        <f t="shared" si="89"/>
        <v>Q2</v>
      </c>
    </row>
    <row r="1136" spans="1:26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85"/>
        <v>4</v>
      </c>
      <c r="W1136">
        <f t="shared" si="86"/>
        <v>35</v>
      </c>
      <c r="X1136">
        <f t="shared" si="87"/>
        <v>2016</v>
      </c>
      <c r="Y1136" t="str">
        <f t="shared" si="88"/>
        <v>June</v>
      </c>
      <c r="Z1136" t="str">
        <f t="shared" si="89"/>
        <v>Q2</v>
      </c>
    </row>
    <row r="1137" spans="1:26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85"/>
        <v>0</v>
      </c>
      <c r="W1137">
        <f t="shared" si="86"/>
        <v>8.75</v>
      </c>
      <c r="X1137">
        <f t="shared" si="87"/>
        <v>2016</v>
      </c>
      <c r="Y1137" t="str">
        <f t="shared" si="88"/>
        <v>December</v>
      </c>
      <c r="Z1137" t="str">
        <f t="shared" si="89"/>
        <v>Q4</v>
      </c>
    </row>
    <row r="1138" spans="1:26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85"/>
        <v>3</v>
      </c>
      <c r="W1138">
        <f t="shared" si="86"/>
        <v>44.999999999999993</v>
      </c>
      <c r="X1138">
        <f t="shared" si="87"/>
        <v>2016</v>
      </c>
      <c r="Y1138" t="str">
        <f t="shared" si="88"/>
        <v>November</v>
      </c>
      <c r="Z1138" t="str">
        <f t="shared" si="89"/>
        <v>Q4</v>
      </c>
    </row>
    <row r="1139" spans="1:26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85"/>
        <v>3</v>
      </c>
      <c r="W1139">
        <f t="shared" si="86"/>
        <v>27.999999999999996</v>
      </c>
      <c r="X1139">
        <f t="shared" si="87"/>
        <v>2016</v>
      </c>
      <c r="Y1139" t="str">
        <f t="shared" si="88"/>
        <v>November</v>
      </c>
      <c r="Z1139" t="str">
        <f t="shared" si="89"/>
        <v>Q4</v>
      </c>
    </row>
    <row r="1140" spans="1:26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85"/>
        <v>3</v>
      </c>
      <c r="W1140">
        <f t="shared" si="86"/>
        <v>44.999999999999993</v>
      </c>
      <c r="X1140">
        <f t="shared" si="87"/>
        <v>2016</v>
      </c>
      <c r="Y1140" t="str">
        <f t="shared" si="88"/>
        <v>November</v>
      </c>
      <c r="Z1140" t="str">
        <f t="shared" si="89"/>
        <v>Q4</v>
      </c>
    </row>
    <row r="1141" spans="1:26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85"/>
        <v>3</v>
      </c>
      <c r="W1141">
        <f t="shared" si="86"/>
        <v>27</v>
      </c>
      <c r="X1141">
        <f t="shared" si="87"/>
        <v>2016</v>
      </c>
      <c r="Y1141" t="str">
        <f t="shared" si="88"/>
        <v>November</v>
      </c>
      <c r="Z1141" t="str">
        <f t="shared" si="89"/>
        <v>Q4</v>
      </c>
    </row>
    <row r="1142" spans="1:26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85"/>
        <v>3</v>
      </c>
      <c r="W1142">
        <f t="shared" si="86"/>
        <v>50</v>
      </c>
      <c r="X1142">
        <f t="shared" si="87"/>
        <v>2016</v>
      </c>
      <c r="Y1142" t="str">
        <f t="shared" si="88"/>
        <v>November</v>
      </c>
      <c r="Z1142" t="str">
        <f t="shared" si="89"/>
        <v>Q4</v>
      </c>
    </row>
    <row r="1143" spans="1:26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85"/>
        <v>4</v>
      </c>
      <c r="W1143">
        <f t="shared" si="86"/>
        <v>26</v>
      </c>
      <c r="X1143">
        <f t="shared" si="87"/>
        <v>2014</v>
      </c>
      <c r="Y1143" t="str">
        <f t="shared" si="88"/>
        <v>September</v>
      </c>
      <c r="Z1143" t="str">
        <f t="shared" si="89"/>
        <v>Q3</v>
      </c>
    </row>
    <row r="1144" spans="1:26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85"/>
        <v>4</v>
      </c>
      <c r="W1144">
        <f t="shared" si="86"/>
        <v>33</v>
      </c>
      <c r="X1144">
        <f t="shared" si="87"/>
        <v>2014</v>
      </c>
      <c r="Y1144" t="str">
        <f t="shared" si="88"/>
        <v>September</v>
      </c>
      <c r="Z1144" t="str">
        <f t="shared" si="89"/>
        <v>Q3</v>
      </c>
    </row>
    <row r="1145" spans="1:26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85"/>
        <v>4</v>
      </c>
      <c r="W1145">
        <f t="shared" si="86"/>
        <v>47.999999999999993</v>
      </c>
      <c r="X1145">
        <f t="shared" si="87"/>
        <v>2014</v>
      </c>
      <c r="Y1145" t="str">
        <f t="shared" si="88"/>
        <v>September</v>
      </c>
      <c r="Z1145" t="str">
        <f t="shared" si="89"/>
        <v>Q3</v>
      </c>
    </row>
    <row r="1146" spans="1:26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85"/>
        <v>4</v>
      </c>
      <c r="W1146">
        <f t="shared" si="86"/>
        <v>32.499999999999993</v>
      </c>
      <c r="X1146">
        <f t="shared" si="87"/>
        <v>2014</v>
      </c>
      <c r="Y1146" t="str">
        <f t="shared" si="88"/>
        <v>September</v>
      </c>
      <c r="Z1146" t="str">
        <f t="shared" si="89"/>
        <v>Q3</v>
      </c>
    </row>
    <row r="1147" spans="1:26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85"/>
        <v>4</v>
      </c>
      <c r="W1147">
        <f t="shared" si="86"/>
        <v>26.999999999999996</v>
      </c>
      <c r="X1147">
        <f t="shared" si="87"/>
        <v>2014</v>
      </c>
      <c r="Y1147" t="str">
        <f t="shared" si="88"/>
        <v>September</v>
      </c>
      <c r="Z1147" t="str">
        <f t="shared" si="89"/>
        <v>Q3</v>
      </c>
    </row>
    <row r="1148" spans="1:26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85"/>
        <v>0</v>
      </c>
      <c r="W1148">
        <f t="shared" si="86"/>
        <v>16.666666666666664</v>
      </c>
      <c r="X1148">
        <f t="shared" si="87"/>
        <v>2015</v>
      </c>
      <c r="Y1148" t="str">
        <f t="shared" si="88"/>
        <v>April</v>
      </c>
      <c r="Z1148" t="str">
        <f t="shared" si="89"/>
        <v>Q2</v>
      </c>
    </row>
    <row r="1149" spans="1:26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85"/>
        <v>0</v>
      </c>
      <c r="W1149">
        <f t="shared" si="86"/>
        <v>45</v>
      </c>
      <c r="X1149">
        <f t="shared" si="87"/>
        <v>2015</v>
      </c>
      <c r="Y1149" t="str">
        <f t="shared" si="88"/>
        <v>April</v>
      </c>
      <c r="Z1149" t="str">
        <f t="shared" si="89"/>
        <v>Q2</v>
      </c>
    </row>
    <row r="1150" spans="1:26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85"/>
        <v>0</v>
      </c>
      <c r="W1150">
        <f t="shared" si="86"/>
        <v>46</v>
      </c>
      <c r="X1150">
        <f t="shared" si="87"/>
        <v>2015</v>
      </c>
      <c r="Y1150" t="str">
        <f t="shared" si="88"/>
        <v>April</v>
      </c>
      <c r="Z1150" t="str">
        <f t="shared" si="89"/>
        <v>Q2</v>
      </c>
    </row>
    <row r="1151" spans="1:26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85"/>
        <v>0</v>
      </c>
      <c r="W1151">
        <f t="shared" si="86"/>
        <v>4</v>
      </c>
      <c r="X1151">
        <f t="shared" si="87"/>
        <v>2015</v>
      </c>
      <c r="Y1151" t="str">
        <f t="shared" si="88"/>
        <v>April</v>
      </c>
      <c r="Z1151" t="str">
        <f t="shared" si="89"/>
        <v>Q2</v>
      </c>
    </row>
    <row r="1152" spans="1:26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85"/>
        <v>0</v>
      </c>
      <c r="W1152">
        <f t="shared" si="86"/>
        <v>35</v>
      </c>
      <c r="X1152">
        <f t="shared" si="87"/>
        <v>2015</v>
      </c>
      <c r="Y1152" t="str">
        <f t="shared" si="88"/>
        <v>April</v>
      </c>
      <c r="Z1152" t="str">
        <f t="shared" si="89"/>
        <v>Q2</v>
      </c>
    </row>
    <row r="1153" spans="1:26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85"/>
        <v>6</v>
      </c>
      <c r="W1153">
        <f t="shared" si="86"/>
        <v>15</v>
      </c>
      <c r="X1153">
        <f t="shared" si="87"/>
        <v>2015</v>
      </c>
      <c r="Y1153" t="str">
        <f t="shared" si="88"/>
        <v>May</v>
      </c>
      <c r="Z1153" t="str">
        <f t="shared" si="89"/>
        <v>Q2</v>
      </c>
    </row>
    <row r="1154" spans="1:26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90">D1154-C1154</f>
        <v>6</v>
      </c>
      <c r="W1154">
        <f t="shared" si="86"/>
        <v>44.999999999999993</v>
      </c>
      <c r="X1154">
        <f t="shared" si="87"/>
        <v>2016</v>
      </c>
      <c r="Y1154" t="str">
        <f t="shared" si="88"/>
        <v>December</v>
      </c>
      <c r="Z1154" t="str">
        <f t="shared" si="89"/>
        <v>Q4</v>
      </c>
    </row>
    <row r="1155" spans="1:26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si="90"/>
        <v>6</v>
      </c>
      <c r="W1155">
        <f t="shared" ref="W1155:W1218" si="91">IF(R1155=0,0,U1155/R1155*100)</f>
        <v>33.75</v>
      </c>
      <c r="X1155">
        <f t="shared" ref="X1155:X1218" si="92">YEAR(C1155)</f>
        <v>2016</v>
      </c>
      <c r="Y1155" t="str">
        <f t="shared" ref="Y1155:Y1218" si="93">(TEXT(C1155,"MMMM"))</f>
        <v>December</v>
      </c>
      <c r="Z1155" t="str">
        <f t="shared" ref="Z1155:Z1218" si="94">"Q"&amp;ROUNDUP(MONTH(C1155)/3,0)</f>
        <v>Q4</v>
      </c>
    </row>
    <row r="1156" spans="1:26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90"/>
        <v>1</v>
      </c>
      <c r="W1156">
        <f t="shared" si="91"/>
        <v>0</v>
      </c>
      <c r="X1156">
        <f t="shared" si="92"/>
        <v>2014</v>
      </c>
      <c r="Y1156" t="str">
        <f t="shared" si="93"/>
        <v>December</v>
      </c>
      <c r="Z1156" t="str">
        <f t="shared" si="94"/>
        <v>Q4</v>
      </c>
    </row>
    <row r="1157" spans="1:26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90"/>
        <v>1</v>
      </c>
      <c r="W1157">
        <f t="shared" si="91"/>
        <v>22</v>
      </c>
      <c r="X1157">
        <f t="shared" si="92"/>
        <v>2014</v>
      </c>
      <c r="Y1157" t="str">
        <f t="shared" si="93"/>
        <v>December</v>
      </c>
      <c r="Z1157" t="str">
        <f t="shared" si="94"/>
        <v>Q4</v>
      </c>
    </row>
    <row r="1158" spans="1:26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90"/>
        <v>1</v>
      </c>
      <c r="W1158">
        <f t="shared" si="91"/>
        <v>47</v>
      </c>
      <c r="X1158">
        <f t="shared" si="92"/>
        <v>2014</v>
      </c>
      <c r="Y1158" t="str">
        <f t="shared" si="93"/>
        <v>December</v>
      </c>
      <c r="Z1158" t="str">
        <f t="shared" si="94"/>
        <v>Q4</v>
      </c>
    </row>
    <row r="1159" spans="1:26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90"/>
        <v>1</v>
      </c>
      <c r="W1159">
        <f t="shared" si="91"/>
        <v>22</v>
      </c>
      <c r="X1159">
        <f t="shared" si="92"/>
        <v>2014</v>
      </c>
      <c r="Y1159" t="str">
        <f t="shared" si="93"/>
        <v>December</v>
      </c>
      <c r="Z1159" t="str">
        <f t="shared" si="94"/>
        <v>Q4</v>
      </c>
    </row>
    <row r="1160" spans="1:26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90"/>
        <v>5</v>
      </c>
      <c r="W1160">
        <f t="shared" si="91"/>
        <v>10</v>
      </c>
      <c r="X1160">
        <f t="shared" si="92"/>
        <v>2016</v>
      </c>
      <c r="Y1160" t="str">
        <f t="shared" si="93"/>
        <v>July</v>
      </c>
      <c r="Z1160" t="str">
        <f t="shared" si="94"/>
        <v>Q3</v>
      </c>
    </row>
    <row r="1161" spans="1:26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90"/>
        <v>5</v>
      </c>
      <c r="W1161">
        <f t="shared" si="91"/>
        <v>25</v>
      </c>
      <c r="X1161">
        <f t="shared" si="92"/>
        <v>2017</v>
      </c>
      <c r="Y1161" t="str">
        <f t="shared" si="93"/>
        <v>June</v>
      </c>
      <c r="Z1161" t="str">
        <f t="shared" si="94"/>
        <v>Q2</v>
      </c>
    </row>
    <row r="1162" spans="1:26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90"/>
        <v>5</v>
      </c>
      <c r="W1162">
        <f t="shared" si="91"/>
        <v>50</v>
      </c>
      <c r="X1162">
        <f t="shared" si="92"/>
        <v>2017</v>
      </c>
      <c r="Y1162" t="str">
        <f t="shared" si="93"/>
        <v>June</v>
      </c>
      <c r="Z1162" t="str">
        <f t="shared" si="94"/>
        <v>Q2</v>
      </c>
    </row>
    <row r="1163" spans="1:26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90"/>
        <v>4</v>
      </c>
      <c r="W1163">
        <f t="shared" si="91"/>
        <v>29.000000000000004</v>
      </c>
      <c r="X1163">
        <f t="shared" si="92"/>
        <v>2014</v>
      </c>
      <c r="Y1163" t="str">
        <f t="shared" si="93"/>
        <v>September</v>
      </c>
      <c r="Z1163" t="str">
        <f t="shared" si="94"/>
        <v>Q3</v>
      </c>
    </row>
    <row r="1164" spans="1:26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90"/>
        <v>5</v>
      </c>
      <c r="W1164">
        <f t="shared" si="91"/>
        <v>46</v>
      </c>
      <c r="X1164">
        <f t="shared" si="92"/>
        <v>2014</v>
      </c>
      <c r="Y1164" t="str">
        <f t="shared" si="93"/>
        <v>March</v>
      </c>
      <c r="Z1164" t="str">
        <f t="shared" si="94"/>
        <v>Q1</v>
      </c>
    </row>
    <row r="1165" spans="1:26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90"/>
        <v>5</v>
      </c>
      <c r="W1165">
        <f t="shared" si="91"/>
        <v>32.5</v>
      </c>
      <c r="X1165">
        <f t="shared" si="92"/>
        <v>2014</v>
      </c>
      <c r="Y1165" t="str">
        <f t="shared" si="93"/>
        <v>March</v>
      </c>
      <c r="Z1165" t="str">
        <f t="shared" si="94"/>
        <v>Q1</v>
      </c>
    </row>
    <row r="1166" spans="1:26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90"/>
        <v>5</v>
      </c>
      <c r="W1166">
        <f t="shared" si="91"/>
        <v>36.25</v>
      </c>
      <c r="X1166">
        <f t="shared" si="92"/>
        <v>2014</v>
      </c>
      <c r="Y1166" t="str">
        <f t="shared" si="93"/>
        <v>March</v>
      </c>
      <c r="Z1166" t="str">
        <f t="shared" si="94"/>
        <v>Q1</v>
      </c>
    </row>
    <row r="1167" spans="1:26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90"/>
        <v>4</v>
      </c>
      <c r="W1167">
        <f t="shared" si="91"/>
        <v>45</v>
      </c>
      <c r="X1167">
        <f t="shared" si="92"/>
        <v>2014</v>
      </c>
      <c r="Y1167" t="str">
        <f t="shared" si="93"/>
        <v>May</v>
      </c>
      <c r="Z1167" t="str">
        <f t="shared" si="94"/>
        <v>Q2</v>
      </c>
    </row>
    <row r="1168" spans="1:26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90"/>
        <v>0</v>
      </c>
      <c r="W1168">
        <f t="shared" si="91"/>
        <v>11</v>
      </c>
      <c r="X1168">
        <f t="shared" si="92"/>
        <v>2015</v>
      </c>
      <c r="Y1168" t="str">
        <f t="shared" si="93"/>
        <v>November</v>
      </c>
      <c r="Z1168" t="str">
        <f t="shared" si="94"/>
        <v>Q4</v>
      </c>
    </row>
    <row r="1169" spans="1:26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90"/>
        <v>2</v>
      </c>
      <c r="W1169">
        <f t="shared" si="91"/>
        <v>31</v>
      </c>
      <c r="X1169">
        <f t="shared" si="92"/>
        <v>2017</v>
      </c>
      <c r="Y1169" t="str">
        <f t="shared" si="93"/>
        <v>December</v>
      </c>
      <c r="Z1169" t="str">
        <f t="shared" si="94"/>
        <v>Q4</v>
      </c>
    </row>
    <row r="1170" spans="1:26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90"/>
        <v>2</v>
      </c>
      <c r="W1170">
        <f t="shared" si="91"/>
        <v>0</v>
      </c>
      <c r="X1170">
        <f t="shared" si="92"/>
        <v>2017</v>
      </c>
      <c r="Y1170" t="str">
        <f t="shared" si="93"/>
        <v>December</v>
      </c>
      <c r="Z1170" t="str">
        <f t="shared" si="94"/>
        <v>Q4</v>
      </c>
    </row>
    <row r="1171" spans="1:26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90"/>
        <v>2</v>
      </c>
      <c r="W1171">
        <f t="shared" si="91"/>
        <v>48.000000000000007</v>
      </c>
      <c r="X1171">
        <f t="shared" si="92"/>
        <v>2017</v>
      </c>
      <c r="Y1171" t="str">
        <f t="shared" si="93"/>
        <v>December</v>
      </c>
      <c r="Z1171" t="str">
        <f t="shared" si="94"/>
        <v>Q4</v>
      </c>
    </row>
    <row r="1172" spans="1:26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90"/>
        <v>2</v>
      </c>
      <c r="W1172">
        <f t="shared" si="91"/>
        <v>26</v>
      </c>
      <c r="X1172">
        <f t="shared" si="92"/>
        <v>2017</v>
      </c>
      <c r="Y1172" t="str">
        <f t="shared" si="93"/>
        <v>December</v>
      </c>
      <c r="Z1172" t="str">
        <f t="shared" si="94"/>
        <v>Q4</v>
      </c>
    </row>
    <row r="1173" spans="1:26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90"/>
        <v>4</v>
      </c>
      <c r="W1173">
        <f t="shared" si="91"/>
        <v>48.000000000000007</v>
      </c>
      <c r="X1173">
        <f t="shared" si="92"/>
        <v>2014</v>
      </c>
      <c r="Y1173" t="str">
        <f t="shared" si="93"/>
        <v>March</v>
      </c>
      <c r="Z1173" t="str">
        <f t="shared" si="94"/>
        <v>Q1</v>
      </c>
    </row>
    <row r="1174" spans="1:26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90"/>
        <v>4</v>
      </c>
      <c r="W1174">
        <f t="shared" si="91"/>
        <v>33.75</v>
      </c>
      <c r="X1174">
        <f t="shared" si="92"/>
        <v>2014</v>
      </c>
      <c r="Y1174" t="str">
        <f t="shared" si="93"/>
        <v>April</v>
      </c>
      <c r="Z1174" t="str">
        <f t="shared" si="94"/>
        <v>Q2</v>
      </c>
    </row>
    <row r="1175" spans="1:26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90"/>
        <v>4</v>
      </c>
      <c r="W1175">
        <f t="shared" si="91"/>
        <v>-150</v>
      </c>
      <c r="X1175">
        <f t="shared" si="92"/>
        <v>2015</v>
      </c>
      <c r="Y1175" t="str">
        <f t="shared" si="93"/>
        <v>October</v>
      </c>
      <c r="Z1175" t="str">
        <f t="shared" si="94"/>
        <v>Q4</v>
      </c>
    </row>
    <row r="1176" spans="1:26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90"/>
        <v>3</v>
      </c>
      <c r="W1176">
        <f t="shared" si="91"/>
        <v>32.5</v>
      </c>
      <c r="X1176">
        <f t="shared" si="92"/>
        <v>2015</v>
      </c>
      <c r="Y1176" t="str">
        <f t="shared" si="93"/>
        <v>August</v>
      </c>
      <c r="Z1176" t="str">
        <f t="shared" si="94"/>
        <v>Q3</v>
      </c>
    </row>
    <row r="1177" spans="1:26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90"/>
        <v>5</v>
      </c>
      <c r="W1177">
        <f t="shared" si="91"/>
        <v>29.000000000000004</v>
      </c>
      <c r="X1177">
        <f t="shared" si="92"/>
        <v>2016</v>
      </c>
      <c r="Y1177" t="str">
        <f t="shared" si="93"/>
        <v>August</v>
      </c>
      <c r="Z1177" t="str">
        <f t="shared" si="94"/>
        <v>Q3</v>
      </c>
    </row>
    <row r="1178" spans="1:26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90"/>
        <v>3</v>
      </c>
      <c r="W1178">
        <f t="shared" si="91"/>
        <v>47</v>
      </c>
      <c r="X1178">
        <f t="shared" si="92"/>
        <v>2014</v>
      </c>
      <c r="Y1178" t="str">
        <f t="shared" si="93"/>
        <v>December</v>
      </c>
      <c r="Z1178" t="str">
        <f t="shared" si="94"/>
        <v>Q4</v>
      </c>
    </row>
    <row r="1179" spans="1:26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90"/>
        <v>4</v>
      </c>
      <c r="W1179">
        <f t="shared" si="91"/>
        <v>30</v>
      </c>
      <c r="X1179">
        <f t="shared" si="92"/>
        <v>2016</v>
      </c>
      <c r="Y1179" t="str">
        <f t="shared" si="93"/>
        <v>December</v>
      </c>
      <c r="Z1179" t="str">
        <f t="shared" si="94"/>
        <v>Q4</v>
      </c>
    </row>
    <row r="1180" spans="1:26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90"/>
        <v>4</v>
      </c>
      <c r="W1180">
        <f t="shared" si="91"/>
        <v>25</v>
      </c>
      <c r="X1180">
        <f t="shared" si="92"/>
        <v>2016</v>
      </c>
      <c r="Y1180" t="str">
        <f t="shared" si="93"/>
        <v>December</v>
      </c>
      <c r="Z1180" t="str">
        <f t="shared" si="94"/>
        <v>Q4</v>
      </c>
    </row>
    <row r="1181" spans="1:26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90"/>
        <v>3</v>
      </c>
      <c r="W1181">
        <f t="shared" si="91"/>
        <v>25</v>
      </c>
      <c r="X1181">
        <f t="shared" si="92"/>
        <v>2016</v>
      </c>
      <c r="Y1181" t="str">
        <f t="shared" si="93"/>
        <v>April</v>
      </c>
      <c r="Z1181" t="str">
        <f t="shared" si="94"/>
        <v>Q2</v>
      </c>
    </row>
    <row r="1182" spans="1:26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90"/>
        <v>4</v>
      </c>
      <c r="W1182">
        <f t="shared" si="91"/>
        <v>27</v>
      </c>
      <c r="X1182">
        <f t="shared" si="92"/>
        <v>2014</v>
      </c>
      <c r="Y1182" t="str">
        <f t="shared" si="93"/>
        <v>June</v>
      </c>
      <c r="Z1182" t="str">
        <f t="shared" si="94"/>
        <v>Q2</v>
      </c>
    </row>
    <row r="1183" spans="1:26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90"/>
        <v>4</v>
      </c>
      <c r="W1183">
        <f t="shared" si="91"/>
        <v>29.000000000000004</v>
      </c>
      <c r="X1183">
        <f t="shared" si="92"/>
        <v>2014</v>
      </c>
      <c r="Y1183" t="str">
        <f t="shared" si="93"/>
        <v>June</v>
      </c>
      <c r="Z1183" t="str">
        <f t="shared" si="94"/>
        <v>Q2</v>
      </c>
    </row>
    <row r="1184" spans="1:26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90"/>
        <v>1</v>
      </c>
      <c r="W1184">
        <f t="shared" si="91"/>
        <v>33.75</v>
      </c>
      <c r="X1184">
        <f t="shared" si="92"/>
        <v>2017</v>
      </c>
      <c r="Y1184" t="str">
        <f t="shared" si="93"/>
        <v>January</v>
      </c>
      <c r="Z1184" t="str">
        <f t="shared" si="94"/>
        <v>Q1</v>
      </c>
    </row>
    <row r="1185" spans="1:26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90"/>
        <v>1</v>
      </c>
      <c r="W1185">
        <f t="shared" si="91"/>
        <v>8.75</v>
      </c>
      <c r="X1185">
        <f t="shared" si="92"/>
        <v>2017</v>
      </c>
      <c r="Y1185" t="str">
        <f t="shared" si="93"/>
        <v>January</v>
      </c>
      <c r="Z1185" t="str">
        <f t="shared" si="94"/>
        <v>Q1</v>
      </c>
    </row>
    <row r="1186" spans="1:26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90"/>
        <v>6</v>
      </c>
      <c r="W1186">
        <f t="shared" si="91"/>
        <v>35</v>
      </c>
      <c r="X1186">
        <f t="shared" si="92"/>
        <v>2014</v>
      </c>
      <c r="Y1186" t="str">
        <f t="shared" si="93"/>
        <v>November</v>
      </c>
      <c r="Z1186" t="str">
        <f t="shared" si="94"/>
        <v>Q4</v>
      </c>
    </row>
    <row r="1187" spans="1:26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90"/>
        <v>6</v>
      </c>
      <c r="W1187">
        <f t="shared" si="91"/>
        <v>1.9999999999999998</v>
      </c>
      <c r="X1187">
        <f t="shared" si="92"/>
        <v>2014</v>
      </c>
      <c r="Y1187" t="str">
        <f t="shared" si="93"/>
        <v>November</v>
      </c>
      <c r="Z1187" t="str">
        <f t="shared" si="94"/>
        <v>Q4</v>
      </c>
    </row>
    <row r="1188" spans="1:26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90"/>
        <v>6</v>
      </c>
      <c r="W1188">
        <f t="shared" si="91"/>
        <v>47.999999999999993</v>
      </c>
      <c r="X1188">
        <f t="shared" si="92"/>
        <v>2014</v>
      </c>
      <c r="Y1188" t="str">
        <f t="shared" si="93"/>
        <v>November</v>
      </c>
      <c r="Z1188" t="str">
        <f t="shared" si="94"/>
        <v>Q4</v>
      </c>
    </row>
    <row r="1189" spans="1:26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90"/>
        <v>6</v>
      </c>
      <c r="W1189">
        <f t="shared" si="91"/>
        <v>27</v>
      </c>
      <c r="X1189">
        <f t="shared" si="92"/>
        <v>2014</v>
      </c>
      <c r="Y1189" t="str">
        <f t="shared" si="93"/>
        <v>November</v>
      </c>
      <c r="Z1189" t="str">
        <f t="shared" si="94"/>
        <v>Q4</v>
      </c>
    </row>
    <row r="1190" spans="1:26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90"/>
        <v>2</v>
      </c>
      <c r="W1190">
        <f t="shared" si="91"/>
        <v>27</v>
      </c>
      <c r="X1190">
        <f t="shared" si="92"/>
        <v>2017</v>
      </c>
      <c r="Y1190" t="str">
        <f t="shared" si="93"/>
        <v>February</v>
      </c>
      <c r="Z1190" t="str">
        <f t="shared" si="94"/>
        <v>Q1</v>
      </c>
    </row>
    <row r="1191" spans="1:26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90"/>
        <v>2</v>
      </c>
      <c r="W1191">
        <f t="shared" si="91"/>
        <v>7.5</v>
      </c>
      <c r="X1191">
        <f t="shared" si="92"/>
        <v>2017</v>
      </c>
      <c r="Y1191" t="str">
        <f t="shared" si="93"/>
        <v>February</v>
      </c>
      <c r="Z1191" t="str">
        <f t="shared" si="94"/>
        <v>Q1</v>
      </c>
    </row>
    <row r="1192" spans="1:26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90"/>
        <v>2</v>
      </c>
      <c r="W1192">
        <f t="shared" si="91"/>
        <v>10</v>
      </c>
      <c r="X1192">
        <f t="shared" si="92"/>
        <v>2017</v>
      </c>
      <c r="Y1192" t="str">
        <f t="shared" si="93"/>
        <v>February</v>
      </c>
      <c r="Z1192" t="str">
        <f t="shared" si="94"/>
        <v>Q1</v>
      </c>
    </row>
    <row r="1193" spans="1:26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90"/>
        <v>2</v>
      </c>
      <c r="W1193">
        <f t="shared" si="91"/>
        <v>49</v>
      </c>
      <c r="X1193">
        <f t="shared" si="92"/>
        <v>2017</v>
      </c>
      <c r="Y1193" t="str">
        <f t="shared" si="93"/>
        <v>February</v>
      </c>
      <c r="Z1193" t="str">
        <f t="shared" si="94"/>
        <v>Q1</v>
      </c>
    </row>
    <row r="1194" spans="1:26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90"/>
        <v>2</v>
      </c>
      <c r="W1194">
        <f t="shared" si="91"/>
        <v>48.999999999999993</v>
      </c>
      <c r="X1194">
        <f t="shared" si="92"/>
        <v>2017</v>
      </c>
      <c r="Y1194" t="str">
        <f t="shared" si="93"/>
        <v>February</v>
      </c>
      <c r="Z1194" t="str">
        <f t="shared" si="94"/>
        <v>Q1</v>
      </c>
    </row>
    <row r="1195" spans="1:26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90"/>
        <v>0</v>
      </c>
      <c r="W1195">
        <f t="shared" si="91"/>
        <v>35</v>
      </c>
      <c r="X1195">
        <f t="shared" si="92"/>
        <v>2015</v>
      </c>
      <c r="Y1195" t="str">
        <f t="shared" si="93"/>
        <v>September</v>
      </c>
      <c r="Z1195" t="str">
        <f t="shared" si="94"/>
        <v>Q3</v>
      </c>
    </row>
    <row r="1196" spans="1:26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90"/>
        <v>0</v>
      </c>
      <c r="W1196">
        <f t="shared" si="91"/>
        <v>16.25</v>
      </c>
      <c r="X1196">
        <f t="shared" si="92"/>
        <v>2015</v>
      </c>
      <c r="Y1196" t="str">
        <f t="shared" si="93"/>
        <v>September</v>
      </c>
      <c r="Z1196" t="str">
        <f t="shared" si="94"/>
        <v>Q3</v>
      </c>
    </row>
    <row r="1197" spans="1:26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90"/>
        <v>0</v>
      </c>
      <c r="W1197">
        <f t="shared" si="91"/>
        <v>8.75</v>
      </c>
      <c r="X1197">
        <f t="shared" si="92"/>
        <v>2015</v>
      </c>
      <c r="Y1197" t="str">
        <f t="shared" si="93"/>
        <v>September</v>
      </c>
      <c r="Z1197" t="str">
        <f t="shared" si="94"/>
        <v>Q3</v>
      </c>
    </row>
    <row r="1198" spans="1:26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90"/>
        <v>0</v>
      </c>
      <c r="W1198">
        <f t="shared" si="91"/>
        <v>-3.75</v>
      </c>
      <c r="X1198">
        <f t="shared" si="92"/>
        <v>2015</v>
      </c>
      <c r="Y1198" t="str">
        <f t="shared" si="93"/>
        <v>September</v>
      </c>
      <c r="Z1198" t="str">
        <f t="shared" si="94"/>
        <v>Q3</v>
      </c>
    </row>
    <row r="1199" spans="1:26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90"/>
        <v>4</v>
      </c>
      <c r="W1199">
        <f t="shared" si="91"/>
        <v>15</v>
      </c>
      <c r="X1199">
        <f t="shared" si="92"/>
        <v>2016</v>
      </c>
      <c r="Y1199" t="str">
        <f t="shared" si="93"/>
        <v>April</v>
      </c>
      <c r="Z1199" t="str">
        <f t="shared" si="94"/>
        <v>Q2</v>
      </c>
    </row>
    <row r="1200" spans="1:26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90"/>
        <v>4</v>
      </c>
      <c r="W1200">
        <f t="shared" si="91"/>
        <v>-4.2857142857142856</v>
      </c>
      <c r="X1200">
        <f t="shared" si="92"/>
        <v>2016</v>
      </c>
      <c r="Y1200" t="str">
        <f t="shared" si="93"/>
        <v>April</v>
      </c>
      <c r="Z1200" t="str">
        <f t="shared" si="94"/>
        <v>Q2</v>
      </c>
    </row>
    <row r="1201" spans="1:26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90"/>
        <v>4</v>
      </c>
      <c r="W1201">
        <f t="shared" si="91"/>
        <v>-170.00000000000003</v>
      </c>
      <c r="X1201">
        <f t="shared" si="92"/>
        <v>2016</v>
      </c>
      <c r="Y1201" t="str">
        <f t="shared" si="93"/>
        <v>April</v>
      </c>
      <c r="Z1201" t="str">
        <f t="shared" si="94"/>
        <v>Q2</v>
      </c>
    </row>
    <row r="1202" spans="1:26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90"/>
        <v>6</v>
      </c>
      <c r="W1202">
        <f t="shared" si="91"/>
        <v>7.5</v>
      </c>
      <c r="X1202">
        <f t="shared" si="92"/>
        <v>2016</v>
      </c>
      <c r="Y1202" t="str">
        <f t="shared" si="93"/>
        <v>July</v>
      </c>
      <c r="Z1202" t="str">
        <f t="shared" si="94"/>
        <v>Q3</v>
      </c>
    </row>
    <row r="1203" spans="1:26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90"/>
        <v>6</v>
      </c>
      <c r="W1203">
        <f t="shared" si="91"/>
        <v>-76.666666666666657</v>
      </c>
      <c r="X1203">
        <f t="shared" si="92"/>
        <v>2016</v>
      </c>
      <c r="Y1203" t="str">
        <f t="shared" si="93"/>
        <v>July</v>
      </c>
      <c r="Z1203" t="str">
        <f t="shared" si="94"/>
        <v>Q3</v>
      </c>
    </row>
    <row r="1204" spans="1:26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90"/>
        <v>6</v>
      </c>
      <c r="W1204">
        <f t="shared" si="91"/>
        <v>1.25</v>
      </c>
      <c r="X1204">
        <f t="shared" si="92"/>
        <v>2016</v>
      </c>
      <c r="Y1204" t="str">
        <f t="shared" si="93"/>
        <v>July</v>
      </c>
      <c r="Z1204" t="str">
        <f t="shared" si="94"/>
        <v>Q3</v>
      </c>
    </row>
    <row r="1205" spans="1:26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90"/>
        <v>6</v>
      </c>
      <c r="W1205">
        <f t="shared" si="91"/>
        <v>0</v>
      </c>
      <c r="X1205">
        <f t="shared" si="92"/>
        <v>2016</v>
      </c>
      <c r="Y1205" t="str">
        <f t="shared" si="93"/>
        <v>July</v>
      </c>
      <c r="Z1205" t="str">
        <f t="shared" si="94"/>
        <v>Q3</v>
      </c>
    </row>
    <row r="1206" spans="1:26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90"/>
        <v>6</v>
      </c>
      <c r="W1206">
        <f t="shared" si="91"/>
        <v>-10</v>
      </c>
      <c r="X1206">
        <f t="shared" si="92"/>
        <v>2016</v>
      </c>
      <c r="Y1206" t="str">
        <f t="shared" si="93"/>
        <v>July</v>
      </c>
      <c r="Z1206" t="str">
        <f t="shared" si="94"/>
        <v>Q3</v>
      </c>
    </row>
    <row r="1207" spans="1:26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90"/>
        <v>3</v>
      </c>
      <c r="W1207">
        <f t="shared" si="91"/>
        <v>6.25</v>
      </c>
      <c r="X1207">
        <f t="shared" si="92"/>
        <v>2017</v>
      </c>
      <c r="Y1207" t="str">
        <f t="shared" si="93"/>
        <v>August</v>
      </c>
      <c r="Z1207" t="str">
        <f t="shared" si="94"/>
        <v>Q3</v>
      </c>
    </row>
    <row r="1208" spans="1:26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90"/>
        <v>4</v>
      </c>
      <c r="W1208">
        <f t="shared" si="91"/>
        <v>30</v>
      </c>
      <c r="X1208">
        <f t="shared" si="92"/>
        <v>2016</v>
      </c>
      <c r="Y1208" t="str">
        <f t="shared" si="93"/>
        <v>July</v>
      </c>
      <c r="Z1208" t="str">
        <f t="shared" si="94"/>
        <v>Q3</v>
      </c>
    </row>
    <row r="1209" spans="1:26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90"/>
        <v>4</v>
      </c>
      <c r="W1209">
        <f t="shared" si="91"/>
        <v>35</v>
      </c>
      <c r="X1209">
        <f t="shared" si="92"/>
        <v>2016</v>
      </c>
      <c r="Y1209" t="str">
        <f t="shared" si="93"/>
        <v>July</v>
      </c>
      <c r="Z1209" t="str">
        <f t="shared" si="94"/>
        <v>Q3</v>
      </c>
    </row>
    <row r="1210" spans="1:26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90"/>
        <v>4</v>
      </c>
      <c r="W1210">
        <f t="shared" si="91"/>
        <v>49</v>
      </c>
      <c r="X1210">
        <f t="shared" si="92"/>
        <v>2016</v>
      </c>
      <c r="Y1210" t="str">
        <f t="shared" si="93"/>
        <v>July</v>
      </c>
      <c r="Z1210" t="str">
        <f t="shared" si="94"/>
        <v>Q3</v>
      </c>
    </row>
    <row r="1211" spans="1:26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90"/>
        <v>4</v>
      </c>
      <c r="W1211">
        <f t="shared" si="91"/>
        <v>25</v>
      </c>
      <c r="X1211">
        <f t="shared" si="92"/>
        <v>2016</v>
      </c>
      <c r="Y1211" t="str">
        <f t="shared" si="93"/>
        <v>July</v>
      </c>
      <c r="Z1211" t="str">
        <f t="shared" si="94"/>
        <v>Q3</v>
      </c>
    </row>
    <row r="1212" spans="1:26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90"/>
        <v>4</v>
      </c>
      <c r="W1212">
        <f t="shared" si="91"/>
        <v>33.75</v>
      </c>
      <c r="X1212">
        <f t="shared" si="92"/>
        <v>2016</v>
      </c>
      <c r="Y1212" t="str">
        <f t="shared" si="93"/>
        <v>July</v>
      </c>
      <c r="Z1212" t="str">
        <f t="shared" si="94"/>
        <v>Q3</v>
      </c>
    </row>
    <row r="1213" spans="1:26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90"/>
        <v>4</v>
      </c>
      <c r="W1213">
        <f t="shared" si="91"/>
        <v>3.7500000000000004</v>
      </c>
      <c r="X1213">
        <f t="shared" si="92"/>
        <v>2016</v>
      </c>
      <c r="Y1213" t="str">
        <f t="shared" si="93"/>
        <v>July</v>
      </c>
      <c r="Z1213" t="str">
        <f t="shared" si="94"/>
        <v>Q3</v>
      </c>
    </row>
    <row r="1214" spans="1:26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90"/>
        <v>4</v>
      </c>
      <c r="W1214">
        <f t="shared" si="91"/>
        <v>-34.285714285714278</v>
      </c>
      <c r="X1214">
        <f t="shared" si="92"/>
        <v>2017</v>
      </c>
      <c r="Y1214" t="str">
        <f t="shared" si="93"/>
        <v>September</v>
      </c>
      <c r="Z1214" t="str">
        <f t="shared" si="94"/>
        <v>Q3</v>
      </c>
    </row>
    <row r="1215" spans="1:26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90"/>
        <v>4</v>
      </c>
      <c r="W1215">
        <f t="shared" si="91"/>
        <v>-76.666666666666657</v>
      </c>
      <c r="X1215">
        <f t="shared" si="92"/>
        <v>2017</v>
      </c>
      <c r="Y1215" t="str">
        <f t="shared" si="93"/>
        <v>September</v>
      </c>
      <c r="Z1215" t="str">
        <f t="shared" si="94"/>
        <v>Q3</v>
      </c>
    </row>
    <row r="1216" spans="1:26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90"/>
        <v>4</v>
      </c>
      <c r="W1216">
        <f t="shared" si="91"/>
        <v>-80</v>
      </c>
      <c r="X1216">
        <f t="shared" si="92"/>
        <v>2017</v>
      </c>
      <c r="Y1216" t="str">
        <f t="shared" si="93"/>
        <v>September</v>
      </c>
      <c r="Z1216" t="str">
        <f t="shared" si="94"/>
        <v>Q3</v>
      </c>
    </row>
    <row r="1217" spans="1:26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90"/>
        <v>4</v>
      </c>
      <c r="W1217">
        <f t="shared" si="91"/>
        <v>33.75</v>
      </c>
      <c r="X1217">
        <f t="shared" si="92"/>
        <v>2017</v>
      </c>
      <c r="Y1217" t="str">
        <f t="shared" si="93"/>
        <v>September</v>
      </c>
      <c r="Z1217" t="str">
        <f t="shared" si="94"/>
        <v>Q3</v>
      </c>
    </row>
    <row r="1218" spans="1:26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95">D1218-C1218</f>
        <v>4</v>
      </c>
      <c r="W1218">
        <f t="shared" si="91"/>
        <v>30</v>
      </c>
      <c r="X1218">
        <f t="shared" si="92"/>
        <v>2017</v>
      </c>
      <c r="Y1218" t="str">
        <f t="shared" si="93"/>
        <v>September</v>
      </c>
      <c r="Z1218" t="str">
        <f t="shared" si="94"/>
        <v>Q3</v>
      </c>
    </row>
    <row r="1219" spans="1:26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95"/>
        <v>4</v>
      </c>
      <c r="W1219">
        <f t="shared" ref="W1219:W1282" si="96">IF(R1219=0,0,U1219/R1219*100)</f>
        <v>10</v>
      </c>
      <c r="X1219">
        <f t="shared" ref="X1219:X1282" si="97">YEAR(C1219)</f>
        <v>2017</v>
      </c>
      <c r="Y1219" t="str">
        <f t="shared" ref="Y1219:Y1282" si="98">(TEXT(C1219,"MMMM"))</f>
        <v>September</v>
      </c>
      <c r="Z1219" t="str">
        <f t="shared" ref="Z1219:Z1282" si="99">"Q"&amp;ROUNDUP(MONTH(C1219)/3,0)</f>
        <v>Q3</v>
      </c>
    </row>
    <row r="1220" spans="1:26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95"/>
        <v>4</v>
      </c>
      <c r="W1220">
        <f t="shared" si="96"/>
        <v>25</v>
      </c>
      <c r="X1220">
        <f t="shared" si="97"/>
        <v>2017</v>
      </c>
      <c r="Y1220" t="str">
        <f t="shared" si="98"/>
        <v>September</v>
      </c>
      <c r="Z1220" t="str">
        <f t="shared" si="99"/>
        <v>Q3</v>
      </c>
    </row>
    <row r="1221" spans="1:26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95"/>
        <v>4</v>
      </c>
      <c r="W1221">
        <f t="shared" si="96"/>
        <v>-20</v>
      </c>
      <c r="X1221">
        <f t="shared" si="97"/>
        <v>2017</v>
      </c>
      <c r="Y1221" t="str">
        <f t="shared" si="98"/>
        <v>September</v>
      </c>
      <c r="Z1221" t="str">
        <f t="shared" si="99"/>
        <v>Q3</v>
      </c>
    </row>
    <row r="1222" spans="1:26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95"/>
        <v>4</v>
      </c>
      <c r="W1222">
        <f t="shared" si="96"/>
        <v>18</v>
      </c>
      <c r="X1222">
        <f t="shared" si="97"/>
        <v>2014</v>
      </c>
      <c r="Y1222" t="str">
        <f t="shared" si="98"/>
        <v>July</v>
      </c>
      <c r="Z1222" t="str">
        <f t="shared" si="99"/>
        <v>Q3</v>
      </c>
    </row>
    <row r="1223" spans="1:26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95"/>
        <v>4</v>
      </c>
      <c r="W1223">
        <f t="shared" si="96"/>
        <v>11.249999999999998</v>
      </c>
      <c r="X1223">
        <f t="shared" si="97"/>
        <v>2014</v>
      </c>
      <c r="Y1223" t="str">
        <f t="shared" si="98"/>
        <v>July</v>
      </c>
      <c r="Z1223" t="str">
        <f t="shared" si="99"/>
        <v>Q3</v>
      </c>
    </row>
    <row r="1224" spans="1:26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95"/>
        <v>1</v>
      </c>
      <c r="W1224">
        <f t="shared" si="96"/>
        <v>18</v>
      </c>
      <c r="X1224">
        <f t="shared" si="97"/>
        <v>2016</v>
      </c>
      <c r="Y1224" t="str">
        <f t="shared" si="98"/>
        <v>December</v>
      </c>
      <c r="Z1224" t="str">
        <f t="shared" si="99"/>
        <v>Q4</v>
      </c>
    </row>
    <row r="1225" spans="1:26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95"/>
        <v>1</v>
      </c>
      <c r="W1225">
        <f t="shared" si="96"/>
        <v>44</v>
      </c>
      <c r="X1225">
        <f t="shared" si="97"/>
        <v>2016</v>
      </c>
      <c r="Y1225" t="str">
        <f t="shared" si="98"/>
        <v>December</v>
      </c>
      <c r="Z1225" t="str">
        <f t="shared" si="99"/>
        <v>Q4</v>
      </c>
    </row>
    <row r="1226" spans="1:26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95"/>
        <v>1</v>
      </c>
      <c r="W1226">
        <f t="shared" si="96"/>
        <v>35</v>
      </c>
      <c r="X1226">
        <f t="shared" si="97"/>
        <v>2016</v>
      </c>
      <c r="Y1226" t="str">
        <f t="shared" si="98"/>
        <v>December</v>
      </c>
      <c r="Z1226" t="str">
        <f t="shared" si="99"/>
        <v>Q4</v>
      </c>
    </row>
    <row r="1227" spans="1:26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95"/>
        <v>1</v>
      </c>
      <c r="W1227">
        <f t="shared" si="96"/>
        <v>49</v>
      </c>
      <c r="X1227">
        <f t="shared" si="97"/>
        <v>2016</v>
      </c>
      <c r="Y1227" t="str">
        <f t="shared" si="98"/>
        <v>December</v>
      </c>
      <c r="Z1227" t="str">
        <f t="shared" si="99"/>
        <v>Q4</v>
      </c>
    </row>
    <row r="1228" spans="1:26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95"/>
        <v>1</v>
      </c>
      <c r="W1228">
        <f t="shared" si="96"/>
        <v>2</v>
      </c>
      <c r="X1228">
        <f t="shared" si="97"/>
        <v>2016</v>
      </c>
      <c r="Y1228" t="str">
        <f t="shared" si="98"/>
        <v>December</v>
      </c>
      <c r="Z1228" t="str">
        <f t="shared" si="99"/>
        <v>Q4</v>
      </c>
    </row>
    <row r="1229" spans="1:26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95"/>
        <v>1</v>
      </c>
      <c r="W1229">
        <f t="shared" si="96"/>
        <v>6</v>
      </c>
      <c r="X1229">
        <f t="shared" si="97"/>
        <v>2016</v>
      </c>
      <c r="Y1229" t="str">
        <f t="shared" si="98"/>
        <v>December</v>
      </c>
      <c r="Z1229" t="str">
        <f t="shared" si="99"/>
        <v>Q4</v>
      </c>
    </row>
    <row r="1230" spans="1:26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95"/>
        <v>5</v>
      </c>
      <c r="W1230">
        <f t="shared" si="96"/>
        <v>49</v>
      </c>
      <c r="X1230">
        <f t="shared" si="97"/>
        <v>2017</v>
      </c>
      <c r="Y1230" t="str">
        <f t="shared" si="98"/>
        <v>November</v>
      </c>
      <c r="Z1230" t="str">
        <f t="shared" si="99"/>
        <v>Q4</v>
      </c>
    </row>
    <row r="1231" spans="1:26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95"/>
        <v>5</v>
      </c>
      <c r="W1231">
        <f t="shared" si="96"/>
        <v>34</v>
      </c>
      <c r="X1231">
        <f t="shared" si="97"/>
        <v>2017</v>
      </c>
      <c r="Y1231" t="str">
        <f t="shared" si="98"/>
        <v>November</v>
      </c>
      <c r="Z1231" t="str">
        <f t="shared" si="99"/>
        <v>Q4</v>
      </c>
    </row>
    <row r="1232" spans="1:26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95"/>
        <v>5</v>
      </c>
      <c r="W1232">
        <f t="shared" si="96"/>
        <v>31</v>
      </c>
      <c r="X1232">
        <f t="shared" si="97"/>
        <v>2017</v>
      </c>
      <c r="Y1232" t="str">
        <f t="shared" si="98"/>
        <v>November</v>
      </c>
      <c r="Z1232" t="str">
        <f t="shared" si="99"/>
        <v>Q4</v>
      </c>
    </row>
    <row r="1233" spans="1:26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95"/>
        <v>2</v>
      </c>
      <c r="W1233">
        <f t="shared" si="96"/>
        <v>26</v>
      </c>
      <c r="X1233">
        <f t="shared" si="97"/>
        <v>2015</v>
      </c>
      <c r="Y1233" t="str">
        <f t="shared" si="98"/>
        <v>October</v>
      </c>
      <c r="Z1233" t="str">
        <f t="shared" si="99"/>
        <v>Q4</v>
      </c>
    </row>
    <row r="1234" spans="1:26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95"/>
        <v>2</v>
      </c>
      <c r="W1234">
        <f t="shared" si="96"/>
        <v>45</v>
      </c>
      <c r="X1234">
        <f t="shared" si="97"/>
        <v>2015</v>
      </c>
      <c r="Y1234" t="str">
        <f t="shared" si="98"/>
        <v>October</v>
      </c>
      <c r="Z1234" t="str">
        <f t="shared" si="99"/>
        <v>Q4</v>
      </c>
    </row>
    <row r="1235" spans="1:26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95"/>
        <v>2</v>
      </c>
      <c r="W1235">
        <f t="shared" si="96"/>
        <v>8.3333333333333321</v>
      </c>
      <c r="X1235">
        <f t="shared" si="97"/>
        <v>2016</v>
      </c>
      <c r="Y1235" t="str">
        <f t="shared" si="98"/>
        <v>May</v>
      </c>
      <c r="Z1235" t="str">
        <f t="shared" si="99"/>
        <v>Q2</v>
      </c>
    </row>
    <row r="1236" spans="1:26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95"/>
        <v>0</v>
      </c>
      <c r="W1236">
        <f t="shared" si="96"/>
        <v>28.749999999999996</v>
      </c>
      <c r="X1236">
        <f t="shared" si="97"/>
        <v>2016</v>
      </c>
      <c r="Y1236" t="str">
        <f t="shared" si="98"/>
        <v>October</v>
      </c>
      <c r="Z1236" t="str">
        <f t="shared" si="99"/>
        <v>Q4</v>
      </c>
    </row>
    <row r="1237" spans="1:26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95"/>
        <v>0</v>
      </c>
      <c r="W1237">
        <f t="shared" si="96"/>
        <v>-80</v>
      </c>
      <c r="X1237">
        <f t="shared" si="97"/>
        <v>2016</v>
      </c>
      <c r="Y1237" t="str">
        <f t="shared" si="98"/>
        <v>October</v>
      </c>
      <c r="Z1237" t="str">
        <f t="shared" si="99"/>
        <v>Q4</v>
      </c>
    </row>
    <row r="1238" spans="1:26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95"/>
        <v>0</v>
      </c>
      <c r="W1238">
        <f t="shared" si="96"/>
        <v>0</v>
      </c>
      <c r="X1238">
        <f t="shared" si="97"/>
        <v>2016</v>
      </c>
      <c r="Y1238" t="str">
        <f t="shared" si="98"/>
        <v>October</v>
      </c>
      <c r="Z1238" t="str">
        <f t="shared" si="99"/>
        <v>Q4</v>
      </c>
    </row>
    <row r="1239" spans="1:26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95"/>
        <v>0</v>
      </c>
      <c r="W1239">
        <f t="shared" si="96"/>
        <v>25</v>
      </c>
      <c r="X1239">
        <f t="shared" si="97"/>
        <v>2016</v>
      </c>
      <c r="Y1239" t="str">
        <f t="shared" si="98"/>
        <v>October</v>
      </c>
      <c r="Z1239" t="str">
        <f t="shared" si="99"/>
        <v>Q4</v>
      </c>
    </row>
    <row r="1240" spans="1:26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95"/>
        <v>4</v>
      </c>
      <c r="W1240">
        <f t="shared" si="96"/>
        <v>44</v>
      </c>
      <c r="X1240">
        <f t="shared" si="97"/>
        <v>2014</v>
      </c>
      <c r="Y1240" t="str">
        <f t="shared" si="98"/>
        <v>August</v>
      </c>
      <c r="Z1240" t="str">
        <f t="shared" si="99"/>
        <v>Q3</v>
      </c>
    </row>
    <row r="1241" spans="1:26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95"/>
        <v>4</v>
      </c>
      <c r="W1241">
        <f t="shared" si="96"/>
        <v>26</v>
      </c>
      <c r="X1241">
        <f t="shared" si="97"/>
        <v>2014</v>
      </c>
      <c r="Y1241" t="str">
        <f t="shared" si="98"/>
        <v>August</v>
      </c>
      <c r="Z1241" t="str">
        <f t="shared" si="99"/>
        <v>Q3</v>
      </c>
    </row>
    <row r="1242" spans="1:26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95"/>
        <v>4</v>
      </c>
      <c r="W1242">
        <f t="shared" si="96"/>
        <v>47</v>
      </c>
      <c r="X1242">
        <f t="shared" si="97"/>
        <v>2014</v>
      </c>
      <c r="Y1242" t="str">
        <f t="shared" si="98"/>
        <v>August</v>
      </c>
      <c r="Z1242" t="str">
        <f t="shared" si="99"/>
        <v>Q3</v>
      </c>
    </row>
    <row r="1243" spans="1:26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95"/>
        <v>6</v>
      </c>
      <c r="W1243">
        <f t="shared" si="96"/>
        <v>25</v>
      </c>
      <c r="X1243">
        <f t="shared" si="97"/>
        <v>2016</v>
      </c>
      <c r="Y1243" t="str">
        <f t="shared" si="98"/>
        <v>August</v>
      </c>
      <c r="Z1243" t="str">
        <f t="shared" si="99"/>
        <v>Q3</v>
      </c>
    </row>
    <row r="1244" spans="1:26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95"/>
        <v>7</v>
      </c>
      <c r="W1244">
        <f t="shared" si="96"/>
        <v>31.25</v>
      </c>
      <c r="X1244">
        <f t="shared" si="97"/>
        <v>2016</v>
      </c>
      <c r="Y1244" t="str">
        <f t="shared" si="98"/>
        <v>February</v>
      </c>
      <c r="Z1244" t="str">
        <f t="shared" si="99"/>
        <v>Q1</v>
      </c>
    </row>
    <row r="1245" spans="1:26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95"/>
        <v>7</v>
      </c>
      <c r="W1245">
        <f t="shared" si="96"/>
        <v>41</v>
      </c>
      <c r="X1245">
        <f t="shared" si="97"/>
        <v>2016</v>
      </c>
      <c r="Y1245" t="str">
        <f t="shared" si="98"/>
        <v>February</v>
      </c>
      <c r="Z1245" t="str">
        <f t="shared" si="99"/>
        <v>Q1</v>
      </c>
    </row>
    <row r="1246" spans="1:26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95"/>
        <v>7</v>
      </c>
      <c r="W1246">
        <f t="shared" si="96"/>
        <v>49.000000000000007</v>
      </c>
      <c r="X1246">
        <f t="shared" si="97"/>
        <v>2017</v>
      </c>
      <c r="Y1246" t="str">
        <f t="shared" si="98"/>
        <v>May</v>
      </c>
      <c r="Z1246" t="str">
        <f t="shared" si="99"/>
        <v>Q2</v>
      </c>
    </row>
    <row r="1247" spans="1:26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95"/>
        <v>2</v>
      </c>
      <c r="W1247">
        <f t="shared" si="96"/>
        <v>12.5</v>
      </c>
      <c r="X1247">
        <f t="shared" si="97"/>
        <v>2014</v>
      </c>
      <c r="Y1247" t="str">
        <f t="shared" si="98"/>
        <v>December</v>
      </c>
      <c r="Z1247" t="str">
        <f t="shared" si="99"/>
        <v>Q4</v>
      </c>
    </row>
    <row r="1248" spans="1:26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95"/>
        <v>2</v>
      </c>
      <c r="W1248">
        <f t="shared" si="96"/>
        <v>3.75</v>
      </c>
      <c r="X1248">
        <f t="shared" si="97"/>
        <v>2014</v>
      </c>
      <c r="Y1248" t="str">
        <f t="shared" si="98"/>
        <v>December</v>
      </c>
      <c r="Z1248" t="str">
        <f t="shared" si="99"/>
        <v>Q4</v>
      </c>
    </row>
    <row r="1249" spans="1:26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95"/>
        <v>2</v>
      </c>
      <c r="W1249">
        <f t="shared" si="96"/>
        <v>4.7058823529411766</v>
      </c>
      <c r="X1249">
        <f t="shared" si="97"/>
        <v>2014</v>
      </c>
      <c r="Y1249" t="str">
        <f t="shared" si="98"/>
        <v>December</v>
      </c>
      <c r="Z1249" t="str">
        <f t="shared" si="99"/>
        <v>Q4</v>
      </c>
    </row>
    <row r="1250" spans="1:26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95"/>
        <v>6</v>
      </c>
      <c r="W1250">
        <f t="shared" si="96"/>
        <v>45</v>
      </c>
      <c r="X1250">
        <f t="shared" si="97"/>
        <v>2017</v>
      </c>
      <c r="Y1250" t="str">
        <f t="shared" si="98"/>
        <v>December</v>
      </c>
      <c r="Z1250" t="str">
        <f t="shared" si="99"/>
        <v>Q4</v>
      </c>
    </row>
    <row r="1251" spans="1:26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95"/>
        <v>6</v>
      </c>
      <c r="W1251">
        <f t="shared" si="96"/>
        <v>12.22222222222222</v>
      </c>
      <c r="X1251">
        <f t="shared" si="97"/>
        <v>2017</v>
      </c>
      <c r="Y1251" t="str">
        <f t="shared" si="98"/>
        <v>December</v>
      </c>
      <c r="Z1251" t="str">
        <f t="shared" si="99"/>
        <v>Q4</v>
      </c>
    </row>
    <row r="1252" spans="1:26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95"/>
        <v>6</v>
      </c>
      <c r="W1252">
        <f t="shared" si="96"/>
        <v>30</v>
      </c>
      <c r="X1252">
        <f t="shared" si="97"/>
        <v>2017</v>
      </c>
      <c r="Y1252" t="str">
        <f t="shared" si="98"/>
        <v>December</v>
      </c>
      <c r="Z1252" t="str">
        <f t="shared" si="99"/>
        <v>Q4</v>
      </c>
    </row>
    <row r="1253" spans="1:26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95"/>
        <v>6</v>
      </c>
      <c r="W1253">
        <f t="shared" si="96"/>
        <v>42.999999999999993</v>
      </c>
      <c r="X1253">
        <f t="shared" si="97"/>
        <v>2017</v>
      </c>
      <c r="Y1253" t="str">
        <f t="shared" si="98"/>
        <v>December</v>
      </c>
      <c r="Z1253" t="str">
        <f t="shared" si="99"/>
        <v>Q4</v>
      </c>
    </row>
    <row r="1254" spans="1:26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95"/>
        <v>5</v>
      </c>
      <c r="W1254">
        <f t="shared" si="96"/>
        <v>26</v>
      </c>
      <c r="X1254">
        <f t="shared" si="97"/>
        <v>2015</v>
      </c>
      <c r="Y1254" t="str">
        <f t="shared" si="98"/>
        <v>July</v>
      </c>
      <c r="Z1254" t="str">
        <f t="shared" si="99"/>
        <v>Q3</v>
      </c>
    </row>
    <row r="1255" spans="1:26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95"/>
        <v>4</v>
      </c>
      <c r="W1255">
        <f t="shared" si="96"/>
        <v>11.25</v>
      </c>
      <c r="X1255">
        <f t="shared" si="97"/>
        <v>2017</v>
      </c>
      <c r="Y1255" t="str">
        <f t="shared" si="98"/>
        <v>March</v>
      </c>
      <c r="Z1255" t="str">
        <f t="shared" si="99"/>
        <v>Q1</v>
      </c>
    </row>
    <row r="1256" spans="1:26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95"/>
        <v>4</v>
      </c>
      <c r="W1256">
        <f t="shared" si="96"/>
        <v>-23.333333333333332</v>
      </c>
      <c r="X1256">
        <f t="shared" si="97"/>
        <v>2017</v>
      </c>
      <c r="Y1256" t="str">
        <f t="shared" si="98"/>
        <v>March</v>
      </c>
      <c r="Z1256" t="str">
        <f t="shared" si="99"/>
        <v>Q1</v>
      </c>
    </row>
    <row r="1257" spans="1:26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95"/>
        <v>4</v>
      </c>
      <c r="W1257">
        <f t="shared" si="96"/>
        <v>7.5</v>
      </c>
      <c r="X1257">
        <f t="shared" si="97"/>
        <v>2017</v>
      </c>
      <c r="Y1257" t="str">
        <f t="shared" si="98"/>
        <v>March</v>
      </c>
      <c r="Z1257" t="str">
        <f t="shared" si="99"/>
        <v>Q1</v>
      </c>
    </row>
    <row r="1258" spans="1:26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95"/>
        <v>4</v>
      </c>
      <c r="W1258">
        <f t="shared" si="96"/>
        <v>26.25</v>
      </c>
      <c r="X1258">
        <f t="shared" si="97"/>
        <v>2017</v>
      </c>
      <c r="Y1258" t="str">
        <f t="shared" si="98"/>
        <v>March</v>
      </c>
      <c r="Z1258" t="str">
        <f t="shared" si="99"/>
        <v>Q1</v>
      </c>
    </row>
    <row r="1259" spans="1:26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95"/>
        <v>4</v>
      </c>
      <c r="W1259">
        <f t="shared" si="96"/>
        <v>-73.333333333333329</v>
      </c>
      <c r="X1259">
        <f t="shared" si="97"/>
        <v>2016</v>
      </c>
      <c r="Y1259" t="str">
        <f t="shared" si="98"/>
        <v>December</v>
      </c>
      <c r="Z1259" t="str">
        <f t="shared" si="99"/>
        <v>Q4</v>
      </c>
    </row>
    <row r="1260" spans="1:26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95"/>
        <v>4</v>
      </c>
      <c r="W1260">
        <f t="shared" si="96"/>
        <v>-8.75</v>
      </c>
      <c r="X1260">
        <f t="shared" si="97"/>
        <v>2016</v>
      </c>
      <c r="Y1260" t="str">
        <f t="shared" si="98"/>
        <v>December</v>
      </c>
      <c r="Z1260" t="str">
        <f t="shared" si="99"/>
        <v>Q4</v>
      </c>
    </row>
    <row r="1261" spans="1:26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95"/>
        <v>4</v>
      </c>
      <c r="W1261">
        <f t="shared" si="96"/>
        <v>30</v>
      </c>
      <c r="X1261">
        <f t="shared" si="97"/>
        <v>2016</v>
      </c>
      <c r="Y1261" t="str">
        <f t="shared" si="98"/>
        <v>December</v>
      </c>
      <c r="Z1261" t="str">
        <f t="shared" si="99"/>
        <v>Q4</v>
      </c>
    </row>
    <row r="1262" spans="1:26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95"/>
        <v>4</v>
      </c>
      <c r="W1262">
        <f t="shared" si="96"/>
        <v>12.5</v>
      </c>
      <c r="X1262">
        <f t="shared" si="97"/>
        <v>2017</v>
      </c>
      <c r="Y1262" t="str">
        <f t="shared" si="98"/>
        <v>October</v>
      </c>
      <c r="Z1262" t="str">
        <f t="shared" si="99"/>
        <v>Q4</v>
      </c>
    </row>
    <row r="1263" spans="1:26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95"/>
        <v>7</v>
      </c>
      <c r="W1263">
        <f t="shared" si="96"/>
        <v>-80</v>
      </c>
      <c r="X1263">
        <f t="shared" si="97"/>
        <v>2016</v>
      </c>
      <c r="Y1263" t="str">
        <f t="shared" si="98"/>
        <v>October</v>
      </c>
      <c r="Z1263" t="str">
        <f t="shared" si="99"/>
        <v>Q4</v>
      </c>
    </row>
    <row r="1264" spans="1:26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95"/>
        <v>2</v>
      </c>
      <c r="W1264">
        <f t="shared" si="96"/>
        <v>36.249999999999993</v>
      </c>
      <c r="X1264">
        <f t="shared" si="97"/>
        <v>2017</v>
      </c>
      <c r="Y1264" t="str">
        <f t="shared" si="98"/>
        <v>July</v>
      </c>
      <c r="Z1264" t="str">
        <f t="shared" si="99"/>
        <v>Q3</v>
      </c>
    </row>
    <row r="1265" spans="1:26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95"/>
        <v>1</v>
      </c>
      <c r="W1265">
        <f t="shared" si="96"/>
        <v>27</v>
      </c>
      <c r="X1265">
        <f t="shared" si="97"/>
        <v>2016</v>
      </c>
      <c r="Y1265" t="str">
        <f t="shared" si="98"/>
        <v>October</v>
      </c>
      <c r="Z1265" t="str">
        <f t="shared" si="99"/>
        <v>Q4</v>
      </c>
    </row>
    <row r="1266" spans="1:26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95"/>
        <v>1</v>
      </c>
      <c r="W1266">
        <f t="shared" si="96"/>
        <v>26</v>
      </c>
      <c r="X1266">
        <f t="shared" si="97"/>
        <v>2016</v>
      </c>
      <c r="Y1266" t="str">
        <f t="shared" si="98"/>
        <v>October</v>
      </c>
      <c r="Z1266" t="str">
        <f t="shared" si="99"/>
        <v>Q4</v>
      </c>
    </row>
    <row r="1267" spans="1:26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95"/>
        <v>5</v>
      </c>
      <c r="W1267">
        <f t="shared" si="96"/>
        <v>27</v>
      </c>
      <c r="X1267">
        <f t="shared" si="97"/>
        <v>2017</v>
      </c>
      <c r="Y1267" t="str">
        <f t="shared" si="98"/>
        <v>September</v>
      </c>
      <c r="Z1267" t="str">
        <f t="shared" si="99"/>
        <v>Q3</v>
      </c>
    </row>
    <row r="1268" spans="1:26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95"/>
        <v>5</v>
      </c>
      <c r="W1268">
        <f t="shared" si="96"/>
        <v>28.999999999999996</v>
      </c>
      <c r="X1268">
        <f t="shared" si="97"/>
        <v>2014</v>
      </c>
      <c r="Y1268" t="str">
        <f t="shared" si="98"/>
        <v>December</v>
      </c>
      <c r="Z1268" t="str">
        <f t="shared" si="99"/>
        <v>Q4</v>
      </c>
    </row>
    <row r="1269" spans="1:26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95"/>
        <v>5</v>
      </c>
      <c r="W1269">
        <f t="shared" si="96"/>
        <v>6.25</v>
      </c>
      <c r="X1269">
        <f t="shared" si="97"/>
        <v>2014</v>
      </c>
      <c r="Y1269" t="str">
        <f t="shared" si="98"/>
        <v>December</v>
      </c>
      <c r="Z1269" t="str">
        <f t="shared" si="99"/>
        <v>Q4</v>
      </c>
    </row>
    <row r="1270" spans="1:26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95"/>
        <v>4</v>
      </c>
      <c r="W1270">
        <f t="shared" si="96"/>
        <v>12.5</v>
      </c>
      <c r="X1270">
        <f t="shared" si="97"/>
        <v>2017</v>
      </c>
      <c r="Y1270" t="str">
        <f t="shared" si="98"/>
        <v>September</v>
      </c>
      <c r="Z1270" t="str">
        <f t="shared" si="99"/>
        <v>Q3</v>
      </c>
    </row>
    <row r="1271" spans="1:26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95"/>
        <v>4</v>
      </c>
      <c r="W1271">
        <f t="shared" si="96"/>
        <v>44.999999999999993</v>
      </c>
      <c r="X1271">
        <f t="shared" si="97"/>
        <v>2017</v>
      </c>
      <c r="Y1271" t="str">
        <f t="shared" si="98"/>
        <v>June</v>
      </c>
      <c r="Z1271" t="str">
        <f t="shared" si="99"/>
        <v>Q2</v>
      </c>
    </row>
    <row r="1272" spans="1:26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95"/>
        <v>5</v>
      </c>
      <c r="W1272">
        <f t="shared" si="96"/>
        <v>-12.5</v>
      </c>
      <c r="X1272">
        <f t="shared" si="97"/>
        <v>2016</v>
      </c>
      <c r="Y1272" t="str">
        <f t="shared" si="98"/>
        <v>April</v>
      </c>
      <c r="Z1272" t="str">
        <f t="shared" si="99"/>
        <v>Q2</v>
      </c>
    </row>
    <row r="1273" spans="1:26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95"/>
        <v>5</v>
      </c>
      <c r="W1273">
        <f t="shared" si="96"/>
        <v>-260</v>
      </c>
      <c r="X1273">
        <f t="shared" si="97"/>
        <v>2016</v>
      </c>
      <c r="Y1273" t="str">
        <f t="shared" si="98"/>
        <v>April</v>
      </c>
      <c r="Z1273" t="str">
        <f t="shared" si="99"/>
        <v>Q2</v>
      </c>
    </row>
    <row r="1274" spans="1:26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95"/>
        <v>5</v>
      </c>
      <c r="W1274">
        <f t="shared" si="96"/>
        <v>-150.00000000000003</v>
      </c>
      <c r="X1274">
        <f t="shared" si="97"/>
        <v>2016</v>
      </c>
      <c r="Y1274" t="str">
        <f t="shared" si="98"/>
        <v>April</v>
      </c>
      <c r="Z1274" t="str">
        <f t="shared" si="99"/>
        <v>Q2</v>
      </c>
    </row>
    <row r="1275" spans="1:26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95"/>
        <v>0</v>
      </c>
      <c r="W1275">
        <f t="shared" si="96"/>
        <v>35</v>
      </c>
      <c r="X1275">
        <f t="shared" si="97"/>
        <v>2016</v>
      </c>
      <c r="Y1275" t="str">
        <f t="shared" si="98"/>
        <v>May</v>
      </c>
      <c r="Z1275" t="str">
        <f t="shared" si="99"/>
        <v>Q2</v>
      </c>
    </row>
    <row r="1276" spans="1:26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95"/>
        <v>0</v>
      </c>
      <c r="W1276">
        <f t="shared" si="96"/>
        <v>-22.857142857142858</v>
      </c>
      <c r="X1276">
        <f t="shared" si="97"/>
        <v>2016</v>
      </c>
      <c r="Y1276" t="str">
        <f t="shared" si="98"/>
        <v>May</v>
      </c>
      <c r="Z1276" t="str">
        <f t="shared" si="99"/>
        <v>Q2</v>
      </c>
    </row>
    <row r="1277" spans="1:26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95"/>
        <v>0</v>
      </c>
      <c r="W1277">
        <f t="shared" si="96"/>
        <v>36.25</v>
      </c>
      <c r="X1277">
        <f t="shared" si="97"/>
        <v>2016</v>
      </c>
      <c r="Y1277" t="str">
        <f t="shared" si="98"/>
        <v>May</v>
      </c>
      <c r="Z1277" t="str">
        <f t="shared" si="99"/>
        <v>Q2</v>
      </c>
    </row>
    <row r="1278" spans="1:26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95"/>
        <v>0</v>
      </c>
      <c r="W1278">
        <f t="shared" si="96"/>
        <v>-11.25</v>
      </c>
      <c r="X1278">
        <f t="shared" si="97"/>
        <v>2016</v>
      </c>
      <c r="Y1278" t="str">
        <f t="shared" si="98"/>
        <v>May</v>
      </c>
      <c r="Z1278" t="str">
        <f t="shared" si="99"/>
        <v>Q2</v>
      </c>
    </row>
    <row r="1279" spans="1:26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95"/>
        <v>5</v>
      </c>
      <c r="W1279">
        <f t="shared" si="96"/>
        <v>6.25</v>
      </c>
      <c r="X1279">
        <f t="shared" si="97"/>
        <v>2016</v>
      </c>
      <c r="Y1279" t="str">
        <f t="shared" si="98"/>
        <v>May</v>
      </c>
      <c r="Z1279" t="str">
        <f t="shared" si="99"/>
        <v>Q2</v>
      </c>
    </row>
    <row r="1280" spans="1:26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95"/>
        <v>3</v>
      </c>
      <c r="W1280">
        <f t="shared" si="96"/>
        <v>39</v>
      </c>
      <c r="X1280">
        <f t="shared" si="97"/>
        <v>2014</v>
      </c>
      <c r="Y1280" t="str">
        <f t="shared" si="98"/>
        <v>September</v>
      </c>
      <c r="Z1280" t="str">
        <f t="shared" si="99"/>
        <v>Q3</v>
      </c>
    </row>
    <row r="1281" spans="1:26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95"/>
        <v>3</v>
      </c>
      <c r="W1281">
        <f t="shared" si="96"/>
        <v>36.000000000000007</v>
      </c>
      <c r="X1281">
        <f t="shared" si="97"/>
        <v>2014</v>
      </c>
      <c r="Y1281" t="str">
        <f t="shared" si="98"/>
        <v>September</v>
      </c>
      <c r="Z1281" t="str">
        <f t="shared" si="99"/>
        <v>Q3</v>
      </c>
    </row>
    <row r="1282" spans="1:26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100">D1282-C1282</f>
        <v>1</v>
      </c>
      <c r="W1282">
        <f t="shared" si="96"/>
        <v>29.000000000000004</v>
      </c>
      <c r="X1282">
        <f t="shared" si="97"/>
        <v>2016</v>
      </c>
      <c r="Y1282" t="str">
        <f t="shared" si="98"/>
        <v>September</v>
      </c>
      <c r="Z1282" t="str">
        <f t="shared" si="99"/>
        <v>Q3</v>
      </c>
    </row>
    <row r="1283" spans="1:26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si="100"/>
        <v>2</v>
      </c>
      <c r="W1283">
        <f t="shared" ref="W1283:W1346" si="101">IF(R1283=0,0,U1283/R1283*100)</f>
        <v>32.5</v>
      </c>
      <c r="X1283">
        <f t="shared" ref="X1283:X1346" si="102">YEAR(C1283)</f>
        <v>2017</v>
      </c>
      <c r="Y1283" t="str">
        <f t="shared" ref="Y1283:Y1346" si="103">(TEXT(C1283,"MMMM"))</f>
        <v>April</v>
      </c>
      <c r="Z1283" t="str">
        <f t="shared" ref="Z1283:Z1346" si="104">"Q"&amp;ROUNDUP(MONTH(C1283)/3,0)</f>
        <v>Q2</v>
      </c>
    </row>
    <row r="1284" spans="1:26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100"/>
        <v>2</v>
      </c>
      <c r="W1284">
        <f t="shared" si="101"/>
        <v>-76.666666666666657</v>
      </c>
      <c r="X1284">
        <f t="shared" si="102"/>
        <v>2017</v>
      </c>
      <c r="Y1284" t="str">
        <f t="shared" si="103"/>
        <v>April</v>
      </c>
      <c r="Z1284" t="str">
        <f t="shared" si="104"/>
        <v>Q2</v>
      </c>
    </row>
    <row r="1285" spans="1:26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100"/>
        <v>2</v>
      </c>
      <c r="W1285">
        <f t="shared" si="101"/>
        <v>35</v>
      </c>
      <c r="X1285">
        <f t="shared" si="102"/>
        <v>2017</v>
      </c>
      <c r="Y1285" t="str">
        <f t="shared" si="103"/>
        <v>April</v>
      </c>
      <c r="Z1285" t="str">
        <f t="shared" si="104"/>
        <v>Q2</v>
      </c>
    </row>
    <row r="1286" spans="1:26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100"/>
        <v>6</v>
      </c>
      <c r="W1286">
        <f t="shared" si="101"/>
        <v>-175.00000000000003</v>
      </c>
      <c r="X1286">
        <f t="shared" si="102"/>
        <v>2015</v>
      </c>
      <c r="Y1286" t="str">
        <f t="shared" si="103"/>
        <v>December</v>
      </c>
      <c r="Z1286" t="str">
        <f t="shared" si="104"/>
        <v>Q4</v>
      </c>
    </row>
    <row r="1287" spans="1:26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100"/>
        <v>7</v>
      </c>
      <c r="W1287">
        <f t="shared" si="101"/>
        <v>6.9999999999999991</v>
      </c>
      <c r="X1287">
        <f t="shared" si="102"/>
        <v>2016</v>
      </c>
      <c r="Y1287" t="str">
        <f t="shared" si="103"/>
        <v>June</v>
      </c>
      <c r="Z1287" t="str">
        <f t="shared" si="104"/>
        <v>Q2</v>
      </c>
    </row>
    <row r="1288" spans="1:26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100"/>
        <v>4</v>
      </c>
      <c r="W1288">
        <f t="shared" si="101"/>
        <v>29.000000000000004</v>
      </c>
      <c r="X1288">
        <f t="shared" si="102"/>
        <v>2015</v>
      </c>
      <c r="Y1288" t="str">
        <f t="shared" si="103"/>
        <v>July</v>
      </c>
      <c r="Z1288" t="str">
        <f t="shared" si="104"/>
        <v>Q3</v>
      </c>
    </row>
    <row r="1289" spans="1:26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100"/>
        <v>4</v>
      </c>
      <c r="W1289">
        <f t="shared" si="101"/>
        <v>27.999999999999996</v>
      </c>
      <c r="X1289">
        <f t="shared" si="102"/>
        <v>2016</v>
      </c>
      <c r="Y1289" t="str">
        <f t="shared" si="103"/>
        <v>November</v>
      </c>
      <c r="Z1289" t="str">
        <f t="shared" si="104"/>
        <v>Q4</v>
      </c>
    </row>
    <row r="1290" spans="1:26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100"/>
        <v>4</v>
      </c>
      <c r="W1290">
        <f t="shared" si="101"/>
        <v>33.75</v>
      </c>
      <c r="X1290">
        <f t="shared" si="102"/>
        <v>2016</v>
      </c>
      <c r="Y1290" t="str">
        <f t="shared" si="103"/>
        <v>November</v>
      </c>
      <c r="Z1290" t="str">
        <f t="shared" si="104"/>
        <v>Q4</v>
      </c>
    </row>
    <row r="1291" spans="1:26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100"/>
        <v>4</v>
      </c>
      <c r="W1291">
        <f t="shared" si="101"/>
        <v>36</v>
      </c>
      <c r="X1291">
        <f t="shared" si="102"/>
        <v>2016</v>
      </c>
      <c r="Y1291" t="str">
        <f t="shared" si="103"/>
        <v>November</v>
      </c>
      <c r="Z1291" t="str">
        <f t="shared" si="104"/>
        <v>Q4</v>
      </c>
    </row>
    <row r="1292" spans="1:26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100"/>
        <v>2</v>
      </c>
      <c r="W1292">
        <f t="shared" si="101"/>
        <v>33.75</v>
      </c>
      <c r="X1292">
        <f t="shared" si="102"/>
        <v>2016</v>
      </c>
      <c r="Y1292" t="str">
        <f t="shared" si="103"/>
        <v>November</v>
      </c>
      <c r="Z1292" t="str">
        <f t="shared" si="104"/>
        <v>Q4</v>
      </c>
    </row>
    <row r="1293" spans="1:26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100"/>
        <v>2</v>
      </c>
      <c r="W1293">
        <f t="shared" si="101"/>
        <v>48</v>
      </c>
      <c r="X1293">
        <f t="shared" si="102"/>
        <v>2016</v>
      </c>
      <c r="Y1293" t="str">
        <f t="shared" si="103"/>
        <v>November</v>
      </c>
      <c r="Z1293" t="str">
        <f t="shared" si="104"/>
        <v>Q4</v>
      </c>
    </row>
    <row r="1294" spans="1:26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100"/>
        <v>5</v>
      </c>
      <c r="W1294">
        <f t="shared" si="101"/>
        <v>28.000000000000004</v>
      </c>
      <c r="X1294">
        <f t="shared" si="102"/>
        <v>2015</v>
      </c>
      <c r="Y1294" t="str">
        <f t="shared" si="103"/>
        <v>August</v>
      </c>
      <c r="Z1294" t="str">
        <f t="shared" si="104"/>
        <v>Q3</v>
      </c>
    </row>
    <row r="1295" spans="1:26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100"/>
        <v>5</v>
      </c>
      <c r="W1295">
        <f t="shared" si="101"/>
        <v>46</v>
      </c>
      <c r="X1295">
        <f t="shared" si="102"/>
        <v>2015</v>
      </c>
      <c r="Y1295" t="str">
        <f t="shared" si="103"/>
        <v>August</v>
      </c>
      <c r="Z1295" t="str">
        <f t="shared" si="104"/>
        <v>Q3</v>
      </c>
    </row>
    <row r="1296" spans="1:26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100"/>
        <v>5</v>
      </c>
      <c r="W1296">
        <f t="shared" si="101"/>
        <v>48</v>
      </c>
      <c r="X1296">
        <f t="shared" si="102"/>
        <v>2015</v>
      </c>
      <c r="Y1296" t="str">
        <f t="shared" si="103"/>
        <v>August</v>
      </c>
      <c r="Z1296" t="str">
        <f t="shared" si="104"/>
        <v>Q3</v>
      </c>
    </row>
    <row r="1297" spans="1:26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100"/>
        <v>4</v>
      </c>
      <c r="W1297">
        <f t="shared" si="101"/>
        <v>10</v>
      </c>
      <c r="X1297">
        <f t="shared" si="102"/>
        <v>2015</v>
      </c>
      <c r="Y1297" t="str">
        <f t="shared" si="103"/>
        <v>May</v>
      </c>
      <c r="Z1297" t="str">
        <f t="shared" si="104"/>
        <v>Q2</v>
      </c>
    </row>
    <row r="1298" spans="1:26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100"/>
        <v>4</v>
      </c>
      <c r="W1298">
        <f t="shared" si="101"/>
        <v>32.499999999999993</v>
      </c>
      <c r="X1298">
        <f t="shared" si="102"/>
        <v>2017</v>
      </c>
      <c r="Y1298" t="str">
        <f t="shared" si="103"/>
        <v>December</v>
      </c>
      <c r="Z1298" t="str">
        <f t="shared" si="104"/>
        <v>Q4</v>
      </c>
    </row>
    <row r="1299" spans="1:26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100"/>
        <v>4</v>
      </c>
      <c r="W1299">
        <f t="shared" si="101"/>
        <v>31.25</v>
      </c>
      <c r="X1299">
        <f t="shared" si="102"/>
        <v>2017</v>
      </c>
      <c r="Y1299" t="str">
        <f t="shared" si="103"/>
        <v>December</v>
      </c>
      <c r="Z1299" t="str">
        <f t="shared" si="104"/>
        <v>Q4</v>
      </c>
    </row>
    <row r="1300" spans="1:26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100"/>
        <v>4</v>
      </c>
      <c r="W1300">
        <f t="shared" si="101"/>
        <v>2</v>
      </c>
      <c r="X1300">
        <f t="shared" si="102"/>
        <v>2016</v>
      </c>
      <c r="Y1300" t="str">
        <f t="shared" si="103"/>
        <v>December</v>
      </c>
      <c r="Z1300" t="str">
        <f t="shared" si="104"/>
        <v>Q4</v>
      </c>
    </row>
    <row r="1301" spans="1:26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100"/>
        <v>3</v>
      </c>
      <c r="W1301">
        <f t="shared" si="101"/>
        <v>26</v>
      </c>
      <c r="X1301">
        <f t="shared" si="102"/>
        <v>2015</v>
      </c>
      <c r="Y1301" t="str">
        <f t="shared" si="103"/>
        <v>October</v>
      </c>
      <c r="Z1301" t="str">
        <f t="shared" si="104"/>
        <v>Q4</v>
      </c>
    </row>
    <row r="1302" spans="1:26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100"/>
        <v>2</v>
      </c>
      <c r="W1302">
        <f t="shared" si="101"/>
        <v>29.000000000000004</v>
      </c>
      <c r="X1302">
        <f t="shared" si="102"/>
        <v>2016</v>
      </c>
      <c r="Y1302" t="str">
        <f t="shared" si="103"/>
        <v>December</v>
      </c>
      <c r="Z1302" t="str">
        <f t="shared" si="104"/>
        <v>Q4</v>
      </c>
    </row>
    <row r="1303" spans="1:26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100"/>
        <v>2</v>
      </c>
      <c r="W1303">
        <f t="shared" si="101"/>
        <v>29.000000000000004</v>
      </c>
      <c r="X1303">
        <f t="shared" si="102"/>
        <v>2016</v>
      </c>
      <c r="Y1303" t="str">
        <f t="shared" si="103"/>
        <v>December</v>
      </c>
      <c r="Z1303" t="str">
        <f t="shared" si="104"/>
        <v>Q4</v>
      </c>
    </row>
    <row r="1304" spans="1:26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100"/>
        <v>5</v>
      </c>
      <c r="W1304">
        <f t="shared" si="101"/>
        <v>7.0000000000000009</v>
      </c>
      <c r="X1304">
        <f t="shared" si="102"/>
        <v>2015</v>
      </c>
      <c r="Y1304" t="str">
        <f t="shared" si="103"/>
        <v>September</v>
      </c>
      <c r="Z1304" t="str">
        <f t="shared" si="104"/>
        <v>Q3</v>
      </c>
    </row>
    <row r="1305" spans="1:26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100"/>
        <v>4</v>
      </c>
      <c r="W1305">
        <f t="shared" si="101"/>
        <v>23</v>
      </c>
      <c r="X1305">
        <f t="shared" si="102"/>
        <v>2017</v>
      </c>
      <c r="Y1305" t="str">
        <f t="shared" si="103"/>
        <v>July</v>
      </c>
      <c r="Z1305" t="str">
        <f t="shared" si="104"/>
        <v>Q3</v>
      </c>
    </row>
    <row r="1306" spans="1:26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100"/>
        <v>4</v>
      </c>
      <c r="W1306">
        <f t="shared" si="101"/>
        <v>27</v>
      </c>
      <c r="X1306">
        <f t="shared" si="102"/>
        <v>2017</v>
      </c>
      <c r="Y1306" t="str">
        <f t="shared" si="103"/>
        <v>July</v>
      </c>
      <c r="Z1306" t="str">
        <f t="shared" si="104"/>
        <v>Q3</v>
      </c>
    </row>
    <row r="1307" spans="1:26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100"/>
        <v>2</v>
      </c>
      <c r="W1307">
        <f t="shared" si="101"/>
        <v>12.5</v>
      </c>
      <c r="X1307">
        <f t="shared" si="102"/>
        <v>2016</v>
      </c>
      <c r="Y1307" t="str">
        <f t="shared" si="103"/>
        <v>July</v>
      </c>
      <c r="Z1307" t="str">
        <f t="shared" si="104"/>
        <v>Q3</v>
      </c>
    </row>
    <row r="1308" spans="1:26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100"/>
        <v>1</v>
      </c>
      <c r="W1308">
        <f t="shared" si="101"/>
        <v>48.000000000000007</v>
      </c>
      <c r="X1308">
        <f t="shared" si="102"/>
        <v>2016</v>
      </c>
      <c r="Y1308" t="str">
        <f t="shared" si="103"/>
        <v>June</v>
      </c>
      <c r="Z1308" t="str">
        <f t="shared" si="104"/>
        <v>Q2</v>
      </c>
    </row>
    <row r="1309" spans="1:26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100"/>
        <v>1</v>
      </c>
      <c r="W1309">
        <f t="shared" si="101"/>
        <v>36.250000000000007</v>
      </c>
      <c r="X1309">
        <f t="shared" si="102"/>
        <v>2016</v>
      </c>
      <c r="Y1309" t="str">
        <f t="shared" si="103"/>
        <v>June</v>
      </c>
      <c r="Z1309" t="str">
        <f t="shared" si="104"/>
        <v>Q2</v>
      </c>
    </row>
    <row r="1310" spans="1:26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100"/>
        <v>1</v>
      </c>
      <c r="W1310">
        <f t="shared" si="101"/>
        <v>25.999999999999996</v>
      </c>
      <c r="X1310">
        <f t="shared" si="102"/>
        <v>2016</v>
      </c>
      <c r="Y1310" t="str">
        <f t="shared" si="103"/>
        <v>June</v>
      </c>
      <c r="Z1310" t="str">
        <f t="shared" si="104"/>
        <v>Q2</v>
      </c>
    </row>
    <row r="1311" spans="1:26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100"/>
        <v>1</v>
      </c>
      <c r="W1311">
        <f t="shared" si="101"/>
        <v>6.0000000000000009</v>
      </c>
      <c r="X1311">
        <f t="shared" si="102"/>
        <v>2016</v>
      </c>
      <c r="Y1311" t="str">
        <f t="shared" si="103"/>
        <v>June</v>
      </c>
      <c r="Z1311" t="str">
        <f t="shared" si="104"/>
        <v>Q2</v>
      </c>
    </row>
    <row r="1312" spans="1:26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100"/>
        <v>1</v>
      </c>
      <c r="W1312">
        <f t="shared" si="101"/>
        <v>-5</v>
      </c>
      <c r="X1312">
        <f t="shared" si="102"/>
        <v>2016</v>
      </c>
      <c r="Y1312" t="str">
        <f t="shared" si="103"/>
        <v>June</v>
      </c>
      <c r="Z1312" t="str">
        <f t="shared" si="104"/>
        <v>Q2</v>
      </c>
    </row>
    <row r="1313" spans="1:26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100"/>
        <v>4</v>
      </c>
      <c r="W1313">
        <f t="shared" si="101"/>
        <v>47</v>
      </c>
      <c r="X1313">
        <f t="shared" si="102"/>
        <v>2016</v>
      </c>
      <c r="Y1313" t="str">
        <f t="shared" si="103"/>
        <v>December</v>
      </c>
      <c r="Z1313" t="str">
        <f t="shared" si="104"/>
        <v>Q4</v>
      </c>
    </row>
    <row r="1314" spans="1:26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100"/>
        <v>4</v>
      </c>
      <c r="W1314">
        <f t="shared" si="101"/>
        <v>46</v>
      </c>
      <c r="X1314">
        <f t="shared" si="102"/>
        <v>2016</v>
      </c>
      <c r="Y1314" t="str">
        <f t="shared" si="103"/>
        <v>December</v>
      </c>
      <c r="Z1314" t="str">
        <f t="shared" si="104"/>
        <v>Q4</v>
      </c>
    </row>
    <row r="1315" spans="1:26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100"/>
        <v>7</v>
      </c>
      <c r="W1315">
        <f t="shared" si="101"/>
        <v>-8.5714285714285712</v>
      </c>
      <c r="X1315">
        <f t="shared" si="102"/>
        <v>2016</v>
      </c>
      <c r="Y1315" t="str">
        <f t="shared" si="103"/>
        <v>September</v>
      </c>
      <c r="Z1315" t="str">
        <f t="shared" si="104"/>
        <v>Q3</v>
      </c>
    </row>
    <row r="1316" spans="1:26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100"/>
        <v>5</v>
      </c>
      <c r="W1316">
        <f t="shared" si="101"/>
        <v>48.000000000000007</v>
      </c>
      <c r="X1316">
        <f t="shared" si="102"/>
        <v>2016</v>
      </c>
      <c r="Y1316" t="str">
        <f t="shared" si="103"/>
        <v>December</v>
      </c>
      <c r="Z1316" t="str">
        <f t="shared" si="104"/>
        <v>Q4</v>
      </c>
    </row>
    <row r="1317" spans="1:26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100"/>
        <v>5</v>
      </c>
      <c r="W1317">
        <f t="shared" si="101"/>
        <v>34</v>
      </c>
      <c r="X1317">
        <f t="shared" si="102"/>
        <v>2016</v>
      </c>
      <c r="Y1317" t="str">
        <f t="shared" si="103"/>
        <v>December</v>
      </c>
      <c r="Z1317" t="str">
        <f t="shared" si="104"/>
        <v>Q4</v>
      </c>
    </row>
    <row r="1318" spans="1:26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100"/>
        <v>5</v>
      </c>
      <c r="W1318">
        <f t="shared" si="101"/>
        <v>5</v>
      </c>
      <c r="X1318">
        <f t="shared" si="102"/>
        <v>2016</v>
      </c>
      <c r="Y1318" t="str">
        <f t="shared" si="103"/>
        <v>December</v>
      </c>
      <c r="Z1318" t="str">
        <f t="shared" si="104"/>
        <v>Q4</v>
      </c>
    </row>
    <row r="1319" spans="1:26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100"/>
        <v>4</v>
      </c>
      <c r="W1319">
        <f t="shared" si="101"/>
        <v>23.75</v>
      </c>
      <c r="X1319">
        <f t="shared" si="102"/>
        <v>2017</v>
      </c>
      <c r="Y1319" t="str">
        <f t="shared" si="103"/>
        <v>December</v>
      </c>
      <c r="Z1319" t="str">
        <f t="shared" si="104"/>
        <v>Q4</v>
      </c>
    </row>
    <row r="1320" spans="1:26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100"/>
        <v>4</v>
      </c>
      <c r="W1320">
        <f t="shared" si="101"/>
        <v>12.5</v>
      </c>
      <c r="X1320">
        <f t="shared" si="102"/>
        <v>2014</v>
      </c>
      <c r="Y1320" t="str">
        <f t="shared" si="103"/>
        <v>July</v>
      </c>
      <c r="Z1320" t="str">
        <f t="shared" si="104"/>
        <v>Q3</v>
      </c>
    </row>
    <row r="1321" spans="1:26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100"/>
        <v>4</v>
      </c>
      <c r="W1321">
        <f t="shared" si="101"/>
        <v>-70</v>
      </c>
      <c r="X1321">
        <f t="shared" si="102"/>
        <v>2014</v>
      </c>
      <c r="Y1321" t="str">
        <f t="shared" si="103"/>
        <v>July</v>
      </c>
      <c r="Z1321" t="str">
        <f t="shared" si="104"/>
        <v>Q3</v>
      </c>
    </row>
    <row r="1322" spans="1:26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100"/>
        <v>5</v>
      </c>
      <c r="W1322">
        <f t="shared" si="101"/>
        <v>-80</v>
      </c>
      <c r="X1322">
        <f t="shared" si="102"/>
        <v>2017</v>
      </c>
      <c r="Y1322" t="str">
        <f t="shared" si="103"/>
        <v>February</v>
      </c>
      <c r="Z1322" t="str">
        <f t="shared" si="104"/>
        <v>Q1</v>
      </c>
    </row>
    <row r="1323" spans="1:26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100"/>
        <v>5</v>
      </c>
      <c r="W1323">
        <f t="shared" si="101"/>
        <v>12.5</v>
      </c>
      <c r="X1323">
        <f t="shared" si="102"/>
        <v>2017</v>
      </c>
      <c r="Y1323" t="str">
        <f t="shared" si="103"/>
        <v>February</v>
      </c>
      <c r="Z1323" t="str">
        <f t="shared" si="104"/>
        <v>Q1</v>
      </c>
    </row>
    <row r="1324" spans="1:26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100"/>
        <v>5</v>
      </c>
      <c r="W1324">
        <f t="shared" si="101"/>
        <v>27</v>
      </c>
      <c r="X1324">
        <f t="shared" si="102"/>
        <v>2017</v>
      </c>
      <c r="Y1324" t="str">
        <f t="shared" si="103"/>
        <v>March</v>
      </c>
      <c r="Z1324" t="str">
        <f t="shared" si="104"/>
        <v>Q1</v>
      </c>
    </row>
    <row r="1325" spans="1:26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100"/>
        <v>1</v>
      </c>
      <c r="W1325">
        <f t="shared" si="101"/>
        <v>32.5</v>
      </c>
      <c r="X1325">
        <f t="shared" si="102"/>
        <v>2017</v>
      </c>
      <c r="Y1325" t="str">
        <f t="shared" si="103"/>
        <v>October</v>
      </c>
      <c r="Z1325" t="str">
        <f t="shared" si="104"/>
        <v>Q4</v>
      </c>
    </row>
    <row r="1326" spans="1:26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100"/>
        <v>5</v>
      </c>
      <c r="W1326">
        <f t="shared" si="101"/>
        <v>27</v>
      </c>
      <c r="X1326">
        <f t="shared" si="102"/>
        <v>2014</v>
      </c>
      <c r="Y1326" t="str">
        <f t="shared" si="103"/>
        <v>September</v>
      </c>
      <c r="Z1326" t="str">
        <f t="shared" si="104"/>
        <v>Q3</v>
      </c>
    </row>
    <row r="1327" spans="1:26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100"/>
        <v>3</v>
      </c>
      <c r="W1327">
        <f t="shared" si="101"/>
        <v>-175</v>
      </c>
      <c r="X1327">
        <f t="shared" si="102"/>
        <v>2014</v>
      </c>
      <c r="Y1327" t="str">
        <f t="shared" si="103"/>
        <v>May</v>
      </c>
      <c r="Z1327" t="str">
        <f t="shared" si="104"/>
        <v>Q2</v>
      </c>
    </row>
    <row r="1328" spans="1:26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100"/>
        <v>4</v>
      </c>
      <c r="W1328">
        <f t="shared" si="101"/>
        <v>10</v>
      </c>
      <c r="X1328">
        <f t="shared" si="102"/>
        <v>2015</v>
      </c>
      <c r="Y1328" t="str">
        <f t="shared" si="103"/>
        <v>June</v>
      </c>
      <c r="Z1328" t="str">
        <f t="shared" si="104"/>
        <v>Q2</v>
      </c>
    </row>
    <row r="1329" spans="1:26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100"/>
        <v>2</v>
      </c>
      <c r="W1329">
        <f t="shared" si="101"/>
        <v>49.000000000000007</v>
      </c>
      <c r="X1329">
        <f t="shared" si="102"/>
        <v>2016</v>
      </c>
      <c r="Y1329" t="str">
        <f t="shared" si="103"/>
        <v>March</v>
      </c>
      <c r="Z1329" t="str">
        <f t="shared" si="104"/>
        <v>Q1</v>
      </c>
    </row>
    <row r="1330" spans="1:26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100"/>
        <v>3</v>
      </c>
      <c r="W1330">
        <f t="shared" si="101"/>
        <v>30</v>
      </c>
      <c r="X1330">
        <f t="shared" si="102"/>
        <v>2017</v>
      </c>
      <c r="Y1330" t="str">
        <f t="shared" si="103"/>
        <v>October</v>
      </c>
      <c r="Z1330" t="str">
        <f t="shared" si="104"/>
        <v>Q4</v>
      </c>
    </row>
    <row r="1331" spans="1:26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100"/>
        <v>4</v>
      </c>
      <c r="W1331">
        <f t="shared" si="101"/>
        <v>44</v>
      </c>
      <c r="X1331">
        <f t="shared" si="102"/>
        <v>2016</v>
      </c>
      <c r="Y1331" t="str">
        <f t="shared" si="103"/>
        <v>May</v>
      </c>
      <c r="Z1331" t="str">
        <f t="shared" si="104"/>
        <v>Q2</v>
      </c>
    </row>
    <row r="1332" spans="1:26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100"/>
        <v>4</v>
      </c>
      <c r="W1332">
        <f t="shared" si="101"/>
        <v>-21.666666666666664</v>
      </c>
      <c r="X1332">
        <f t="shared" si="102"/>
        <v>2017</v>
      </c>
      <c r="Y1332" t="str">
        <f t="shared" si="103"/>
        <v>June</v>
      </c>
      <c r="Z1332" t="str">
        <f t="shared" si="104"/>
        <v>Q2</v>
      </c>
    </row>
    <row r="1333" spans="1:26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100"/>
        <v>4</v>
      </c>
      <c r="W1333">
        <f t="shared" si="101"/>
        <v>8.75</v>
      </c>
      <c r="X1333">
        <f t="shared" si="102"/>
        <v>2017</v>
      </c>
      <c r="Y1333" t="str">
        <f t="shared" si="103"/>
        <v>June</v>
      </c>
      <c r="Z1333" t="str">
        <f t="shared" si="104"/>
        <v>Q2</v>
      </c>
    </row>
    <row r="1334" spans="1:26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100"/>
        <v>5</v>
      </c>
      <c r="W1334">
        <f t="shared" si="101"/>
        <v>-160</v>
      </c>
      <c r="X1334">
        <f t="shared" si="102"/>
        <v>2014</v>
      </c>
      <c r="Y1334" t="str">
        <f t="shared" si="103"/>
        <v>February</v>
      </c>
      <c r="Z1334" t="str">
        <f t="shared" si="104"/>
        <v>Q1</v>
      </c>
    </row>
    <row r="1335" spans="1:26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100"/>
        <v>5</v>
      </c>
      <c r="W1335">
        <f t="shared" si="101"/>
        <v>-175</v>
      </c>
      <c r="X1335">
        <f t="shared" si="102"/>
        <v>2014</v>
      </c>
      <c r="Y1335" t="str">
        <f t="shared" si="103"/>
        <v>February</v>
      </c>
      <c r="Z1335" t="str">
        <f t="shared" si="104"/>
        <v>Q1</v>
      </c>
    </row>
    <row r="1336" spans="1:26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100"/>
        <v>4</v>
      </c>
      <c r="W1336">
        <f t="shared" si="101"/>
        <v>37.500000000000007</v>
      </c>
      <c r="X1336">
        <f t="shared" si="102"/>
        <v>2014</v>
      </c>
      <c r="Y1336" t="str">
        <f t="shared" si="103"/>
        <v>May</v>
      </c>
      <c r="Z1336" t="str">
        <f t="shared" si="104"/>
        <v>Q2</v>
      </c>
    </row>
    <row r="1337" spans="1:26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100"/>
        <v>7</v>
      </c>
      <c r="W1337">
        <f t="shared" si="101"/>
        <v>0</v>
      </c>
      <c r="X1337">
        <f t="shared" si="102"/>
        <v>2016</v>
      </c>
      <c r="Y1337" t="str">
        <f t="shared" si="103"/>
        <v>May</v>
      </c>
      <c r="Z1337" t="str">
        <f t="shared" si="104"/>
        <v>Q2</v>
      </c>
    </row>
    <row r="1338" spans="1:26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100"/>
        <v>5</v>
      </c>
      <c r="W1338">
        <f t="shared" si="101"/>
        <v>26</v>
      </c>
      <c r="X1338">
        <f t="shared" si="102"/>
        <v>2017</v>
      </c>
      <c r="Y1338" t="str">
        <f t="shared" si="103"/>
        <v>April</v>
      </c>
      <c r="Z1338" t="str">
        <f t="shared" si="104"/>
        <v>Q2</v>
      </c>
    </row>
    <row r="1339" spans="1:26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100"/>
        <v>2</v>
      </c>
      <c r="W1339">
        <f t="shared" si="101"/>
        <v>26.999999999999996</v>
      </c>
      <c r="X1339">
        <f t="shared" si="102"/>
        <v>2017</v>
      </c>
      <c r="Y1339" t="str">
        <f t="shared" si="103"/>
        <v>March</v>
      </c>
      <c r="Z1339" t="str">
        <f t="shared" si="104"/>
        <v>Q1</v>
      </c>
    </row>
    <row r="1340" spans="1:26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100"/>
        <v>2</v>
      </c>
      <c r="W1340">
        <f t="shared" si="101"/>
        <v>26</v>
      </c>
      <c r="X1340">
        <f t="shared" si="102"/>
        <v>2017</v>
      </c>
      <c r="Y1340" t="str">
        <f t="shared" si="103"/>
        <v>March</v>
      </c>
      <c r="Z1340" t="str">
        <f t="shared" si="104"/>
        <v>Q1</v>
      </c>
    </row>
    <row r="1341" spans="1:26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100"/>
        <v>2</v>
      </c>
      <c r="W1341">
        <f t="shared" si="101"/>
        <v>47.999999999999993</v>
      </c>
      <c r="X1341">
        <f t="shared" si="102"/>
        <v>2017</v>
      </c>
      <c r="Y1341" t="str">
        <f t="shared" si="103"/>
        <v>March</v>
      </c>
      <c r="Z1341" t="str">
        <f t="shared" si="104"/>
        <v>Q1</v>
      </c>
    </row>
    <row r="1342" spans="1:26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100"/>
        <v>2</v>
      </c>
      <c r="W1342">
        <f t="shared" si="101"/>
        <v>-3.9999999999999996</v>
      </c>
      <c r="X1342">
        <f t="shared" si="102"/>
        <v>2017</v>
      </c>
      <c r="Y1342" t="str">
        <f t="shared" si="103"/>
        <v>January</v>
      </c>
      <c r="Z1342" t="str">
        <f t="shared" si="104"/>
        <v>Q1</v>
      </c>
    </row>
    <row r="1343" spans="1:26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100"/>
        <v>2</v>
      </c>
      <c r="W1343">
        <f t="shared" si="101"/>
        <v>-80</v>
      </c>
      <c r="X1343">
        <f t="shared" si="102"/>
        <v>2017</v>
      </c>
      <c r="Y1343" t="str">
        <f t="shared" si="103"/>
        <v>January</v>
      </c>
      <c r="Z1343" t="str">
        <f t="shared" si="104"/>
        <v>Q1</v>
      </c>
    </row>
    <row r="1344" spans="1:26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100"/>
        <v>2</v>
      </c>
      <c r="W1344">
        <f t="shared" si="101"/>
        <v>-73.333333333333343</v>
      </c>
      <c r="X1344">
        <f t="shared" si="102"/>
        <v>2017</v>
      </c>
      <c r="Y1344" t="str">
        <f t="shared" si="103"/>
        <v>January</v>
      </c>
      <c r="Z1344" t="str">
        <f t="shared" si="104"/>
        <v>Q1</v>
      </c>
    </row>
    <row r="1345" spans="1:26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100"/>
        <v>4</v>
      </c>
      <c r="W1345">
        <f t="shared" si="101"/>
        <v>30</v>
      </c>
      <c r="X1345">
        <f t="shared" si="102"/>
        <v>2015</v>
      </c>
      <c r="Y1345" t="str">
        <f t="shared" si="103"/>
        <v>May</v>
      </c>
      <c r="Z1345" t="str">
        <f t="shared" si="104"/>
        <v>Q2</v>
      </c>
    </row>
    <row r="1346" spans="1:26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105">D1346-C1346</f>
        <v>4</v>
      </c>
      <c r="W1346">
        <f t="shared" si="101"/>
        <v>46</v>
      </c>
      <c r="X1346">
        <f t="shared" si="102"/>
        <v>2015</v>
      </c>
      <c r="Y1346" t="str">
        <f t="shared" si="103"/>
        <v>May</v>
      </c>
      <c r="Z1346" t="str">
        <f t="shared" si="104"/>
        <v>Q2</v>
      </c>
    </row>
    <row r="1347" spans="1:26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si="105"/>
        <v>7</v>
      </c>
      <c r="W1347">
        <f t="shared" ref="W1347:W1410" si="106">IF(R1347=0,0,U1347/R1347*100)</f>
        <v>38.999999999999993</v>
      </c>
      <c r="X1347">
        <f t="shared" ref="X1347:X1410" si="107">YEAR(C1347)</f>
        <v>2014</v>
      </c>
      <c r="Y1347" t="str">
        <f t="shared" ref="Y1347:Y1410" si="108">(TEXT(C1347,"MMMM"))</f>
        <v>March</v>
      </c>
      <c r="Z1347" t="str">
        <f t="shared" ref="Z1347:Z1410" si="109">"Q"&amp;ROUNDUP(MONTH(C1347)/3,0)</f>
        <v>Q1</v>
      </c>
    </row>
    <row r="1348" spans="1:26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105"/>
        <v>7</v>
      </c>
      <c r="W1348">
        <f t="shared" si="106"/>
        <v>50</v>
      </c>
      <c r="X1348">
        <f t="shared" si="107"/>
        <v>2014</v>
      </c>
      <c r="Y1348" t="str">
        <f t="shared" si="108"/>
        <v>March</v>
      </c>
      <c r="Z1348" t="str">
        <f t="shared" si="109"/>
        <v>Q1</v>
      </c>
    </row>
    <row r="1349" spans="1:26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105"/>
        <v>7</v>
      </c>
      <c r="W1349">
        <f t="shared" si="106"/>
        <v>29.000000000000004</v>
      </c>
      <c r="X1349">
        <f t="shared" si="107"/>
        <v>2014</v>
      </c>
      <c r="Y1349" t="str">
        <f t="shared" si="108"/>
        <v>March</v>
      </c>
      <c r="Z1349" t="str">
        <f t="shared" si="109"/>
        <v>Q1</v>
      </c>
    </row>
    <row r="1350" spans="1:26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105"/>
        <v>7</v>
      </c>
      <c r="W1350">
        <f t="shared" si="106"/>
        <v>47</v>
      </c>
      <c r="X1350">
        <f t="shared" si="107"/>
        <v>2014</v>
      </c>
      <c r="Y1350" t="str">
        <f t="shared" si="108"/>
        <v>March</v>
      </c>
      <c r="Z1350" t="str">
        <f t="shared" si="109"/>
        <v>Q1</v>
      </c>
    </row>
    <row r="1351" spans="1:26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105"/>
        <v>7</v>
      </c>
      <c r="W1351">
        <f t="shared" si="106"/>
        <v>48</v>
      </c>
      <c r="X1351">
        <f t="shared" si="107"/>
        <v>2014</v>
      </c>
      <c r="Y1351" t="str">
        <f t="shared" si="108"/>
        <v>March</v>
      </c>
      <c r="Z1351" t="str">
        <f t="shared" si="109"/>
        <v>Q1</v>
      </c>
    </row>
    <row r="1352" spans="1:26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105"/>
        <v>5</v>
      </c>
      <c r="W1352">
        <f t="shared" si="106"/>
        <v>-27.142857142857142</v>
      </c>
      <c r="X1352">
        <f t="shared" si="107"/>
        <v>2014</v>
      </c>
      <c r="Y1352" t="str">
        <f t="shared" si="108"/>
        <v>October</v>
      </c>
      <c r="Z1352" t="str">
        <f t="shared" si="109"/>
        <v>Q4</v>
      </c>
    </row>
    <row r="1353" spans="1:26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105"/>
        <v>3</v>
      </c>
      <c r="W1353">
        <f t="shared" si="106"/>
        <v>25</v>
      </c>
      <c r="X1353">
        <f t="shared" si="107"/>
        <v>2016</v>
      </c>
      <c r="Y1353" t="str">
        <f t="shared" si="108"/>
        <v>March</v>
      </c>
      <c r="Z1353" t="str">
        <f t="shared" si="109"/>
        <v>Q1</v>
      </c>
    </row>
    <row r="1354" spans="1:26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105"/>
        <v>5</v>
      </c>
      <c r="W1354">
        <f t="shared" si="106"/>
        <v>11.249999999999998</v>
      </c>
      <c r="X1354">
        <f t="shared" si="107"/>
        <v>2017</v>
      </c>
      <c r="Y1354" t="str">
        <f t="shared" si="108"/>
        <v>May</v>
      </c>
      <c r="Z1354" t="str">
        <f t="shared" si="109"/>
        <v>Q2</v>
      </c>
    </row>
    <row r="1355" spans="1:26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105"/>
        <v>5</v>
      </c>
      <c r="W1355">
        <f t="shared" si="106"/>
        <v>48</v>
      </c>
      <c r="X1355">
        <f t="shared" si="107"/>
        <v>2017</v>
      </c>
      <c r="Y1355" t="str">
        <f t="shared" si="108"/>
        <v>May</v>
      </c>
      <c r="Z1355" t="str">
        <f t="shared" si="109"/>
        <v>Q2</v>
      </c>
    </row>
    <row r="1356" spans="1:26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105"/>
        <v>5</v>
      </c>
      <c r="W1356">
        <f t="shared" si="106"/>
        <v>3.75</v>
      </c>
      <c r="X1356">
        <f t="shared" si="107"/>
        <v>2017</v>
      </c>
      <c r="Y1356" t="str">
        <f t="shared" si="108"/>
        <v>May</v>
      </c>
      <c r="Z1356" t="str">
        <f t="shared" si="109"/>
        <v>Q2</v>
      </c>
    </row>
    <row r="1357" spans="1:26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105"/>
        <v>0</v>
      </c>
      <c r="W1357">
        <f t="shared" si="106"/>
        <v>-20</v>
      </c>
      <c r="X1357">
        <f t="shared" si="107"/>
        <v>2014</v>
      </c>
      <c r="Y1357" t="str">
        <f t="shared" si="108"/>
        <v>July</v>
      </c>
      <c r="Z1357" t="str">
        <f t="shared" si="109"/>
        <v>Q3</v>
      </c>
    </row>
    <row r="1358" spans="1:26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105"/>
        <v>0</v>
      </c>
      <c r="W1358">
        <f t="shared" si="106"/>
        <v>-12.5</v>
      </c>
      <c r="X1358">
        <f t="shared" si="107"/>
        <v>2014</v>
      </c>
      <c r="Y1358" t="str">
        <f t="shared" si="108"/>
        <v>July</v>
      </c>
      <c r="Z1358" t="str">
        <f t="shared" si="109"/>
        <v>Q3</v>
      </c>
    </row>
    <row r="1359" spans="1:26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105"/>
        <v>2</v>
      </c>
      <c r="W1359">
        <f t="shared" si="106"/>
        <v>46</v>
      </c>
      <c r="X1359">
        <f t="shared" si="107"/>
        <v>2016</v>
      </c>
      <c r="Y1359" t="str">
        <f t="shared" si="108"/>
        <v>May</v>
      </c>
      <c r="Z1359" t="str">
        <f t="shared" si="109"/>
        <v>Q2</v>
      </c>
    </row>
    <row r="1360" spans="1:26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105"/>
        <v>1</v>
      </c>
      <c r="W1360">
        <f t="shared" si="106"/>
        <v>-72.5</v>
      </c>
      <c r="X1360">
        <f t="shared" si="107"/>
        <v>2017</v>
      </c>
      <c r="Y1360" t="str">
        <f t="shared" si="108"/>
        <v>April</v>
      </c>
      <c r="Z1360" t="str">
        <f t="shared" si="109"/>
        <v>Q2</v>
      </c>
    </row>
    <row r="1361" spans="1:26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105"/>
        <v>5</v>
      </c>
      <c r="W1361">
        <f t="shared" si="106"/>
        <v>0</v>
      </c>
      <c r="X1361">
        <f t="shared" si="107"/>
        <v>2014</v>
      </c>
      <c r="Y1361" t="str">
        <f t="shared" si="108"/>
        <v>September</v>
      </c>
      <c r="Z1361" t="str">
        <f t="shared" si="109"/>
        <v>Q3</v>
      </c>
    </row>
    <row r="1362" spans="1:26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105"/>
        <v>6</v>
      </c>
      <c r="W1362">
        <f t="shared" si="106"/>
        <v>7.5</v>
      </c>
      <c r="X1362">
        <f t="shared" si="107"/>
        <v>2017</v>
      </c>
      <c r="Y1362" t="str">
        <f t="shared" si="108"/>
        <v>October</v>
      </c>
      <c r="Z1362" t="str">
        <f t="shared" si="109"/>
        <v>Q4</v>
      </c>
    </row>
    <row r="1363" spans="1:26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105"/>
        <v>6</v>
      </c>
      <c r="W1363">
        <f t="shared" si="106"/>
        <v>31.25</v>
      </c>
      <c r="X1363">
        <f t="shared" si="107"/>
        <v>2017</v>
      </c>
      <c r="Y1363" t="str">
        <f t="shared" si="108"/>
        <v>October</v>
      </c>
      <c r="Z1363" t="str">
        <f t="shared" si="109"/>
        <v>Q4</v>
      </c>
    </row>
    <row r="1364" spans="1:26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105"/>
        <v>6</v>
      </c>
      <c r="W1364">
        <f t="shared" si="106"/>
        <v>-18.333333333333332</v>
      </c>
      <c r="X1364">
        <f t="shared" si="107"/>
        <v>2017</v>
      </c>
      <c r="Y1364" t="str">
        <f t="shared" si="108"/>
        <v>October</v>
      </c>
      <c r="Z1364" t="str">
        <f t="shared" si="109"/>
        <v>Q4</v>
      </c>
    </row>
    <row r="1365" spans="1:26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105"/>
        <v>1</v>
      </c>
      <c r="W1365">
        <f t="shared" si="106"/>
        <v>-66.666666666666657</v>
      </c>
      <c r="X1365">
        <f t="shared" si="107"/>
        <v>2017</v>
      </c>
      <c r="Y1365" t="str">
        <f t="shared" si="108"/>
        <v>November</v>
      </c>
      <c r="Z1365" t="str">
        <f t="shared" si="109"/>
        <v>Q4</v>
      </c>
    </row>
    <row r="1366" spans="1:26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105"/>
        <v>1</v>
      </c>
      <c r="W1366">
        <f t="shared" si="106"/>
        <v>-66.666666666666671</v>
      </c>
      <c r="X1366">
        <f t="shared" si="107"/>
        <v>2017</v>
      </c>
      <c r="Y1366" t="str">
        <f t="shared" si="108"/>
        <v>November</v>
      </c>
      <c r="Z1366" t="str">
        <f t="shared" si="109"/>
        <v>Q4</v>
      </c>
    </row>
    <row r="1367" spans="1:26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105"/>
        <v>1</v>
      </c>
      <c r="W1367">
        <f t="shared" si="106"/>
        <v>-15.000000000000002</v>
      </c>
      <c r="X1367">
        <f t="shared" si="107"/>
        <v>2017</v>
      </c>
      <c r="Y1367" t="str">
        <f t="shared" si="108"/>
        <v>November</v>
      </c>
      <c r="Z1367" t="str">
        <f t="shared" si="109"/>
        <v>Q4</v>
      </c>
    </row>
    <row r="1368" spans="1:26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105"/>
        <v>1</v>
      </c>
      <c r="W1368">
        <f t="shared" si="106"/>
        <v>7.5</v>
      </c>
      <c r="X1368">
        <f t="shared" si="107"/>
        <v>2017</v>
      </c>
      <c r="Y1368" t="str">
        <f t="shared" si="108"/>
        <v>November</v>
      </c>
      <c r="Z1368" t="str">
        <f t="shared" si="109"/>
        <v>Q4</v>
      </c>
    </row>
    <row r="1369" spans="1:26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105"/>
        <v>1</v>
      </c>
      <c r="W1369">
        <f t="shared" si="106"/>
        <v>-16.25</v>
      </c>
      <c r="X1369">
        <f t="shared" si="107"/>
        <v>2017</v>
      </c>
      <c r="Y1369" t="str">
        <f t="shared" si="108"/>
        <v>November</v>
      </c>
      <c r="Z1369" t="str">
        <f t="shared" si="109"/>
        <v>Q4</v>
      </c>
    </row>
    <row r="1370" spans="1:26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105"/>
        <v>3</v>
      </c>
      <c r="W1370">
        <f t="shared" si="106"/>
        <v>43</v>
      </c>
      <c r="X1370">
        <f t="shared" si="107"/>
        <v>2017</v>
      </c>
      <c r="Y1370" t="str">
        <f t="shared" si="108"/>
        <v>July</v>
      </c>
      <c r="Z1370" t="str">
        <f t="shared" si="109"/>
        <v>Q3</v>
      </c>
    </row>
    <row r="1371" spans="1:26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105"/>
        <v>4</v>
      </c>
      <c r="W1371">
        <f t="shared" si="106"/>
        <v>-133.33333333333334</v>
      </c>
      <c r="X1371">
        <f t="shared" si="107"/>
        <v>2015</v>
      </c>
      <c r="Y1371" t="str">
        <f t="shared" si="108"/>
        <v>December</v>
      </c>
      <c r="Z1371" t="str">
        <f t="shared" si="109"/>
        <v>Q4</v>
      </c>
    </row>
    <row r="1372" spans="1:26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105"/>
        <v>4</v>
      </c>
      <c r="W1372">
        <f t="shared" si="106"/>
        <v>11.25</v>
      </c>
      <c r="X1372">
        <f t="shared" si="107"/>
        <v>2015</v>
      </c>
      <c r="Y1372" t="str">
        <f t="shared" si="108"/>
        <v>December</v>
      </c>
      <c r="Z1372" t="str">
        <f t="shared" si="109"/>
        <v>Q4</v>
      </c>
    </row>
    <row r="1373" spans="1:26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105"/>
        <v>5</v>
      </c>
      <c r="W1373">
        <f t="shared" si="106"/>
        <v>10</v>
      </c>
      <c r="X1373">
        <f t="shared" si="107"/>
        <v>2017</v>
      </c>
      <c r="Y1373" t="str">
        <f t="shared" si="108"/>
        <v>March</v>
      </c>
      <c r="Z1373" t="str">
        <f t="shared" si="109"/>
        <v>Q1</v>
      </c>
    </row>
    <row r="1374" spans="1:26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105"/>
        <v>5</v>
      </c>
      <c r="W1374">
        <f t="shared" si="106"/>
        <v>50</v>
      </c>
      <c r="X1374">
        <f t="shared" si="107"/>
        <v>2014</v>
      </c>
      <c r="Y1374" t="str">
        <f t="shared" si="108"/>
        <v>April</v>
      </c>
      <c r="Z1374" t="str">
        <f t="shared" si="109"/>
        <v>Q2</v>
      </c>
    </row>
    <row r="1375" spans="1:26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105"/>
        <v>5</v>
      </c>
      <c r="W1375">
        <f t="shared" si="106"/>
        <v>32.5</v>
      </c>
      <c r="X1375">
        <f t="shared" si="107"/>
        <v>2014</v>
      </c>
      <c r="Y1375" t="str">
        <f t="shared" si="108"/>
        <v>April</v>
      </c>
      <c r="Z1375" t="str">
        <f t="shared" si="109"/>
        <v>Q2</v>
      </c>
    </row>
    <row r="1376" spans="1:26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105"/>
        <v>5</v>
      </c>
      <c r="W1376">
        <f t="shared" si="106"/>
        <v>13</v>
      </c>
      <c r="X1376">
        <f t="shared" si="107"/>
        <v>2015</v>
      </c>
      <c r="Y1376" t="str">
        <f t="shared" si="108"/>
        <v>September</v>
      </c>
      <c r="Z1376" t="str">
        <f t="shared" si="109"/>
        <v>Q3</v>
      </c>
    </row>
    <row r="1377" spans="1:26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105"/>
        <v>5</v>
      </c>
      <c r="W1377">
        <f t="shared" si="106"/>
        <v>27.999999999999996</v>
      </c>
      <c r="X1377">
        <f t="shared" si="107"/>
        <v>2014</v>
      </c>
      <c r="Y1377" t="str">
        <f t="shared" si="108"/>
        <v>August</v>
      </c>
      <c r="Z1377" t="str">
        <f t="shared" si="109"/>
        <v>Q3</v>
      </c>
    </row>
    <row r="1378" spans="1:26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105"/>
        <v>5</v>
      </c>
      <c r="W1378">
        <f t="shared" si="106"/>
        <v>49</v>
      </c>
      <c r="X1378">
        <f t="shared" si="107"/>
        <v>2014</v>
      </c>
      <c r="Y1378" t="str">
        <f t="shared" si="108"/>
        <v>August</v>
      </c>
      <c r="Z1378" t="str">
        <f t="shared" si="109"/>
        <v>Q3</v>
      </c>
    </row>
    <row r="1379" spans="1:26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105"/>
        <v>5</v>
      </c>
      <c r="W1379">
        <f t="shared" si="106"/>
        <v>26.000000000000007</v>
      </c>
      <c r="X1379">
        <f t="shared" si="107"/>
        <v>2014</v>
      </c>
      <c r="Y1379" t="str">
        <f t="shared" si="108"/>
        <v>August</v>
      </c>
      <c r="Z1379" t="str">
        <f t="shared" si="109"/>
        <v>Q3</v>
      </c>
    </row>
    <row r="1380" spans="1:26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105"/>
        <v>5</v>
      </c>
      <c r="W1380">
        <f t="shared" si="106"/>
        <v>8.75</v>
      </c>
      <c r="X1380">
        <f t="shared" si="107"/>
        <v>2014</v>
      </c>
      <c r="Y1380" t="str">
        <f t="shared" si="108"/>
        <v>August</v>
      </c>
      <c r="Z1380" t="str">
        <f t="shared" si="109"/>
        <v>Q3</v>
      </c>
    </row>
    <row r="1381" spans="1:26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105"/>
        <v>5</v>
      </c>
      <c r="W1381">
        <f t="shared" si="106"/>
        <v>5</v>
      </c>
      <c r="X1381">
        <f t="shared" si="107"/>
        <v>2014</v>
      </c>
      <c r="Y1381" t="str">
        <f t="shared" si="108"/>
        <v>August</v>
      </c>
      <c r="Z1381" t="str">
        <f t="shared" si="109"/>
        <v>Q3</v>
      </c>
    </row>
    <row r="1382" spans="1:26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105"/>
        <v>5</v>
      </c>
      <c r="W1382">
        <f t="shared" si="106"/>
        <v>36.250000000000007</v>
      </c>
      <c r="X1382">
        <f t="shared" si="107"/>
        <v>2014</v>
      </c>
      <c r="Y1382" t="str">
        <f t="shared" si="108"/>
        <v>August</v>
      </c>
      <c r="Z1382" t="str">
        <f t="shared" si="109"/>
        <v>Q3</v>
      </c>
    </row>
    <row r="1383" spans="1:26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105"/>
        <v>6</v>
      </c>
      <c r="W1383">
        <f t="shared" si="106"/>
        <v>-107.50000000000001</v>
      </c>
      <c r="X1383">
        <f t="shared" si="107"/>
        <v>2016</v>
      </c>
      <c r="Y1383" t="str">
        <f t="shared" si="108"/>
        <v>September</v>
      </c>
      <c r="Z1383" t="str">
        <f t="shared" si="109"/>
        <v>Q3</v>
      </c>
    </row>
    <row r="1384" spans="1:26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105"/>
        <v>0</v>
      </c>
      <c r="W1384">
        <f t="shared" si="106"/>
        <v>1.9999999999999998</v>
      </c>
      <c r="X1384">
        <f t="shared" si="107"/>
        <v>2016</v>
      </c>
      <c r="Y1384" t="str">
        <f t="shared" si="108"/>
        <v>February</v>
      </c>
      <c r="Z1384" t="str">
        <f t="shared" si="109"/>
        <v>Q1</v>
      </c>
    </row>
    <row r="1385" spans="1:26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105"/>
        <v>0</v>
      </c>
      <c r="W1385">
        <f t="shared" si="106"/>
        <v>49.000000000000007</v>
      </c>
      <c r="X1385">
        <f t="shared" si="107"/>
        <v>2016</v>
      </c>
      <c r="Y1385" t="str">
        <f t="shared" si="108"/>
        <v>February</v>
      </c>
      <c r="Z1385" t="str">
        <f t="shared" si="109"/>
        <v>Q1</v>
      </c>
    </row>
    <row r="1386" spans="1:26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105"/>
        <v>0</v>
      </c>
      <c r="W1386">
        <f t="shared" si="106"/>
        <v>2</v>
      </c>
      <c r="X1386">
        <f t="shared" si="107"/>
        <v>2016</v>
      </c>
      <c r="Y1386" t="str">
        <f t="shared" si="108"/>
        <v>February</v>
      </c>
      <c r="Z1386" t="str">
        <f t="shared" si="109"/>
        <v>Q1</v>
      </c>
    </row>
    <row r="1387" spans="1:26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105"/>
        <v>0</v>
      </c>
      <c r="W1387">
        <f t="shared" si="106"/>
        <v>38</v>
      </c>
      <c r="X1387">
        <f t="shared" si="107"/>
        <v>2016</v>
      </c>
      <c r="Y1387" t="str">
        <f t="shared" si="108"/>
        <v>February</v>
      </c>
      <c r="Z1387" t="str">
        <f t="shared" si="109"/>
        <v>Q1</v>
      </c>
    </row>
    <row r="1388" spans="1:26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105"/>
        <v>0</v>
      </c>
      <c r="W1388">
        <f t="shared" si="106"/>
        <v>22</v>
      </c>
      <c r="X1388">
        <f t="shared" si="107"/>
        <v>2016</v>
      </c>
      <c r="Y1388" t="str">
        <f t="shared" si="108"/>
        <v>February</v>
      </c>
      <c r="Z1388" t="str">
        <f t="shared" si="109"/>
        <v>Q1</v>
      </c>
    </row>
    <row r="1389" spans="1:26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105"/>
        <v>0</v>
      </c>
      <c r="W1389">
        <f t="shared" si="106"/>
        <v>47</v>
      </c>
      <c r="X1389">
        <f t="shared" si="107"/>
        <v>2016</v>
      </c>
      <c r="Y1389" t="str">
        <f t="shared" si="108"/>
        <v>February</v>
      </c>
      <c r="Z1389" t="str">
        <f t="shared" si="109"/>
        <v>Q1</v>
      </c>
    </row>
    <row r="1390" spans="1:26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105"/>
        <v>0</v>
      </c>
      <c r="W1390">
        <f t="shared" si="106"/>
        <v>27</v>
      </c>
      <c r="X1390">
        <f t="shared" si="107"/>
        <v>2016</v>
      </c>
      <c r="Y1390" t="str">
        <f t="shared" si="108"/>
        <v>February</v>
      </c>
      <c r="Z1390" t="str">
        <f t="shared" si="109"/>
        <v>Q1</v>
      </c>
    </row>
    <row r="1391" spans="1:26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105"/>
        <v>0</v>
      </c>
      <c r="W1391">
        <f t="shared" si="106"/>
        <v>26</v>
      </c>
      <c r="X1391">
        <f t="shared" si="107"/>
        <v>2016</v>
      </c>
      <c r="Y1391" t="str">
        <f t="shared" si="108"/>
        <v>February</v>
      </c>
      <c r="Z1391" t="str">
        <f t="shared" si="109"/>
        <v>Q1</v>
      </c>
    </row>
    <row r="1392" spans="1:26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105"/>
        <v>0</v>
      </c>
      <c r="W1392">
        <f t="shared" si="106"/>
        <v>49</v>
      </c>
      <c r="X1392">
        <f t="shared" si="107"/>
        <v>2016</v>
      </c>
      <c r="Y1392" t="str">
        <f t="shared" si="108"/>
        <v>February</v>
      </c>
      <c r="Z1392" t="str">
        <f t="shared" si="109"/>
        <v>Q1</v>
      </c>
    </row>
    <row r="1393" spans="1:26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105"/>
        <v>0</v>
      </c>
      <c r="W1393">
        <f t="shared" si="106"/>
        <v>1</v>
      </c>
      <c r="X1393">
        <f t="shared" si="107"/>
        <v>2016</v>
      </c>
      <c r="Y1393" t="str">
        <f t="shared" si="108"/>
        <v>February</v>
      </c>
      <c r="Z1393" t="str">
        <f t="shared" si="109"/>
        <v>Q1</v>
      </c>
    </row>
    <row r="1394" spans="1:26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105"/>
        <v>0</v>
      </c>
      <c r="W1394">
        <f t="shared" si="106"/>
        <v>47</v>
      </c>
      <c r="X1394">
        <f t="shared" si="107"/>
        <v>2016</v>
      </c>
      <c r="Y1394" t="str">
        <f t="shared" si="108"/>
        <v>February</v>
      </c>
      <c r="Z1394" t="str">
        <f t="shared" si="109"/>
        <v>Q1</v>
      </c>
    </row>
    <row r="1395" spans="1:26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105"/>
        <v>1</v>
      </c>
      <c r="W1395">
        <f t="shared" si="106"/>
        <v>16.25</v>
      </c>
      <c r="X1395">
        <f t="shared" si="107"/>
        <v>2017</v>
      </c>
      <c r="Y1395" t="str">
        <f t="shared" si="108"/>
        <v>July</v>
      </c>
      <c r="Z1395" t="str">
        <f t="shared" si="109"/>
        <v>Q3</v>
      </c>
    </row>
    <row r="1396" spans="1:26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105"/>
        <v>5</v>
      </c>
      <c r="W1396">
        <f t="shared" si="106"/>
        <v>-66</v>
      </c>
      <c r="X1396">
        <f t="shared" si="107"/>
        <v>2017</v>
      </c>
      <c r="Y1396" t="str">
        <f t="shared" si="108"/>
        <v>October</v>
      </c>
      <c r="Z1396" t="str">
        <f t="shared" si="109"/>
        <v>Q4</v>
      </c>
    </row>
    <row r="1397" spans="1:26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105"/>
        <v>5</v>
      </c>
      <c r="W1397">
        <f t="shared" si="106"/>
        <v>-64</v>
      </c>
      <c r="X1397">
        <f t="shared" si="107"/>
        <v>2017</v>
      </c>
      <c r="Y1397" t="str">
        <f t="shared" si="108"/>
        <v>October</v>
      </c>
      <c r="Z1397" t="str">
        <f t="shared" si="109"/>
        <v>Q4</v>
      </c>
    </row>
    <row r="1398" spans="1:26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105"/>
        <v>2</v>
      </c>
      <c r="W1398">
        <f t="shared" si="106"/>
        <v>35</v>
      </c>
      <c r="X1398">
        <f t="shared" si="107"/>
        <v>2016</v>
      </c>
      <c r="Y1398" t="str">
        <f t="shared" si="108"/>
        <v>November</v>
      </c>
      <c r="Z1398" t="str">
        <f t="shared" si="109"/>
        <v>Q4</v>
      </c>
    </row>
    <row r="1399" spans="1:26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105"/>
        <v>2</v>
      </c>
      <c r="W1399">
        <f t="shared" si="106"/>
        <v>48.999999999999993</v>
      </c>
      <c r="X1399">
        <f t="shared" si="107"/>
        <v>2016</v>
      </c>
      <c r="Y1399" t="str">
        <f t="shared" si="108"/>
        <v>November</v>
      </c>
      <c r="Z1399" t="str">
        <f t="shared" si="109"/>
        <v>Q4</v>
      </c>
    </row>
    <row r="1400" spans="1:26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105"/>
        <v>2</v>
      </c>
      <c r="W1400">
        <f t="shared" si="106"/>
        <v>13</v>
      </c>
      <c r="X1400">
        <f t="shared" si="107"/>
        <v>2016</v>
      </c>
      <c r="Y1400" t="str">
        <f t="shared" si="108"/>
        <v>November</v>
      </c>
      <c r="Z1400" t="str">
        <f t="shared" si="109"/>
        <v>Q4</v>
      </c>
    </row>
    <row r="1401" spans="1:26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105"/>
        <v>2</v>
      </c>
      <c r="W1401">
        <f t="shared" si="106"/>
        <v>47.999999999999993</v>
      </c>
      <c r="X1401">
        <f t="shared" si="107"/>
        <v>2016</v>
      </c>
      <c r="Y1401" t="str">
        <f t="shared" si="108"/>
        <v>November</v>
      </c>
      <c r="Z1401" t="str">
        <f t="shared" si="109"/>
        <v>Q4</v>
      </c>
    </row>
    <row r="1402" spans="1:26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105"/>
        <v>4</v>
      </c>
      <c r="W1402">
        <f t="shared" si="106"/>
        <v>27.999999999999996</v>
      </c>
      <c r="X1402">
        <f t="shared" si="107"/>
        <v>2016</v>
      </c>
      <c r="Y1402" t="str">
        <f t="shared" si="108"/>
        <v>November</v>
      </c>
      <c r="Z1402" t="str">
        <f t="shared" si="109"/>
        <v>Q4</v>
      </c>
    </row>
    <row r="1403" spans="1:26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105"/>
        <v>4</v>
      </c>
      <c r="W1403">
        <f t="shared" si="106"/>
        <v>47</v>
      </c>
      <c r="X1403">
        <f t="shared" si="107"/>
        <v>2016</v>
      </c>
      <c r="Y1403" t="str">
        <f t="shared" si="108"/>
        <v>November</v>
      </c>
      <c r="Z1403" t="str">
        <f t="shared" si="109"/>
        <v>Q4</v>
      </c>
    </row>
    <row r="1404" spans="1:26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105"/>
        <v>6</v>
      </c>
      <c r="W1404">
        <f t="shared" si="106"/>
        <v>-28.333333333333339</v>
      </c>
      <c r="X1404">
        <f t="shared" si="107"/>
        <v>2016</v>
      </c>
      <c r="Y1404" t="str">
        <f t="shared" si="108"/>
        <v>April</v>
      </c>
      <c r="Z1404" t="str">
        <f t="shared" si="109"/>
        <v>Q2</v>
      </c>
    </row>
    <row r="1405" spans="1:26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105"/>
        <v>6</v>
      </c>
      <c r="W1405">
        <f t="shared" si="106"/>
        <v>35</v>
      </c>
      <c r="X1405">
        <f t="shared" si="107"/>
        <v>2016</v>
      </c>
      <c r="Y1405" t="str">
        <f t="shared" si="108"/>
        <v>April</v>
      </c>
      <c r="Z1405" t="str">
        <f t="shared" si="109"/>
        <v>Q2</v>
      </c>
    </row>
    <row r="1406" spans="1:26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105"/>
        <v>2</v>
      </c>
      <c r="W1406">
        <f t="shared" si="106"/>
        <v>-21.25</v>
      </c>
      <c r="X1406">
        <f t="shared" si="107"/>
        <v>2014</v>
      </c>
      <c r="Y1406" t="str">
        <f t="shared" si="108"/>
        <v>April</v>
      </c>
      <c r="Z1406" t="str">
        <f t="shared" si="109"/>
        <v>Q2</v>
      </c>
    </row>
    <row r="1407" spans="1:26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105"/>
        <v>2</v>
      </c>
      <c r="W1407">
        <f t="shared" si="106"/>
        <v>-23.333333333333332</v>
      </c>
      <c r="X1407">
        <f t="shared" si="107"/>
        <v>2014</v>
      </c>
      <c r="Y1407" t="str">
        <f t="shared" si="108"/>
        <v>April</v>
      </c>
      <c r="Z1407" t="str">
        <f t="shared" si="109"/>
        <v>Q2</v>
      </c>
    </row>
    <row r="1408" spans="1:26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105"/>
        <v>2</v>
      </c>
      <c r="W1408">
        <f t="shared" si="106"/>
        <v>18.749999999999996</v>
      </c>
      <c r="X1408">
        <f t="shared" si="107"/>
        <v>2014</v>
      </c>
      <c r="Y1408" t="str">
        <f t="shared" si="108"/>
        <v>April</v>
      </c>
      <c r="Z1408" t="str">
        <f t="shared" si="109"/>
        <v>Q2</v>
      </c>
    </row>
    <row r="1409" spans="1:26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105"/>
        <v>4</v>
      </c>
      <c r="W1409">
        <f t="shared" si="106"/>
        <v>26</v>
      </c>
      <c r="X1409">
        <f t="shared" si="107"/>
        <v>2016</v>
      </c>
      <c r="Y1409" t="str">
        <f t="shared" si="108"/>
        <v>September</v>
      </c>
      <c r="Z1409" t="str">
        <f t="shared" si="109"/>
        <v>Q3</v>
      </c>
    </row>
    <row r="1410" spans="1:26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110">D1410-C1410</f>
        <v>4</v>
      </c>
      <c r="W1410">
        <f t="shared" si="106"/>
        <v>25</v>
      </c>
      <c r="X1410">
        <f t="shared" si="107"/>
        <v>2016</v>
      </c>
      <c r="Y1410" t="str">
        <f t="shared" si="108"/>
        <v>September</v>
      </c>
      <c r="Z1410" t="str">
        <f t="shared" si="109"/>
        <v>Q3</v>
      </c>
    </row>
    <row r="1411" spans="1:26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110"/>
        <v>5</v>
      </c>
      <c r="W1411">
        <f t="shared" ref="W1411:W1474" si="111">IF(R1411=0,0,U1411/R1411*100)</f>
        <v>-51.999999999999993</v>
      </c>
      <c r="X1411">
        <f t="shared" ref="X1411:X1474" si="112">YEAR(C1411)</f>
        <v>2016</v>
      </c>
      <c r="Y1411" t="str">
        <f t="shared" ref="Y1411:Y1474" si="113">(TEXT(C1411,"MMMM"))</f>
        <v>September</v>
      </c>
      <c r="Z1411" t="str">
        <f t="shared" ref="Z1411:Z1474" si="114">"Q"&amp;ROUNDUP(MONTH(C1411)/3,0)</f>
        <v>Q3</v>
      </c>
    </row>
    <row r="1412" spans="1:26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110"/>
        <v>7</v>
      </c>
      <c r="W1412">
        <f t="shared" si="111"/>
        <v>37.500000000000007</v>
      </c>
      <c r="X1412">
        <f t="shared" si="112"/>
        <v>2017</v>
      </c>
      <c r="Y1412" t="str">
        <f t="shared" si="113"/>
        <v>November</v>
      </c>
      <c r="Z1412" t="str">
        <f t="shared" si="114"/>
        <v>Q4</v>
      </c>
    </row>
    <row r="1413" spans="1:26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110"/>
        <v>4</v>
      </c>
      <c r="W1413">
        <f t="shared" si="111"/>
        <v>17.777777777777782</v>
      </c>
      <c r="X1413">
        <f t="shared" si="112"/>
        <v>2016</v>
      </c>
      <c r="Y1413" t="str">
        <f t="shared" si="113"/>
        <v>July</v>
      </c>
      <c r="Z1413" t="str">
        <f t="shared" si="114"/>
        <v>Q3</v>
      </c>
    </row>
    <row r="1414" spans="1:26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110"/>
        <v>4</v>
      </c>
      <c r="W1414">
        <f t="shared" si="111"/>
        <v>9</v>
      </c>
      <c r="X1414">
        <f t="shared" si="112"/>
        <v>2016</v>
      </c>
      <c r="Y1414" t="str">
        <f t="shared" si="113"/>
        <v>July</v>
      </c>
      <c r="Z1414" t="str">
        <f t="shared" si="114"/>
        <v>Q3</v>
      </c>
    </row>
    <row r="1415" spans="1:26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110"/>
        <v>5</v>
      </c>
      <c r="W1415">
        <f t="shared" si="111"/>
        <v>32.5</v>
      </c>
      <c r="X1415">
        <f t="shared" si="112"/>
        <v>2014</v>
      </c>
      <c r="Y1415" t="str">
        <f t="shared" si="113"/>
        <v>June</v>
      </c>
      <c r="Z1415" t="str">
        <f t="shared" si="114"/>
        <v>Q2</v>
      </c>
    </row>
    <row r="1416" spans="1:26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110"/>
        <v>3</v>
      </c>
      <c r="W1416">
        <f t="shared" si="111"/>
        <v>11</v>
      </c>
      <c r="X1416">
        <f t="shared" si="112"/>
        <v>2017</v>
      </c>
      <c r="Y1416" t="str">
        <f t="shared" si="113"/>
        <v>January</v>
      </c>
      <c r="Z1416" t="str">
        <f t="shared" si="114"/>
        <v>Q1</v>
      </c>
    </row>
    <row r="1417" spans="1:26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110"/>
        <v>3</v>
      </c>
      <c r="W1417">
        <f t="shared" si="111"/>
        <v>34</v>
      </c>
      <c r="X1417">
        <f t="shared" si="112"/>
        <v>2017</v>
      </c>
      <c r="Y1417" t="str">
        <f t="shared" si="113"/>
        <v>January</v>
      </c>
      <c r="Z1417" t="str">
        <f t="shared" si="114"/>
        <v>Q1</v>
      </c>
    </row>
    <row r="1418" spans="1:26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110"/>
        <v>3</v>
      </c>
      <c r="W1418">
        <f t="shared" si="111"/>
        <v>12.5</v>
      </c>
      <c r="X1418">
        <f t="shared" si="112"/>
        <v>2015</v>
      </c>
      <c r="Y1418" t="str">
        <f t="shared" si="113"/>
        <v>September</v>
      </c>
      <c r="Z1418" t="str">
        <f t="shared" si="114"/>
        <v>Q3</v>
      </c>
    </row>
    <row r="1419" spans="1:26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110"/>
        <v>3</v>
      </c>
      <c r="W1419">
        <f t="shared" si="111"/>
        <v>21.250000000000004</v>
      </c>
      <c r="X1419">
        <f t="shared" si="112"/>
        <v>2015</v>
      </c>
      <c r="Y1419" t="str">
        <f t="shared" si="113"/>
        <v>September</v>
      </c>
      <c r="Z1419" t="str">
        <f t="shared" si="114"/>
        <v>Q3</v>
      </c>
    </row>
    <row r="1420" spans="1:26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110"/>
        <v>3</v>
      </c>
      <c r="W1420">
        <f t="shared" si="111"/>
        <v>-30</v>
      </c>
      <c r="X1420">
        <f t="shared" si="112"/>
        <v>2015</v>
      </c>
      <c r="Y1420" t="str">
        <f t="shared" si="113"/>
        <v>September</v>
      </c>
      <c r="Z1420" t="str">
        <f t="shared" si="114"/>
        <v>Q3</v>
      </c>
    </row>
    <row r="1421" spans="1:26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110"/>
        <v>4</v>
      </c>
      <c r="W1421">
        <f t="shared" si="111"/>
        <v>36.249999999999993</v>
      </c>
      <c r="X1421">
        <f t="shared" si="112"/>
        <v>2015</v>
      </c>
      <c r="Y1421" t="str">
        <f t="shared" si="113"/>
        <v>September</v>
      </c>
      <c r="Z1421" t="str">
        <f t="shared" si="114"/>
        <v>Q3</v>
      </c>
    </row>
    <row r="1422" spans="1:26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110"/>
        <v>4</v>
      </c>
      <c r="W1422">
        <f t="shared" si="111"/>
        <v>-66.666666666666671</v>
      </c>
      <c r="X1422">
        <f t="shared" si="112"/>
        <v>2015</v>
      </c>
      <c r="Y1422" t="str">
        <f t="shared" si="113"/>
        <v>September</v>
      </c>
      <c r="Z1422" t="str">
        <f t="shared" si="114"/>
        <v>Q3</v>
      </c>
    </row>
    <row r="1423" spans="1:26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110"/>
        <v>4</v>
      </c>
      <c r="W1423">
        <f t="shared" si="111"/>
        <v>23.75</v>
      </c>
      <c r="X1423">
        <f t="shared" si="112"/>
        <v>2015</v>
      </c>
      <c r="Y1423" t="str">
        <f t="shared" si="113"/>
        <v>September</v>
      </c>
      <c r="Z1423" t="str">
        <f t="shared" si="114"/>
        <v>Q3</v>
      </c>
    </row>
    <row r="1424" spans="1:26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110"/>
        <v>4</v>
      </c>
      <c r="W1424">
        <f t="shared" si="111"/>
        <v>-76.666666666666657</v>
      </c>
      <c r="X1424">
        <f t="shared" si="112"/>
        <v>2015</v>
      </c>
      <c r="Y1424" t="str">
        <f t="shared" si="113"/>
        <v>September</v>
      </c>
      <c r="Z1424" t="str">
        <f t="shared" si="114"/>
        <v>Q3</v>
      </c>
    </row>
    <row r="1425" spans="1:26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110"/>
        <v>4</v>
      </c>
      <c r="W1425">
        <f t="shared" si="111"/>
        <v>-1.25</v>
      </c>
      <c r="X1425">
        <f t="shared" si="112"/>
        <v>2015</v>
      </c>
      <c r="Y1425" t="str">
        <f t="shared" si="113"/>
        <v>September</v>
      </c>
      <c r="Z1425" t="str">
        <f t="shared" si="114"/>
        <v>Q3</v>
      </c>
    </row>
    <row r="1426" spans="1:26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110"/>
        <v>4</v>
      </c>
      <c r="W1426">
        <f t="shared" si="111"/>
        <v>8.75</v>
      </c>
      <c r="X1426">
        <f t="shared" si="112"/>
        <v>2015</v>
      </c>
      <c r="Y1426" t="str">
        <f t="shared" si="113"/>
        <v>September</v>
      </c>
      <c r="Z1426" t="str">
        <f t="shared" si="114"/>
        <v>Q3</v>
      </c>
    </row>
    <row r="1427" spans="1:26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110"/>
        <v>4</v>
      </c>
      <c r="W1427">
        <f t="shared" si="111"/>
        <v>-23.75</v>
      </c>
      <c r="X1427">
        <f t="shared" si="112"/>
        <v>2015</v>
      </c>
      <c r="Y1427" t="str">
        <f t="shared" si="113"/>
        <v>September</v>
      </c>
      <c r="Z1427" t="str">
        <f t="shared" si="114"/>
        <v>Q3</v>
      </c>
    </row>
    <row r="1428" spans="1:26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110"/>
        <v>4</v>
      </c>
      <c r="W1428">
        <f t="shared" si="111"/>
        <v>33.75</v>
      </c>
      <c r="X1428">
        <f t="shared" si="112"/>
        <v>2015</v>
      </c>
      <c r="Y1428" t="str">
        <f t="shared" si="113"/>
        <v>October</v>
      </c>
      <c r="Z1428" t="str">
        <f t="shared" si="114"/>
        <v>Q4</v>
      </c>
    </row>
    <row r="1429" spans="1:26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110"/>
        <v>4</v>
      </c>
      <c r="W1429">
        <f t="shared" si="111"/>
        <v>48</v>
      </c>
      <c r="X1429">
        <f t="shared" si="112"/>
        <v>2015</v>
      </c>
      <c r="Y1429" t="str">
        <f t="shared" si="113"/>
        <v>October</v>
      </c>
      <c r="Z1429" t="str">
        <f t="shared" si="114"/>
        <v>Q4</v>
      </c>
    </row>
    <row r="1430" spans="1:26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110"/>
        <v>4</v>
      </c>
      <c r="W1430">
        <f t="shared" si="111"/>
        <v>31.25</v>
      </c>
      <c r="X1430">
        <f t="shared" si="112"/>
        <v>2015</v>
      </c>
      <c r="Y1430" t="str">
        <f t="shared" si="113"/>
        <v>October</v>
      </c>
      <c r="Z1430" t="str">
        <f t="shared" si="114"/>
        <v>Q4</v>
      </c>
    </row>
    <row r="1431" spans="1:26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110"/>
        <v>4</v>
      </c>
      <c r="W1431">
        <f t="shared" si="111"/>
        <v>46</v>
      </c>
      <c r="X1431">
        <f t="shared" si="112"/>
        <v>2015</v>
      </c>
      <c r="Y1431" t="str">
        <f t="shared" si="113"/>
        <v>October</v>
      </c>
      <c r="Z1431" t="str">
        <f t="shared" si="114"/>
        <v>Q4</v>
      </c>
    </row>
    <row r="1432" spans="1:26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110"/>
        <v>4</v>
      </c>
      <c r="W1432">
        <f t="shared" si="111"/>
        <v>-18.333333333333336</v>
      </c>
      <c r="X1432">
        <f t="shared" si="112"/>
        <v>2017</v>
      </c>
      <c r="Y1432" t="str">
        <f t="shared" si="113"/>
        <v>November</v>
      </c>
      <c r="Z1432" t="str">
        <f t="shared" si="114"/>
        <v>Q4</v>
      </c>
    </row>
    <row r="1433" spans="1:26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110"/>
        <v>2</v>
      </c>
      <c r="W1433">
        <f t="shared" si="111"/>
        <v>49.000000000000007</v>
      </c>
      <c r="X1433">
        <f t="shared" si="112"/>
        <v>2014</v>
      </c>
      <c r="Y1433" t="str">
        <f t="shared" si="113"/>
        <v>December</v>
      </c>
      <c r="Z1433" t="str">
        <f t="shared" si="114"/>
        <v>Q4</v>
      </c>
    </row>
    <row r="1434" spans="1:26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110"/>
        <v>2</v>
      </c>
      <c r="W1434">
        <f t="shared" si="111"/>
        <v>27</v>
      </c>
      <c r="X1434">
        <f t="shared" si="112"/>
        <v>2014</v>
      </c>
      <c r="Y1434" t="str">
        <f t="shared" si="113"/>
        <v>December</v>
      </c>
      <c r="Z1434" t="str">
        <f t="shared" si="114"/>
        <v>Q4</v>
      </c>
    </row>
    <row r="1435" spans="1:26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110"/>
        <v>2</v>
      </c>
      <c r="W1435">
        <f t="shared" si="111"/>
        <v>9</v>
      </c>
      <c r="X1435">
        <f t="shared" si="112"/>
        <v>2014</v>
      </c>
      <c r="Y1435" t="str">
        <f t="shared" si="113"/>
        <v>December</v>
      </c>
      <c r="Z1435" t="str">
        <f t="shared" si="114"/>
        <v>Q4</v>
      </c>
    </row>
    <row r="1436" spans="1:26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110"/>
        <v>4</v>
      </c>
      <c r="W1436">
        <f t="shared" si="111"/>
        <v>46</v>
      </c>
      <c r="X1436">
        <f t="shared" si="112"/>
        <v>2016</v>
      </c>
      <c r="Y1436" t="str">
        <f t="shared" si="113"/>
        <v>December</v>
      </c>
      <c r="Z1436" t="str">
        <f t="shared" si="114"/>
        <v>Q4</v>
      </c>
    </row>
    <row r="1437" spans="1:26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110"/>
        <v>7</v>
      </c>
      <c r="W1437">
        <f t="shared" si="111"/>
        <v>35</v>
      </c>
      <c r="X1437">
        <f t="shared" si="112"/>
        <v>2017</v>
      </c>
      <c r="Y1437" t="str">
        <f t="shared" si="113"/>
        <v>June</v>
      </c>
      <c r="Z1437" t="str">
        <f t="shared" si="114"/>
        <v>Q2</v>
      </c>
    </row>
    <row r="1438" spans="1:26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110"/>
        <v>7</v>
      </c>
      <c r="W1438">
        <f t="shared" si="111"/>
        <v>11.25</v>
      </c>
      <c r="X1438">
        <f t="shared" si="112"/>
        <v>2017</v>
      </c>
      <c r="Y1438" t="str">
        <f t="shared" si="113"/>
        <v>June</v>
      </c>
      <c r="Z1438" t="str">
        <f t="shared" si="114"/>
        <v>Q2</v>
      </c>
    </row>
    <row r="1439" spans="1:26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110"/>
        <v>0</v>
      </c>
      <c r="W1439">
        <f t="shared" si="111"/>
        <v>16.25</v>
      </c>
      <c r="X1439">
        <f t="shared" si="112"/>
        <v>2015</v>
      </c>
      <c r="Y1439" t="str">
        <f t="shared" si="113"/>
        <v>October</v>
      </c>
      <c r="Z1439" t="str">
        <f t="shared" si="114"/>
        <v>Q4</v>
      </c>
    </row>
    <row r="1440" spans="1:26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110"/>
        <v>0</v>
      </c>
      <c r="W1440">
        <f t="shared" si="111"/>
        <v>-14.285714285714288</v>
      </c>
      <c r="X1440">
        <f t="shared" si="112"/>
        <v>2015</v>
      </c>
      <c r="Y1440" t="str">
        <f t="shared" si="113"/>
        <v>October</v>
      </c>
      <c r="Z1440" t="str">
        <f t="shared" si="114"/>
        <v>Q4</v>
      </c>
    </row>
    <row r="1441" spans="1:26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110"/>
        <v>3</v>
      </c>
      <c r="W1441">
        <f t="shared" si="111"/>
        <v>45</v>
      </c>
      <c r="X1441">
        <f t="shared" si="112"/>
        <v>2017</v>
      </c>
      <c r="Y1441" t="str">
        <f t="shared" si="113"/>
        <v>April</v>
      </c>
      <c r="Z1441" t="str">
        <f t="shared" si="114"/>
        <v>Q2</v>
      </c>
    </row>
    <row r="1442" spans="1:26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110"/>
        <v>3</v>
      </c>
      <c r="W1442">
        <f t="shared" si="111"/>
        <v>44.999999999999993</v>
      </c>
      <c r="X1442">
        <f t="shared" si="112"/>
        <v>2017</v>
      </c>
      <c r="Y1442" t="str">
        <f t="shared" si="113"/>
        <v>April</v>
      </c>
      <c r="Z1442" t="str">
        <f t="shared" si="114"/>
        <v>Q2</v>
      </c>
    </row>
    <row r="1443" spans="1:26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110"/>
        <v>5</v>
      </c>
      <c r="W1443">
        <f t="shared" si="111"/>
        <v>31.250000000000007</v>
      </c>
      <c r="X1443">
        <f t="shared" si="112"/>
        <v>2017</v>
      </c>
      <c r="Y1443" t="str">
        <f t="shared" si="113"/>
        <v>December</v>
      </c>
      <c r="Z1443" t="str">
        <f t="shared" si="114"/>
        <v>Q4</v>
      </c>
    </row>
    <row r="1444" spans="1:26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110"/>
        <v>3</v>
      </c>
      <c r="W1444">
        <f t="shared" si="111"/>
        <v>46</v>
      </c>
      <c r="X1444">
        <f t="shared" si="112"/>
        <v>2017</v>
      </c>
      <c r="Y1444" t="str">
        <f t="shared" si="113"/>
        <v>August</v>
      </c>
      <c r="Z1444" t="str">
        <f t="shared" si="114"/>
        <v>Q3</v>
      </c>
    </row>
    <row r="1445" spans="1:26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110"/>
        <v>5</v>
      </c>
      <c r="W1445">
        <f t="shared" si="111"/>
        <v>12.5</v>
      </c>
      <c r="X1445">
        <f t="shared" si="112"/>
        <v>2015</v>
      </c>
      <c r="Y1445" t="str">
        <f t="shared" si="113"/>
        <v>October</v>
      </c>
      <c r="Z1445" t="str">
        <f t="shared" si="114"/>
        <v>Q4</v>
      </c>
    </row>
    <row r="1446" spans="1:26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110"/>
        <v>5</v>
      </c>
      <c r="W1446">
        <f t="shared" si="111"/>
        <v>7.5</v>
      </c>
      <c r="X1446">
        <f t="shared" si="112"/>
        <v>2016</v>
      </c>
      <c r="Y1446" t="str">
        <f t="shared" si="113"/>
        <v>May</v>
      </c>
      <c r="Z1446" t="str">
        <f t="shared" si="114"/>
        <v>Q2</v>
      </c>
    </row>
    <row r="1447" spans="1:26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110"/>
        <v>3</v>
      </c>
      <c r="W1447">
        <f t="shared" si="111"/>
        <v>-23.75</v>
      </c>
      <c r="X1447">
        <f t="shared" si="112"/>
        <v>2017</v>
      </c>
      <c r="Y1447" t="str">
        <f t="shared" si="113"/>
        <v>June</v>
      </c>
      <c r="Z1447" t="str">
        <f t="shared" si="114"/>
        <v>Q2</v>
      </c>
    </row>
    <row r="1448" spans="1:26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110"/>
        <v>3</v>
      </c>
      <c r="W1448">
        <f t="shared" si="111"/>
        <v>-18.571428571428573</v>
      </c>
      <c r="X1448">
        <f t="shared" si="112"/>
        <v>2017</v>
      </c>
      <c r="Y1448" t="str">
        <f t="shared" si="113"/>
        <v>June</v>
      </c>
      <c r="Z1448" t="str">
        <f t="shared" si="114"/>
        <v>Q2</v>
      </c>
    </row>
    <row r="1449" spans="1:26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110"/>
        <v>3</v>
      </c>
      <c r="W1449">
        <f t="shared" si="111"/>
        <v>12.5</v>
      </c>
      <c r="X1449">
        <f t="shared" si="112"/>
        <v>2017</v>
      </c>
      <c r="Y1449" t="str">
        <f t="shared" si="113"/>
        <v>June</v>
      </c>
      <c r="Z1449" t="str">
        <f t="shared" si="114"/>
        <v>Q2</v>
      </c>
    </row>
    <row r="1450" spans="1:26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110"/>
        <v>1</v>
      </c>
      <c r="W1450">
        <f t="shared" si="111"/>
        <v>-70</v>
      </c>
      <c r="X1450">
        <f t="shared" si="112"/>
        <v>2014</v>
      </c>
      <c r="Y1450" t="str">
        <f t="shared" si="113"/>
        <v>April</v>
      </c>
      <c r="Z1450" t="str">
        <f t="shared" si="114"/>
        <v>Q2</v>
      </c>
    </row>
    <row r="1451" spans="1:26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110"/>
        <v>6</v>
      </c>
      <c r="W1451">
        <f t="shared" si="111"/>
        <v>12.5</v>
      </c>
      <c r="X1451">
        <f t="shared" si="112"/>
        <v>2015</v>
      </c>
      <c r="Y1451" t="str">
        <f t="shared" si="113"/>
        <v>May</v>
      </c>
      <c r="Z1451" t="str">
        <f t="shared" si="114"/>
        <v>Q2</v>
      </c>
    </row>
    <row r="1452" spans="1:26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110"/>
        <v>1</v>
      </c>
      <c r="W1452">
        <f t="shared" si="111"/>
        <v>-66.666666666666671</v>
      </c>
      <c r="X1452">
        <f t="shared" si="112"/>
        <v>2015</v>
      </c>
      <c r="Y1452" t="str">
        <f t="shared" si="113"/>
        <v>July</v>
      </c>
      <c r="Z1452" t="str">
        <f t="shared" si="114"/>
        <v>Q3</v>
      </c>
    </row>
    <row r="1453" spans="1:26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110"/>
        <v>3</v>
      </c>
      <c r="W1453">
        <f t="shared" si="111"/>
        <v>49</v>
      </c>
      <c r="X1453">
        <f t="shared" si="112"/>
        <v>2016</v>
      </c>
      <c r="Y1453" t="str">
        <f t="shared" si="113"/>
        <v>November</v>
      </c>
      <c r="Z1453" t="str">
        <f t="shared" si="114"/>
        <v>Q4</v>
      </c>
    </row>
    <row r="1454" spans="1:26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110"/>
        <v>3</v>
      </c>
      <c r="W1454">
        <f t="shared" si="111"/>
        <v>50</v>
      </c>
      <c r="X1454">
        <f t="shared" si="112"/>
        <v>2016</v>
      </c>
      <c r="Y1454" t="str">
        <f t="shared" si="113"/>
        <v>November</v>
      </c>
      <c r="Z1454" t="str">
        <f t="shared" si="114"/>
        <v>Q4</v>
      </c>
    </row>
    <row r="1455" spans="1:26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110"/>
        <v>3</v>
      </c>
      <c r="W1455">
        <f t="shared" si="111"/>
        <v>50</v>
      </c>
      <c r="X1455">
        <f t="shared" si="112"/>
        <v>2016</v>
      </c>
      <c r="Y1455" t="str">
        <f t="shared" si="113"/>
        <v>November</v>
      </c>
      <c r="Z1455" t="str">
        <f t="shared" si="114"/>
        <v>Q4</v>
      </c>
    </row>
    <row r="1456" spans="1:26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110"/>
        <v>3</v>
      </c>
      <c r="W1456">
        <f t="shared" si="111"/>
        <v>48.000000000000007</v>
      </c>
      <c r="X1456">
        <f t="shared" si="112"/>
        <v>2016</v>
      </c>
      <c r="Y1456" t="str">
        <f t="shared" si="113"/>
        <v>November</v>
      </c>
      <c r="Z1456" t="str">
        <f t="shared" si="114"/>
        <v>Q4</v>
      </c>
    </row>
    <row r="1457" spans="1:26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110"/>
        <v>7</v>
      </c>
      <c r="W1457">
        <f t="shared" si="111"/>
        <v>46</v>
      </c>
      <c r="X1457">
        <f t="shared" si="112"/>
        <v>2017</v>
      </c>
      <c r="Y1457" t="str">
        <f t="shared" si="113"/>
        <v>June</v>
      </c>
      <c r="Z1457" t="str">
        <f t="shared" si="114"/>
        <v>Q2</v>
      </c>
    </row>
    <row r="1458" spans="1:26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110"/>
        <v>7</v>
      </c>
      <c r="W1458">
        <f t="shared" si="111"/>
        <v>15</v>
      </c>
      <c r="X1458">
        <f t="shared" si="112"/>
        <v>2017</v>
      </c>
      <c r="Y1458" t="str">
        <f t="shared" si="113"/>
        <v>June</v>
      </c>
      <c r="Z1458" t="str">
        <f t="shared" si="114"/>
        <v>Q2</v>
      </c>
    </row>
    <row r="1459" spans="1:26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110"/>
        <v>4</v>
      </c>
      <c r="W1459">
        <f t="shared" si="111"/>
        <v>44.999999999999993</v>
      </c>
      <c r="X1459">
        <f t="shared" si="112"/>
        <v>2015</v>
      </c>
      <c r="Y1459" t="str">
        <f t="shared" si="113"/>
        <v>August</v>
      </c>
      <c r="Z1459" t="str">
        <f t="shared" si="114"/>
        <v>Q3</v>
      </c>
    </row>
    <row r="1460" spans="1:26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110"/>
        <v>6</v>
      </c>
      <c r="W1460">
        <f t="shared" si="111"/>
        <v>32.5</v>
      </c>
      <c r="X1460">
        <f t="shared" si="112"/>
        <v>2016</v>
      </c>
      <c r="Y1460" t="str">
        <f t="shared" si="113"/>
        <v>September</v>
      </c>
      <c r="Z1460" t="str">
        <f t="shared" si="114"/>
        <v>Q3</v>
      </c>
    </row>
    <row r="1461" spans="1:26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110"/>
        <v>0</v>
      </c>
      <c r="W1461">
        <f t="shared" si="111"/>
        <v>36</v>
      </c>
      <c r="X1461">
        <f t="shared" si="112"/>
        <v>2014</v>
      </c>
      <c r="Y1461" t="str">
        <f t="shared" si="113"/>
        <v>May</v>
      </c>
      <c r="Z1461" t="str">
        <f t="shared" si="114"/>
        <v>Q2</v>
      </c>
    </row>
    <row r="1462" spans="1:26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110"/>
        <v>7</v>
      </c>
      <c r="W1462">
        <f t="shared" si="111"/>
        <v>35</v>
      </c>
      <c r="X1462">
        <f t="shared" si="112"/>
        <v>2015</v>
      </c>
      <c r="Y1462" t="str">
        <f t="shared" si="113"/>
        <v>December</v>
      </c>
      <c r="Z1462" t="str">
        <f t="shared" si="114"/>
        <v>Q4</v>
      </c>
    </row>
    <row r="1463" spans="1:26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110"/>
        <v>4</v>
      </c>
      <c r="W1463">
        <f t="shared" si="111"/>
        <v>-12.857142857142856</v>
      </c>
      <c r="X1463">
        <f t="shared" si="112"/>
        <v>2016</v>
      </c>
      <c r="Y1463" t="str">
        <f t="shared" si="113"/>
        <v>March</v>
      </c>
      <c r="Z1463" t="str">
        <f t="shared" si="114"/>
        <v>Q1</v>
      </c>
    </row>
    <row r="1464" spans="1:26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110"/>
        <v>2</v>
      </c>
      <c r="W1464">
        <f t="shared" si="111"/>
        <v>27.500000000000004</v>
      </c>
      <c r="X1464">
        <f t="shared" si="112"/>
        <v>2016</v>
      </c>
      <c r="Y1464" t="str">
        <f t="shared" si="113"/>
        <v>August</v>
      </c>
      <c r="Z1464" t="str">
        <f t="shared" si="114"/>
        <v>Q3</v>
      </c>
    </row>
    <row r="1465" spans="1:26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110"/>
        <v>2</v>
      </c>
      <c r="W1465">
        <f t="shared" si="111"/>
        <v>-2.8571428571428572</v>
      </c>
      <c r="X1465">
        <f t="shared" si="112"/>
        <v>2016</v>
      </c>
      <c r="Y1465" t="str">
        <f t="shared" si="113"/>
        <v>August</v>
      </c>
      <c r="Z1465" t="str">
        <f t="shared" si="114"/>
        <v>Q3</v>
      </c>
    </row>
    <row r="1466" spans="1:26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110"/>
        <v>3</v>
      </c>
      <c r="W1466">
        <f t="shared" si="111"/>
        <v>48.999999999999993</v>
      </c>
      <c r="X1466">
        <f t="shared" si="112"/>
        <v>2016</v>
      </c>
      <c r="Y1466" t="str">
        <f t="shared" si="113"/>
        <v>December</v>
      </c>
      <c r="Z1466" t="str">
        <f t="shared" si="114"/>
        <v>Q4</v>
      </c>
    </row>
    <row r="1467" spans="1:26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110"/>
        <v>6</v>
      </c>
      <c r="W1467">
        <f t="shared" si="111"/>
        <v>-2.5</v>
      </c>
      <c r="X1467">
        <f t="shared" si="112"/>
        <v>2014</v>
      </c>
      <c r="Y1467" t="str">
        <f t="shared" si="113"/>
        <v>August</v>
      </c>
      <c r="Z1467" t="str">
        <f t="shared" si="114"/>
        <v>Q3</v>
      </c>
    </row>
    <row r="1468" spans="1:26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110"/>
        <v>6</v>
      </c>
      <c r="W1468">
        <f t="shared" si="111"/>
        <v>-11.25</v>
      </c>
      <c r="X1468">
        <f t="shared" si="112"/>
        <v>2014</v>
      </c>
      <c r="Y1468" t="str">
        <f t="shared" si="113"/>
        <v>August</v>
      </c>
      <c r="Z1468" t="str">
        <f t="shared" si="114"/>
        <v>Q3</v>
      </c>
    </row>
    <row r="1469" spans="1:26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110"/>
        <v>0</v>
      </c>
      <c r="W1469">
        <f t="shared" si="111"/>
        <v>12.5</v>
      </c>
      <c r="X1469">
        <f t="shared" si="112"/>
        <v>2015</v>
      </c>
      <c r="Y1469" t="str">
        <f t="shared" si="113"/>
        <v>May</v>
      </c>
      <c r="Z1469" t="str">
        <f t="shared" si="114"/>
        <v>Q2</v>
      </c>
    </row>
    <row r="1470" spans="1:26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110"/>
        <v>4</v>
      </c>
      <c r="W1470">
        <f t="shared" si="111"/>
        <v>26</v>
      </c>
      <c r="X1470">
        <f t="shared" si="112"/>
        <v>2017</v>
      </c>
      <c r="Y1470" t="str">
        <f t="shared" si="113"/>
        <v>December</v>
      </c>
      <c r="Z1470" t="str">
        <f t="shared" si="114"/>
        <v>Q4</v>
      </c>
    </row>
    <row r="1471" spans="1:26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110"/>
        <v>4</v>
      </c>
      <c r="W1471">
        <f t="shared" si="111"/>
        <v>47</v>
      </c>
      <c r="X1471">
        <f t="shared" si="112"/>
        <v>2017</v>
      </c>
      <c r="Y1471" t="str">
        <f t="shared" si="113"/>
        <v>December</v>
      </c>
      <c r="Z1471" t="str">
        <f t="shared" si="114"/>
        <v>Q4</v>
      </c>
    </row>
    <row r="1472" spans="1:26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110"/>
        <v>4</v>
      </c>
      <c r="W1472">
        <f t="shared" si="111"/>
        <v>47.999999999999993</v>
      </c>
      <c r="X1472">
        <f t="shared" si="112"/>
        <v>2017</v>
      </c>
      <c r="Y1472" t="str">
        <f t="shared" si="113"/>
        <v>December</v>
      </c>
      <c r="Z1472" t="str">
        <f t="shared" si="114"/>
        <v>Q4</v>
      </c>
    </row>
    <row r="1473" spans="1:26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110"/>
        <v>3</v>
      </c>
      <c r="W1473">
        <f t="shared" si="111"/>
        <v>8.75</v>
      </c>
      <c r="X1473">
        <f t="shared" si="112"/>
        <v>2015</v>
      </c>
      <c r="Y1473" t="str">
        <f t="shared" si="113"/>
        <v>September</v>
      </c>
      <c r="Z1473" t="str">
        <f t="shared" si="114"/>
        <v>Q3</v>
      </c>
    </row>
    <row r="1474" spans="1:26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115">D1474-C1474</f>
        <v>4</v>
      </c>
      <c r="W1474">
        <f t="shared" si="111"/>
        <v>47</v>
      </c>
      <c r="X1474">
        <f t="shared" si="112"/>
        <v>2017</v>
      </c>
      <c r="Y1474" t="str">
        <f t="shared" si="113"/>
        <v>July</v>
      </c>
      <c r="Z1474" t="str">
        <f t="shared" si="114"/>
        <v>Q3</v>
      </c>
    </row>
    <row r="1475" spans="1:26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115"/>
        <v>1</v>
      </c>
      <c r="W1475">
        <f t="shared" ref="W1475:W1538" si="116">IF(R1475=0,0,U1475/R1475*100)</f>
        <v>-60.000000000000007</v>
      </c>
      <c r="X1475">
        <f t="shared" ref="X1475:X1538" si="117">YEAR(C1475)</f>
        <v>2015</v>
      </c>
      <c r="Y1475" t="str">
        <f t="shared" ref="Y1475:Y1538" si="118">(TEXT(C1475,"MMMM"))</f>
        <v>December</v>
      </c>
      <c r="Z1475" t="str">
        <f t="shared" ref="Z1475:Z1538" si="119">"Q"&amp;ROUNDUP(MONTH(C1475)/3,0)</f>
        <v>Q4</v>
      </c>
    </row>
    <row r="1476" spans="1:26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115"/>
        <v>6</v>
      </c>
      <c r="W1476">
        <f t="shared" si="116"/>
        <v>28.999999999999996</v>
      </c>
      <c r="X1476">
        <f t="shared" si="117"/>
        <v>2016</v>
      </c>
      <c r="Y1476" t="str">
        <f t="shared" si="118"/>
        <v>November</v>
      </c>
      <c r="Z1476" t="str">
        <f t="shared" si="119"/>
        <v>Q4</v>
      </c>
    </row>
    <row r="1477" spans="1:26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115"/>
        <v>6</v>
      </c>
      <c r="W1477">
        <f t="shared" si="116"/>
        <v>36.250000000000007</v>
      </c>
      <c r="X1477">
        <f t="shared" si="117"/>
        <v>2016</v>
      </c>
      <c r="Y1477" t="str">
        <f t="shared" si="118"/>
        <v>November</v>
      </c>
      <c r="Z1477" t="str">
        <f t="shared" si="119"/>
        <v>Q4</v>
      </c>
    </row>
    <row r="1478" spans="1:26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115"/>
        <v>5</v>
      </c>
      <c r="W1478">
        <f t="shared" si="116"/>
        <v>46</v>
      </c>
      <c r="X1478">
        <f t="shared" si="117"/>
        <v>2017</v>
      </c>
      <c r="Y1478" t="str">
        <f t="shared" si="118"/>
        <v>March</v>
      </c>
      <c r="Z1478" t="str">
        <f t="shared" si="119"/>
        <v>Q1</v>
      </c>
    </row>
    <row r="1479" spans="1:26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115"/>
        <v>4</v>
      </c>
      <c r="W1479">
        <f t="shared" si="116"/>
        <v>11.25</v>
      </c>
      <c r="X1479">
        <f t="shared" si="117"/>
        <v>2016</v>
      </c>
      <c r="Y1479" t="str">
        <f t="shared" si="118"/>
        <v>November</v>
      </c>
      <c r="Z1479" t="str">
        <f t="shared" si="119"/>
        <v>Q4</v>
      </c>
    </row>
    <row r="1480" spans="1:26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115"/>
        <v>1</v>
      </c>
      <c r="W1480">
        <f t="shared" si="116"/>
        <v>7.5000000000000009</v>
      </c>
      <c r="X1480">
        <f t="shared" si="117"/>
        <v>2017</v>
      </c>
      <c r="Y1480" t="str">
        <f t="shared" si="118"/>
        <v>November</v>
      </c>
      <c r="Z1480" t="str">
        <f t="shared" si="119"/>
        <v>Q4</v>
      </c>
    </row>
    <row r="1481" spans="1:26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115"/>
        <v>6</v>
      </c>
      <c r="W1481">
        <f t="shared" si="116"/>
        <v>47.999999999999993</v>
      </c>
      <c r="X1481">
        <f t="shared" si="117"/>
        <v>2016</v>
      </c>
      <c r="Y1481" t="str">
        <f t="shared" si="118"/>
        <v>December</v>
      </c>
      <c r="Z1481" t="str">
        <f t="shared" si="119"/>
        <v>Q4</v>
      </c>
    </row>
    <row r="1482" spans="1:26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115"/>
        <v>6</v>
      </c>
      <c r="W1482">
        <f t="shared" si="116"/>
        <v>48.999999999999993</v>
      </c>
      <c r="X1482">
        <f t="shared" si="117"/>
        <v>2016</v>
      </c>
      <c r="Y1482" t="str">
        <f t="shared" si="118"/>
        <v>December</v>
      </c>
      <c r="Z1482" t="str">
        <f t="shared" si="119"/>
        <v>Q4</v>
      </c>
    </row>
    <row r="1483" spans="1:26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115"/>
        <v>6</v>
      </c>
      <c r="W1483">
        <f t="shared" si="116"/>
        <v>26</v>
      </c>
      <c r="X1483">
        <f t="shared" si="117"/>
        <v>2016</v>
      </c>
      <c r="Y1483" t="str">
        <f t="shared" si="118"/>
        <v>December</v>
      </c>
      <c r="Z1483" t="str">
        <f t="shared" si="119"/>
        <v>Q4</v>
      </c>
    </row>
    <row r="1484" spans="1:26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115"/>
        <v>3</v>
      </c>
      <c r="W1484">
        <f t="shared" si="116"/>
        <v>17.5</v>
      </c>
      <c r="X1484">
        <f t="shared" si="117"/>
        <v>2017</v>
      </c>
      <c r="Y1484" t="str">
        <f t="shared" si="118"/>
        <v>August</v>
      </c>
      <c r="Z1484" t="str">
        <f t="shared" si="119"/>
        <v>Q3</v>
      </c>
    </row>
    <row r="1485" spans="1:26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115"/>
        <v>3</v>
      </c>
      <c r="W1485">
        <f t="shared" si="116"/>
        <v>31.25</v>
      </c>
      <c r="X1485">
        <f t="shared" si="117"/>
        <v>2017</v>
      </c>
      <c r="Y1485" t="str">
        <f t="shared" si="118"/>
        <v>August</v>
      </c>
      <c r="Z1485" t="str">
        <f t="shared" si="119"/>
        <v>Q3</v>
      </c>
    </row>
    <row r="1486" spans="1:26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115"/>
        <v>4</v>
      </c>
      <c r="W1486">
        <f t="shared" si="116"/>
        <v>17</v>
      </c>
      <c r="X1486">
        <f t="shared" si="117"/>
        <v>2016</v>
      </c>
      <c r="Y1486" t="str">
        <f t="shared" si="118"/>
        <v>October</v>
      </c>
      <c r="Z1486" t="str">
        <f t="shared" si="119"/>
        <v>Q4</v>
      </c>
    </row>
    <row r="1487" spans="1:26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115"/>
        <v>6</v>
      </c>
      <c r="W1487">
        <f t="shared" si="116"/>
        <v>35</v>
      </c>
      <c r="X1487">
        <f t="shared" si="117"/>
        <v>2014</v>
      </c>
      <c r="Y1487" t="str">
        <f t="shared" si="118"/>
        <v>November</v>
      </c>
      <c r="Z1487" t="str">
        <f t="shared" si="119"/>
        <v>Q4</v>
      </c>
    </row>
    <row r="1488" spans="1:26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115"/>
        <v>4</v>
      </c>
      <c r="W1488">
        <f t="shared" si="116"/>
        <v>8.75</v>
      </c>
      <c r="X1488">
        <f t="shared" si="117"/>
        <v>2015</v>
      </c>
      <c r="Y1488" t="str">
        <f t="shared" si="118"/>
        <v>November</v>
      </c>
      <c r="Z1488" t="str">
        <f t="shared" si="119"/>
        <v>Q4</v>
      </c>
    </row>
    <row r="1489" spans="1:26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115"/>
        <v>4</v>
      </c>
      <c r="W1489">
        <f t="shared" si="116"/>
        <v>42</v>
      </c>
      <c r="X1489">
        <f t="shared" si="117"/>
        <v>2015</v>
      </c>
      <c r="Y1489" t="str">
        <f t="shared" si="118"/>
        <v>November</v>
      </c>
      <c r="Z1489" t="str">
        <f t="shared" si="119"/>
        <v>Q4</v>
      </c>
    </row>
    <row r="1490" spans="1:26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115"/>
        <v>4</v>
      </c>
      <c r="W1490">
        <f t="shared" si="116"/>
        <v>39</v>
      </c>
      <c r="X1490">
        <f t="shared" si="117"/>
        <v>2015</v>
      </c>
      <c r="Y1490" t="str">
        <f t="shared" si="118"/>
        <v>November</v>
      </c>
      <c r="Z1490" t="str">
        <f t="shared" si="119"/>
        <v>Q4</v>
      </c>
    </row>
    <row r="1491" spans="1:26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115"/>
        <v>7</v>
      </c>
      <c r="W1491">
        <f t="shared" si="116"/>
        <v>35</v>
      </c>
      <c r="X1491">
        <f t="shared" si="117"/>
        <v>2014</v>
      </c>
      <c r="Y1491" t="str">
        <f t="shared" si="118"/>
        <v>November</v>
      </c>
      <c r="Z1491" t="str">
        <f t="shared" si="119"/>
        <v>Q4</v>
      </c>
    </row>
    <row r="1492" spans="1:26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115"/>
        <v>5</v>
      </c>
      <c r="W1492">
        <f t="shared" si="116"/>
        <v>45</v>
      </c>
      <c r="X1492">
        <f t="shared" si="117"/>
        <v>2017</v>
      </c>
      <c r="Y1492" t="str">
        <f t="shared" si="118"/>
        <v>April</v>
      </c>
      <c r="Z1492" t="str">
        <f t="shared" si="119"/>
        <v>Q2</v>
      </c>
    </row>
    <row r="1493" spans="1:26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115"/>
        <v>4</v>
      </c>
      <c r="W1493">
        <f t="shared" si="116"/>
        <v>49.000000000000007</v>
      </c>
      <c r="X1493">
        <f t="shared" si="117"/>
        <v>2017</v>
      </c>
      <c r="Y1493" t="str">
        <f t="shared" si="118"/>
        <v>November</v>
      </c>
      <c r="Z1493" t="str">
        <f t="shared" si="119"/>
        <v>Q4</v>
      </c>
    </row>
    <row r="1494" spans="1:26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115"/>
        <v>4</v>
      </c>
      <c r="W1494">
        <f t="shared" si="116"/>
        <v>17.777777777777779</v>
      </c>
      <c r="X1494">
        <f t="shared" si="117"/>
        <v>2017</v>
      </c>
      <c r="Y1494" t="str">
        <f t="shared" si="118"/>
        <v>November</v>
      </c>
      <c r="Z1494" t="str">
        <f t="shared" si="119"/>
        <v>Q4</v>
      </c>
    </row>
    <row r="1495" spans="1:26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115"/>
        <v>4</v>
      </c>
      <c r="W1495">
        <f t="shared" si="116"/>
        <v>37.999999999999993</v>
      </c>
      <c r="X1495">
        <f t="shared" si="117"/>
        <v>2017</v>
      </c>
      <c r="Y1495" t="str">
        <f t="shared" si="118"/>
        <v>October</v>
      </c>
      <c r="Z1495" t="str">
        <f t="shared" si="119"/>
        <v>Q4</v>
      </c>
    </row>
    <row r="1496" spans="1:26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115"/>
        <v>2</v>
      </c>
      <c r="W1496">
        <f t="shared" si="116"/>
        <v>28.000000000000004</v>
      </c>
      <c r="X1496">
        <f t="shared" si="117"/>
        <v>2014</v>
      </c>
      <c r="Y1496" t="str">
        <f t="shared" si="118"/>
        <v>December</v>
      </c>
      <c r="Z1496" t="str">
        <f t="shared" si="119"/>
        <v>Q4</v>
      </c>
    </row>
    <row r="1497" spans="1:26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115"/>
        <v>4</v>
      </c>
      <c r="W1497">
        <f t="shared" si="116"/>
        <v>31.25</v>
      </c>
      <c r="X1497">
        <f t="shared" si="117"/>
        <v>2017</v>
      </c>
      <c r="Y1497" t="str">
        <f t="shared" si="118"/>
        <v>September</v>
      </c>
      <c r="Z1497" t="str">
        <f t="shared" si="119"/>
        <v>Q3</v>
      </c>
    </row>
    <row r="1498" spans="1:26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115"/>
        <v>4</v>
      </c>
      <c r="W1498">
        <f t="shared" si="116"/>
        <v>-1.25</v>
      </c>
      <c r="X1498">
        <f t="shared" si="117"/>
        <v>2017</v>
      </c>
      <c r="Y1498" t="str">
        <f t="shared" si="118"/>
        <v>September</v>
      </c>
      <c r="Z1498" t="str">
        <f t="shared" si="119"/>
        <v>Q3</v>
      </c>
    </row>
    <row r="1499" spans="1:26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115"/>
        <v>4</v>
      </c>
      <c r="W1499">
        <f t="shared" si="116"/>
        <v>28.749999999999996</v>
      </c>
      <c r="X1499">
        <f t="shared" si="117"/>
        <v>2017</v>
      </c>
      <c r="Y1499" t="str">
        <f t="shared" si="118"/>
        <v>September</v>
      </c>
      <c r="Z1499" t="str">
        <f t="shared" si="119"/>
        <v>Q3</v>
      </c>
    </row>
    <row r="1500" spans="1:26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115"/>
        <v>3</v>
      </c>
      <c r="W1500">
        <f t="shared" si="116"/>
        <v>36.25</v>
      </c>
      <c r="X1500">
        <f t="shared" si="117"/>
        <v>2016</v>
      </c>
      <c r="Y1500" t="str">
        <f t="shared" si="118"/>
        <v>October</v>
      </c>
      <c r="Z1500" t="str">
        <f t="shared" si="119"/>
        <v>Q4</v>
      </c>
    </row>
    <row r="1501" spans="1:26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115"/>
        <v>6</v>
      </c>
      <c r="W1501">
        <f t="shared" si="116"/>
        <v>36.249999999999993</v>
      </c>
      <c r="X1501">
        <f t="shared" si="117"/>
        <v>2017</v>
      </c>
      <c r="Y1501" t="str">
        <f t="shared" si="118"/>
        <v>November</v>
      </c>
      <c r="Z1501" t="str">
        <f t="shared" si="119"/>
        <v>Q4</v>
      </c>
    </row>
    <row r="1502" spans="1:26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115"/>
        <v>6</v>
      </c>
      <c r="W1502">
        <f t="shared" si="116"/>
        <v>31.25</v>
      </c>
      <c r="X1502">
        <f t="shared" si="117"/>
        <v>2017</v>
      </c>
      <c r="Y1502" t="str">
        <f t="shared" si="118"/>
        <v>November</v>
      </c>
      <c r="Z1502" t="str">
        <f t="shared" si="119"/>
        <v>Q4</v>
      </c>
    </row>
    <row r="1503" spans="1:26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115"/>
        <v>6</v>
      </c>
      <c r="W1503">
        <f t="shared" si="116"/>
        <v>-8.75</v>
      </c>
      <c r="X1503">
        <f t="shared" si="117"/>
        <v>2017</v>
      </c>
      <c r="Y1503" t="str">
        <f t="shared" si="118"/>
        <v>November</v>
      </c>
      <c r="Z1503" t="str">
        <f t="shared" si="119"/>
        <v>Q4</v>
      </c>
    </row>
    <row r="1504" spans="1:26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115"/>
        <v>7</v>
      </c>
      <c r="W1504">
        <f t="shared" si="116"/>
        <v>10</v>
      </c>
      <c r="X1504">
        <f t="shared" si="117"/>
        <v>2016</v>
      </c>
      <c r="Y1504" t="str">
        <f t="shared" si="118"/>
        <v>November</v>
      </c>
      <c r="Z1504" t="str">
        <f t="shared" si="119"/>
        <v>Q4</v>
      </c>
    </row>
    <row r="1505" spans="1:26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115"/>
        <v>7</v>
      </c>
      <c r="W1505">
        <f t="shared" si="116"/>
        <v>31</v>
      </c>
      <c r="X1505">
        <f t="shared" si="117"/>
        <v>2016</v>
      </c>
      <c r="Y1505" t="str">
        <f t="shared" si="118"/>
        <v>November</v>
      </c>
      <c r="Z1505" t="str">
        <f t="shared" si="119"/>
        <v>Q4</v>
      </c>
    </row>
    <row r="1506" spans="1:26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115"/>
        <v>6</v>
      </c>
      <c r="W1506">
        <f t="shared" si="116"/>
        <v>50</v>
      </c>
      <c r="X1506">
        <f t="shared" si="117"/>
        <v>2015</v>
      </c>
      <c r="Y1506" t="str">
        <f t="shared" si="118"/>
        <v>August</v>
      </c>
      <c r="Z1506" t="str">
        <f t="shared" si="119"/>
        <v>Q3</v>
      </c>
    </row>
    <row r="1507" spans="1:26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115"/>
        <v>6</v>
      </c>
      <c r="W1507">
        <f t="shared" si="116"/>
        <v>-17.5</v>
      </c>
      <c r="X1507">
        <f t="shared" si="117"/>
        <v>2015</v>
      </c>
      <c r="Y1507" t="str">
        <f t="shared" si="118"/>
        <v>August</v>
      </c>
      <c r="Z1507" t="str">
        <f t="shared" si="119"/>
        <v>Q3</v>
      </c>
    </row>
    <row r="1508" spans="1:26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115"/>
        <v>5</v>
      </c>
      <c r="W1508">
        <f t="shared" si="116"/>
        <v>31.250000000000007</v>
      </c>
      <c r="X1508">
        <f t="shared" si="117"/>
        <v>2017</v>
      </c>
      <c r="Y1508" t="str">
        <f t="shared" si="118"/>
        <v>December</v>
      </c>
      <c r="Z1508" t="str">
        <f t="shared" si="119"/>
        <v>Q4</v>
      </c>
    </row>
    <row r="1509" spans="1:26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115"/>
        <v>6</v>
      </c>
      <c r="W1509">
        <f t="shared" si="116"/>
        <v>48.000000000000007</v>
      </c>
      <c r="X1509">
        <f t="shared" si="117"/>
        <v>2016</v>
      </c>
      <c r="Y1509" t="str">
        <f t="shared" si="118"/>
        <v>September</v>
      </c>
      <c r="Z1509" t="str">
        <f t="shared" si="119"/>
        <v>Q3</v>
      </c>
    </row>
    <row r="1510" spans="1:26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115"/>
        <v>0</v>
      </c>
      <c r="W1510">
        <f t="shared" si="116"/>
        <v>45</v>
      </c>
      <c r="X1510">
        <f t="shared" si="117"/>
        <v>2017</v>
      </c>
      <c r="Y1510" t="str">
        <f t="shared" si="118"/>
        <v>December</v>
      </c>
      <c r="Z1510" t="str">
        <f t="shared" si="119"/>
        <v>Q4</v>
      </c>
    </row>
    <row r="1511" spans="1:26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115"/>
        <v>3</v>
      </c>
      <c r="W1511">
        <f t="shared" si="116"/>
        <v>36</v>
      </c>
      <c r="X1511">
        <f t="shared" si="117"/>
        <v>2017</v>
      </c>
      <c r="Y1511" t="str">
        <f t="shared" si="118"/>
        <v>September</v>
      </c>
      <c r="Z1511" t="str">
        <f t="shared" si="119"/>
        <v>Q3</v>
      </c>
    </row>
    <row r="1512" spans="1:26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115"/>
        <v>7</v>
      </c>
      <c r="W1512">
        <f t="shared" si="116"/>
        <v>28.999999999999996</v>
      </c>
      <c r="X1512">
        <f t="shared" si="117"/>
        <v>2017</v>
      </c>
      <c r="Y1512" t="str">
        <f t="shared" si="118"/>
        <v>June</v>
      </c>
      <c r="Z1512" t="str">
        <f t="shared" si="119"/>
        <v>Q2</v>
      </c>
    </row>
    <row r="1513" spans="1:26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115"/>
        <v>7</v>
      </c>
      <c r="W1513">
        <f t="shared" si="116"/>
        <v>33</v>
      </c>
      <c r="X1513">
        <f t="shared" si="117"/>
        <v>2017</v>
      </c>
      <c r="Y1513" t="str">
        <f t="shared" si="118"/>
        <v>June</v>
      </c>
      <c r="Z1513" t="str">
        <f t="shared" si="119"/>
        <v>Q2</v>
      </c>
    </row>
    <row r="1514" spans="1:26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115"/>
        <v>4</v>
      </c>
      <c r="W1514">
        <f t="shared" si="116"/>
        <v>6.25</v>
      </c>
      <c r="X1514">
        <f t="shared" si="117"/>
        <v>2017</v>
      </c>
      <c r="Y1514" t="str">
        <f t="shared" si="118"/>
        <v>August</v>
      </c>
      <c r="Z1514" t="str">
        <f t="shared" si="119"/>
        <v>Q3</v>
      </c>
    </row>
    <row r="1515" spans="1:26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115"/>
        <v>4</v>
      </c>
      <c r="W1515">
        <f t="shared" si="116"/>
        <v>-155.00000000000003</v>
      </c>
      <c r="X1515">
        <f t="shared" si="117"/>
        <v>2017</v>
      </c>
      <c r="Y1515" t="str">
        <f t="shared" si="118"/>
        <v>August</v>
      </c>
      <c r="Z1515" t="str">
        <f t="shared" si="119"/>
        <v>Q3</v>
      </c>
    </row>
    <row r="1516" spans="1:26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115"/>
        <v>4</v>
      </c>
      <c r="W1516">
        <f t="shared" si="116"/>
        <v>-170.00000000000003</v>
      </c>
      <c r="X1516">
        <f t="shared" si="117"/>
        <v>2017</v>
      </c>
      <c r="Y1516" t="str">
        <f t="shared" si="118"/>
        <v>August</v>
      </c>
      <c r="Z1516" t="str">
        <f t="shared" si="119"/>
        <v>Q3</v>
      </c>
    </row>
    <row r="1517" spans="1:26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115"/>
        <v>6</v>
      </c>
      <c r="W1517">
        <f t="shared" si="116"/>
        <v>-14.285714285714288</v>
      </c>
      <c r="X1517">
        <f t="shared" si="117"/>
        <v>2017</v>
      </c>
      <c r="Y1517" t="str">
        <f t="shared" si="118"/>
        <v>December</v>
      </c>
      <c r="Z1517" t="str">
        <f t="shared" si="119"/>
        <v>Q4</v>
      </c>
    </row>
    <row r="1518" spans="1:26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115"/>
        <v>4</v>
      </c>
      <c r="W1518">
        <f t="shared" si="116"/>
        <v>7.0000000000000009</v>
      </c>
      <c r="X1518">
        <f t="shared" si="117"/>
        <v>2017</v>
      </c>
      <c r="Y1518" t="str">
        <f t="shared" si="118"/>
        <v>December</v>
      </c>
      <c r="Z1518" t="str">
        <f t="shared" si="119"/>
        <v>Q4</v>
      </c>
    </row>
    <row r="1519" spans="1:26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115"/>
        <v>3</v>
      </c>
      <c r="W1519">
        <f t="shared" si="116"/>
        <v>32.5</v>
      </c>
      <c r="X1519">
        <f t="shared" si="117"/>
        <v>2014</v>
      </c>
      <c r="Y1519" t="str">
        <f t="shared" si="118"/>
        <v>February</v>
      </c>
      <c r="Z1519" t="str">
        <f t="shared" si="119"/>
        <v>Q1</v>
      </c>
    </row>
    <row r="1520" spans="1:26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115"/>
        <v>3</v>
      </c>
      <c r="W1520">
        <f t="shared" si="116"/>
        <v>32.499999999999993</v>
      </c>
      <c r="X1520">
        <f t="shared" si="117"/>
        <v>2014</v>
      </c>
      <c r="Y1520" t="str">
        <f t="shared" si="118"/>
        <v>February</v>
      </c>
      <c r="Z1520" t="str">
        <f t="shared" si="119"/>
        <v>Q1</v>
      </c>
    </row>
    <row r="1521" spans="1:26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115"/>
        <v>3</v>
      </c>
      <c r="W1521">
        <f t="shared" si="116"/>
        <v>36.250000000000007</v>
      </c>
      <c r="X1521">
        <f t="shared" si="117"/>
        <v>2017</v>
      </c>
      <c r="Y1521" t="str">
        <f t="shared" si="118"/>
        <v>February</v>
      </c>
      <c r="Z1521" t="str">
        <f t="shared" si="119"/>
        <v>Q1</v>
      </c>
    </row>
    <row r="1522" spans="1:26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115"/>
        <v>5</v>
      </c>
      <c r="W1522">
        <f t="shared" si="116"/>
        <v>12.5</v>
      </c>
      <c r="X1522">
        <f t="shared" si="117"/>
        <v>2017</v>
      </c>
      <c r="Y1522" t="str">
        <f t="shared" si="118"/>
        <v>April</v>
      </c>
      <c r="Z1522" t="str">
        <f t="shared" si="119"/>
        <v>Q2</v>
      </c>
    </row>
    <row r="1523" spans="1:26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115"/>
        <v>5</v>
      </c>
      <c r="W1523">
        <f t="shared" si="116"/>
        <v>23.75</v>
      </c>
      <c r="X1523">
        <f t="shared" si="117"/>
        <v>2015</v>
      </c>
      <c r="Y1523" t="str">
        <f t="shared" si="118"/>
        <v>December</v>
      </c>
      <c r="Z1523" t="str">
        <f t="shared" si="119"/>
        <v>Q4</v>
      </c>
    </row>
    <row r="1524" spans="1:26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115"/>
        <v>5</v>
      </c>
      <c r="W1524">
        <f t="shared" si="116"/>
        <v>33.75</v>
      </c>
      <c r="X1524">
        <f t="shared" si="117"/>
        <v>2015</v>
      </c>
      <c r="Y1524" t="str">
        <f t="shared" si="118"/>
        <v>December</v>
      </c>
      <c r="Z1524" t="str">
        <f t="shared" si="119"/>
        <v>Q4</v>
      </c>
    </row>
    <row r="1525" spans="1:26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115"/>
        <v>5</v>
      </c>
      <c r="W1525">
        <f t="shared" si="116"/>
        <v>31.25</v>
      </c>
      <c r="X1525">
        <f t="shared" si="117"/>
        <v>2015</v>
      </c>
      <c r="Y1525" t="str">
        <f t="shared" si="118"/>
        <v>December</v>
      </c>
      <c r="Z1525" t="str">
        <f t="shared" si="119"/>
        <v>Q4</v>
      </c>
    </row>
    <row r="1526" spans="1:26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115"/>
        <v>5</v>
      </c>
      <c r="W1526">
        <f t="shared" si="116"/>
        <v>-23.75</v>
      </c>
      <c r="X1526">
        <f t="shared" si="117"/>
        <v>2015</v>
      </c>
      <c r="Y1526" t="str">
        <f t="shared" si="118"/>
        <v>December</v>
      </c>
      <c r="Z1526" t="str">
        <f t="shared" si="119"/>
        <v>Q4</v>
      </c>
    </row>
    <row r="1527" spans="1:26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115"/>
        <v>5</v>
      </c>
      <c r="W1527">
        <f t="shared" si="116"/>
        <v>11.249999999999998</v>
      </c>
      <c r="X1527">
        <f t="shared" si="117"/>
        <v>2015</v>
      </c>
      <c r="Y1527" t="str">
        <f t="shared" si="118"/>
        <v>December</v>
      </c>
      <c r="Z1527" t="str">
        <f t="shared" si="119"/>
        <v>Q4</v>
      </c>
    </row>
    <row r="1528" spans="1:26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115"/>
        <v>5</v>
      </c>
      <c r="W1528">
        <f t="shared" si="116"/>
        <v>8.75</v>
      </c>
      <c r="X1528">
        <f t="shared" si="117"/>
        <v>2016</v>
      </c>
      <c r="Y1528" t="str">
        <f t="shared" si="118"/>
        <v>July</v>
      </c>
      <c r="Z1528" t="str">
        <f t="shared" si="119"/>
        <v>Q3</v>
      </c>
    </row>
    <row r="1529" spans="1:26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115"/>
        <v>5</v>
      </c>
      <c r="W1529">
        <f t="shared" si="116"/>
        <v>28.750000000000004</v>
      </c>
      <c r="X1529">
        <f t="shared" si="117"/>
        <v>2016</v>
      </c>
      <c r="Y1529" t="str">
        <f t="shared" si="118"/>
        <v>July</v>
      </c>
      <c r="Z1529" t="str">
        <f t="shared" si="119"/>
        <v>Q3</v>
      </c>
    </row>
    <row r="1530" spans="1:26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115"/>
        <v>3</v>
      </c>
      <c r="W1530">
        <f t="shared" si="116"/>
        <v>1.9999999999999998</v>
      </c>
      <c r="X1530">
        <f t="shared" si="117"/>
        <v>2015</v>
      </c>
      <c r="Y1530" t="str">
        <f t="shared" si="118"/>
        <v>November</v>
      </c>
      <c r="Z1530" t="str">
        <f t="shared" si="119"/>
        <v>Q4</v>
      </c>
    </row>
    <row r="1531" spans="1:26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115"/>
        <v>3</v>
      </c>
      <c r="W1531">
        <f t="shared" si="116"/>
        <v>47</v>
      </c>
      <c r="X1531">
        <f t="shared" si="117"/>
        <v>2015</v>
      </c>
      <c r="Y1531" t="str">
        <f t="shared" si="118"/>
        <v>November</v>
      </c>
      <c r="Z1531" t="str">
        <f t="shared" si="119"/>
        <v>Q4</v>
      </c>
    </row>
    <row r="1532" spans="1:26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115"/>
        <v>5</v>
      </c>
      <c r="W1532">
        <f t="shared" si="116"/>
        <v>31.25</v>
      </c>
      <c r="X1532">
        <f t="shared" si="117"/>
        <v>2015</v>
      </c>
      <c r="Y1532" t="str">
        <f t="shared" si="118"/>
        <v>March</v>
      </c>
      <c r="Z1532" t="str">
        <f t="shared" si="119"/>
        <v>Q1</v>
      </c>
    </row>
    <row r="1533" spans="1:26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115"/>
        <v>5</v>
      </c>
      <c r="W1533">
        <f t="shared" si="116"/>
        <v>7.5</v>
      </c>
      <c r="X1533">
        <f t="shared" si="117"/>
        <v>2017</v>
      </c>
      <c r="Y1533" t="str">
        <f t="shared" si="118"/>
        <v>August</v>
      </c>
      <c r="Z1533" t="str">
        <f t="shared" si="119"/>
        <v>Q3</v>
      </c>
    </row>
    <row r="1534" spans="1:26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115"/>
        <v>5</v>
      </c>
      <c r="W1534">
        <f t="shared" si="116"/>
        <v>32.5</v>
      </c>
      <c r="X1534">
        <f t="shared" si="117"/>
        <v>2017</v>
      </c>
      <c r="Y1534" t="str">
        <f t="shared" si="118"/>
        <v>August</v>
      </c>
      <c r="Z1534" t="str">
        <f t="shared" si="119"/>
        <v>Q3</v>
      </c>
    </row>
    <row r="1535" spans="1:26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115"/>
        <v>4</v>
      </c>
      <c r="W1535">
        <f t="shared" si="116"/>
        <v>0</v>
      </c>
      <c r="X1535">
        <f t="shared" si="117"/>
        <v>2016</v>
      </c>
      <c r="Y1535" t="str">
        <f t="shared" si="118"/>
        <v>December</v>
      </c>
      <c r="Z1535" t="str">
        <f t="shared" si="119"/>
        <v>Q4</v>
      </c>
    </row>
    <row r="1536" spans="1:26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115"/>
        <v>4</v>
      </c>
      <c r="W1536">
        <f t="shared" si="116"/>
        <v>8.235294117647058</v>
      </c>
      <c r="X1536">
        <f t="shared" si="117"/>
        <v>2017</v>
      </c>
      <c r="Y1536" t="str">
        <f t="shared" si="118"/>
        <v>February</v>
      </c>
      <c r="Z1536" t="str">
        <f t="shared" si="119"/>
        <v>Q1</v>
      </c>
    </row>
    <row r="1537" spans="1:26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115"/>
        <v>4</v>
      </c>
      <c r="W1537">
        <f t="shared" si="116"/>
        <v>0.99999999999999989</v>
      </c>
      <c r="X1537">
        <f t="shared" si="117"/>
        <v>2016</v>
      </c>
      <c r="Y1537" t="str">
        <f t="shared" si="118"/>
        <v>October</v>
      </c>
      <c r="Z1537" t="str">
        <f t="shared" si="119"/>
        <v>Q4</v>
      </c>
    </row>
    <row r="1538" spans="1:26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120">D1538-C1538</f>
        <v>4</v>
      </c>
      <c r="W1538">
        <f t="shared" si="116"/>
        <v>26</v>
      </c>
      <c r="X1538">
        <f t="shared" si="117"/>
        <v>2016</v>
      </c>
      <c r="Y1538" t="str">
        <f t="shared" si="118"/>
        <v>October</v>
      </c>
      <c r="Z1538" t="str">
        <f t="shared" si="119"/>
        <v>Q4</v>
      </c>
    </row>
    <row r="1539" spans="1:26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si="120"/>
        <v>2</v>
      </c>
      <c r="W1539">
        <f t="shared" ref="W1539:W1602" si="121">IF(R1539=0,0,U1539/R1539*100)</f>
        <v>28.999999999999996</v>
      </c>
      <c r="X1539">
        <f t="shared" ref="X1539:X1602" si="122">YEAR(C1539)</f>
        <v>2017</v>
      </c>
      <c r="Y1539" t="str">
        <f t="shared" ref="Y1539:Y1602" si="123">(TEXT(C1539,"MMMM"))</f>
        <v>September</v>
      </c>
      <c r="Z1539" t="str">
        <f t="shared" ref="Z1539:Z1602" si="124">"Q"&amp;ROUNDUP(MONTH(C1539)/3,0)</f>
        <v>Q3</v>
      </c>
    </row>
    <row r="1540" spans="1:26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120"/>
        <v>2</v>
      </c>
      <c r="W1540">
        <f t="shared" si="121"/>
        <v>40</v>
      </c>
      <c r="X1540">
        <f t="shared" si="122"/>
        <v>2017</v>
      </c>
      <c r="Y1540" t="str">
        <f t="shared" si="123"/>
        <v>September</v>
      </c>
      <c r="Z1540" t="str">
        <f t="shared" si="124"/>
        <v>Q3</v>
      </c>
    </row>
    <row r="1541" spans="1:26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120"/>
        <v>2</v>
      </c>
      <c r="W1541">
        <f t="shared" si="121"/>
        <v>26</v>
      </c>
      <c r="X1541">
        <f t="shared" si="122"/>
        <v>2017</v>
      </c>
      <c r="Y1541" t="str">
        <f t="shared" si="123"/>
        <v>September</v>
      </c>
      <c r="Z1541" t="str">
        <f t="shared" si="124"/>
        <v>Q3</v>
      </c>
    </row>
    <row r="1542" spans="1:26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120"/>
        <v>2</v>
      </c>
      <c r="W1542">
        <f t="shared" si="121"/>
        <v>48.000000000000007</v>
      </c>
      <c r="X1542">
        <f t="shared" si="122"/>
        <v>2017</v>
      </c>
      <c r="Y1542" t="str">
        <f t="shared" si="123"/>
        <v>September</v>
      </c>
      <c r="Z1542" t="str">
        <f t="shared" si="124"/>
        <v>Q3</v>
      </c>
    </row>
    <row r="1543" spans="1:26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120"/>
        <v>5</v>
      </c>
      <c r="W1543">
        <f t="shared" si="121"/>
        <v>27.499999999999996</v>
      </c>
      <c r="X1543">
        <f t="shared" si="122"/>
        <v>2014</v>
      </c>
      <c r="Y1543" t="str">
        <f t="shared" si="123"/>
        <v>March</v>
      </c>
      <c r="Z1543" t="str">
        <f t="shared" si="124"/>
        <v>Q1</v>
      </c>
    </row>
    <row r="1544" spans="1:26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120"/>
        <v>5</v>
      </c>
      <c r="W1544">
        <f t="shared" si="121"/>
        <v>16.249999999999996</v>
      </c>
      <c r="X1544">
        <f t="shared" si="122"/>
        <v>2014</v>
      </c>
      <c r="Y1544" t="str">
        <f t="shared" si="123"/>
        <v>March</v>
      </c>
      <c r="Z1544" t="str">
        <f t="shared" si="124"/>
        <v>Q1</v>
      </c>
    </row>
    <row r="1545" spans="1:26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120"/>
        <v>4</v>
      </c>
      <c r="W1545">
        <f t="shared" si="121"/>
        <v>35</v>
      </c>
      <c r="X1545">
        <f t="shared" si="122"/>
        <v>2014</v>
      </c>
      <c r="Y1545" t="str">
        <f t="shared" si="123"/>
        <v>February</v>
      </c>
      <c r="Z1545" t="str">
        <f t="shared" si="124"/>
        <v>Q1</v>
      </c>
    </row>
    <row r="1546" spans="1:26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120"/>
        <v>4</v>
      </c>
      <c r="W1546">
        <f t="shared" si="121"/>
        <v>47</v>
      </c>
      <c r="X1546">
        <f t="shared" si="122"/>
        <v>2014</v>
      </c>
      <c r="Y1546" t="str">
        <f t="shared" si="123"/>
        <v>February</v>
      </c>
      <c r="Z1546" t="str">
        <f t="shared" si="124"/>
        <v>Q1</v>
      </c>
    </row>
    <row r="1547" spans="1:26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120"/>
        <v>4</v>
      </c>
      <c r="W1547">
        <f t="shared" si="121"/>
        <v>12.5</v>
      </c>
      <c r="X1547">
        <f t="shared" si="122"/>
        <v>2014</v>
      </c>
      <c r="Y1547" t="str">
        <f t="shared" si="123"/>
        <v>December</v>
      </c>
      <c r="Z1547" t="str">
        <f t="shared" si="124"/>
        <v>Q4</v>
      </c>
    </row>
    <row r="1548" spans="1:26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120"/>
        <v>4</v>
      </c>
      <c r="W1548">
        <f t="shared" si="121"/>
        <v>35</v>
      </c>
      <c r="X1548">
        <f t="shared" si="122"/>
        <v>2015</v>
      </c>
      <c r="Y1548" t="str">
        <f t="shared" si="123"/>
        <v>November</v>
      </c>
      <c r="Z1548" t="str">
        <f t="shared" si="124"/>
        <v>Q4</v>
      </c>
    </row>
    <row r="1549" spans="1:26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120"/>
        <v>4</v>
      </c>
      <c r="W1549">
        <f t="shared" si="121"/>
        <v>-170</v>
      </c>
      <c r="X1549">
        <f t="shared" si="122"/>
        <v>2015</v>
      </c>
      <c r="Y1549" t="str">
        <f t="shared" si="123"/>
        <v>November</v>
      </c>
      <c r="Z1549" t="str">
        <f t="shared" si="124"/>
        <v>Q4</v>
      </c>
    </row>
    <row r="1550" spans="1:26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120"/>
        <v>4</v>
      </c>
      <c r="W1550">
        <f t="shared" si="121"/>
        <v>8.75</v>
      </c>
      <c r="X1550">
        <f t="shared" si="122"/>
        <v>2015</v>
      </c>
      <c r="Y1550" t="str">
        <f t="shared" si="123"/>
        <v>November</v>
      </c>
      <c r="Z1550" t="str">
        <f t="shared" si="124"/>
        <v>Q4</v>
      </c>
    </row>
    <row r="1551" spans="1:26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120"/>
        <v>2</v>
      </c>
      <c r="W1551">
        <f t="shared" si="121"/>
        <v>31.25</v>
      </c>
      <c r="X1551">
        <f t="shared" si="122"/>
        <v>2014</v>
      </c>
      <c r="Y1551" t="str">
        <f t="shared" si="123"/>
        <v>July</v>
      </c>
      <c r="Z1551" t="str">
        <f t="shared" si="124"/>
        <v>Q3</v>
      </c>
    </row>
    <row r="1552" spans="1:26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120"/>
        <v>5</v>
      </c>
      <c r="W1552">
        <f t="shared" si="121"/>
        <v>-265</v>
      </c>
      <c r="X1552">
        <f t="shared" si="122"/>
        <v>2017</v>
      </c>
      <c r="Y1552" t="str">
        <f t="shared" si="123"/>
        <v>November</v>
      </c>
      <c r="Z1552" t="str">
        <f t="shared" si="124"/>
        <v>Q4</v>
      </c>
    </row>
    <row r="1553" spans="1:26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120"/>
        <v>5</v>
      </c>
      <c r="W1553">
        <f t="shared" si="121"/>
        <v>49</v>
      </c>
      <c r="X1553">
        <f t="shared" si="122"/>
        <v>2016</v>
      </c>
      <c r="Y1553" t="str">
        <f t="shared" si="123"/>
        <v>June</v>
      </c>
      <c r="Z1553" t="str">
        <f t="shared" si="124"/>
        <v>Q2</v>
      </c>
    </row>
    <row r="1554" spans="1:26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120"/>
        <v>2</v>
      </c>
      <c r="W1554">
        <f t="shared" si="121"/>
        <v>48.000000000000007</v>
      </c>
      <c r="X1554">
        <f t="shared" si="122"/>
        <v>2014</v>
      </c>
      <c r="Y1554" t="str">
        <f t="shared" si="123"/>
        <v>May</v>
      </c>
      <c r="Z1554" t="str">
        <f t="shared" si="124"/>
        <v>Q2</v>
      </c>
    </row>
    <row r="1555" spans="1:26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120"/>
        <v>5</v>
      </c>
      <c r="W1555">
        <f t="shared" si="121"/>
        <v>46</v>
      </c>
      <c r="X1555">
        <f t="shared" si="122"/>
        <v>2017</v>
      </c>
      <c r="Y1555" t="str">
        <f t="shared" si="123"/>
        <v>October</v>
      </c>
      <c r="Z1555" t="str">
        <f t="shared" si="124"/>
        <v>Q4</v>
      </c>
    </row>
    <row r="1556" spans="1:26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120"/>
        <v>7</v>
      </c>
      <c r="W1556">
        <f t="shared" si="121"/>
        <v>28.999999999999996</v>
      </c>
      <c r="X1556">
        <f t="shared" si="122"/>
        <v>2015</v>
      </c>
      <c r="Y1556" t="str">
        <f t="shared" si="123"/>
        <v>February</v>
      </c>
      <c r="Z1556" t="str">
        <f t="shared" si="124"/>
        <v>Q1</v>
      </c>
    </row>
    <row r="1557" spans="1:26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120"/>
        <v>4</v>
      </c>
      <c r="W1557">
        <f t="shared" si="121"/>
        <v>43.000000000000007</v>
      </c>
      <c r="X1557">
        <f t="shared" si="122"/>
        <v>2017</v>
      </c>
      <c r="Y1557" t="str">
        <f t="shared" si="123"/>
        <v>September</v>
      </c>
      <c r="Z1557" t="str">
        <f t="shared" si="124"/>
        <v>Q3</v>
      </c>
    </row>
    <row r="1558" spans="1:26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120"/>
        <v>6</v>
      </c>
      <c r="W1558">
        <f t="shared" si="121"/>
        <v>37.5</v>
      </c>
      <c r="X1558">
        <f t="shared" si="122"/>
        <v>2016</v>
      </c>
      <c r="Y1558" t="str">
        <f t="shared" si="123"/>
        <v>May</v>
      </c>
      <c r="Z1558" t="str">
        <f t="shared" si="124"/>
        <v>Q2</v>
      </c>
    </row>
    <row r="1559" spans="1:26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120"/>
        <v>6</v>
      </c>
      <c r="W1559">
        <f t="shared" si="121"/>
        <v>12.5</v>
      </c>
      <c r="X1559">
        <f t="shared" si="122"/>
        <v>2016</v>
      </c>
      <c r="Y1559" t="str">
        <f t="shared" si="123"/>
        <v>May</v>
      </c>
      <c r="Z1559" t="str">
        <f t="shared" si="124"/>
        <v>Q2</v>
      </c>
    </row>
    <row r="1560" spans="1:26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120"/>
        <v>2</v>
      </c>
      <c r="W1560">
        <f t="shared" si="121"/>
        <v>26</v>
      </c>
      <c r="X1560">
        <f t="shared" si="122"/>
        <v>2015</v>
      </c>
      <c r="Y1560" t="str">
        <f t="shared" si="123"/>
        <v>March</v>
      </c>
      <c r="Z1560" t="str">
        <f t="shared" si="124"/>
        <v>Q1</v>
      </c>
    </row>
    <row r="1561" spans="1:26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120"/>
        <v>4</v>
      </c>
      <c r="W1561">
        <f t="shared" si="121"/>
        <v>36.25</v>
      </c>
      <c r="X1561">
        <f t="shared" si="122"/>
        <v>2016</v>
      </c>
      <c r="Y1561" t="str">
        <f t="shared" si="123"/>
        <v>April</v>
      </c>
      <c r="Z1561" t="str">
        <f t="shared" si="124"/>
        <v>Q2</v>
      </c>
    </row>
    <row r="1562" spans="1:26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120"/>
        <v>5</v>
      </c>
      <c r="W1562">
        <f t="shared" si="121"/>
        <v>48</v>
      </c>
      <c r="X1562">
        <f t="shared" si="122"/>
        <v>2014</v>
      </c>
      <c r="Y1562" t="str">
        <f t="shared" si="123"/>
        <v>April</v>
      </c>
      <c r="Z1562" t="str">
        <f t="shared" si="124"/>
        <v>Q2</v>
      </c>
    </row>
    <row r="1563" spans="1:26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120"/>
        <v>1</v>
      </c>
      <c r="W1563">
        <f t="shared" si="121"/>
        <v>26</v>
      </c>
      <c r="X1563">
        <f t="shared" si="122"/>
        <v>2017</v>
      </c>
      <c r="Y1563" t="str">
        <f t="shared" si="123"/>
        <v>September</v>
      </c>
      <c r="Z1563" t="str">
        <f t="shared" si="124"/>
        <v>Q3</v>
      </c>
    </row>
    <row r="1564" spans="1:26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120"/>
        <v>0</v>
      </c>
      <c r="W1564">
        <f t="shared" si="121"/>
        <v>-28.333333333333332</v>
      </c>
      <c r="X1564">
        <f t="shared" si="122"/>
        <v>2017</v>
      </c>
      <c r="Y1564" t="str">
        <f t="shared" si="123"/>
        <v>June</v>
      </c>
      <c r="Z1564" t="str">
        <f t="shared" si="124"/>
        <v>Q2</v>
      </c>
    </row>
    <row r="1565" spans="1:26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120"/>
        <v>0</v>
      </c>
      <c r="W1565">
        <f t="shared" si="121"/>
        <v>36.25</v>
      </c>
      <c r="X1565">
        <f t="shared" si="122"/>
        <v>2015</v>
      </c>
      <c r="Y1565" t="str">
        <f t="shared" si="123"/>
        <v>November</v>
      </c>
      <c r="Z1565" t="str">
        <f t="shared" si="124"/>
        <v>Q4</v>
      </c>
    </row>
    <row r="1566" spans="1:26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120"/>
        <v>0</v>
      </c>
      <c r="W1566">
        <f t="shared" si="121"/>
        <v>5</v>
      </c>
      <c r="X1566">
        <f t="shared" si="122"/>
        <v>2014</v>
      </c>
      <c r="Y1566" t="str">
        <f t="shared" si="123"/>
        <v>March</v>
      </c>
      <c r="Z1566" t="str">
        <f t="shared" si="124"/>
        <v>Q1</v>
      </c>
    </row>
    <row r="1567" spans="1:26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120"/>
        <v>6</v>
      </c>
      <c r="W1567">
        <f t="shared" si="121"/>
        <v>8.75</v>
      </c>
      <c r="X1567">
        <f t="shared" si="122"/>
        <v>2015</v>
      </c>
      <c r="Y1567" t="str">
        <f t="shared" si="123"/>
        <v>March</v>
      </c>
      <c r="Z1567" t="str">
        <f t="shared" si="124"/>
        <v>Q1</v>
      </c>
    </row>
    <row r="1568" spans="1:26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120"/>
        <v>1</v>
      </c>
      <c r="W1568">
        <f t="shared" si="121"/>
        <v>-1.25</v>
      </c>
      <c r="X1568">
        <f t="shared" si="122"/>
        <v>2015</v>
      </c>
      <c r="Y1568" t="str">
        <f t="shared" si="123"/>
        <v>November</v>
      </c>
      <c r="Z1568" t="str">
        <f t="shared" si="124"/>
        <v>Q4</v>
      </c>
    </row>
    <row r="1569" spans="1:26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120"/>
        <v>1</v>
      </c>
      <c r="W1569">
        <f t="shared" si="121"/>
        <v>-154.99999999999997</v>
      </c>
      <c r="X1569">
        <f t="shared" si="122"/>
        <v>2015</v>
      </c>
      <c r="Y1569" t="str">
        <f t="shared" si="123"/>
        <v>November</v>
      </c>
      <c r="Z1569" t="str">
        <f t="shared" si="124"/>
        <v>Q4</v>
      </c>
    </row>
    <row r="1570" spans="1:26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120"/>
        <v>0</v>
      </c>
      <c r="W1570">
        <f t="shared" si="121"/>
        <v>49</v>
      </c>
      <c r="X1570">
        <f t="shared" si="122"/>
        <v>2017</v>
      </c>
      <c r="Y1570" t="str">
        <f t="shared" si="123"/>
        <v>June</v>
      </c>
      <c r="Z1570" t="str">
        <f t="shared" si="124"/>
        <v>Q2</v>
      </c>
    </row>
    <row r="1571" spans="1:26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120"/>
        <v>4</v>
      </c>
      <c r="W1571">
        <f t="shared" si="121"/>
        <v>28.999999999999996</v>
      </c>
      <c r="X1571">
        <f t="shared" si="122"/>
        <v>2017</v>
      </c>
      <c r="Y1571" t="str">
        <f t="shared" si="123"/>
        <v>November</v>
      </c>
      <c r="Z1571" t="str">
        <f t="shared" si="124"/>
        <v>Q4</v>
      </c>
    </row>
    <row r="1572" spans="1:26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120"/>
        <v>2</v>
      </c>
      <c r="W1572">
        <f t="shared" si="121"/>
        <v>-11.250000000000002</v>
      </c>
      <c r="X1572">
        <f t="shared" si="122"/>
        <v>2014</v>
      </c>
      <c r="Y1572" t="str">
        <f t="shared" si="123"/>
        <v>November</v>
      </c>
      <c r="Z1572" t="str">
        <f t="shared" si="124"/>
        <v>Q4</v>
      </c>
    </row>
    <row r="1573" spans="1:26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120"/>
        <v>2</v>
      </c>
      <c r="W1573">
        <f t="shared" si="121"/>
        <v>48</v>
      </c>
      <c r="X1573">
        <f t="shared" si="122"/>
        <v>2014</v>
      </c>
      <c r="Y1573" t="str">
        <f t="shared" si="123"/>
        <v>November</v>
      </c>
      <c r="Z1573" t="str">
        <f t="shared" si="124"/>
        <v>Q4</v>
      </c>
    </row>
    <row r="1574" spans="1:26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120"/>
        <v>2</v>
      </c>
      <c r="W1574">
        <f t="shared" si="121"/>
        <v>21.000000000000004</v>
      </c>
      <c r="X1574">
        <f t="shared" si="122"/>
        <v>2014</v>
      </c>
      <c r="Y1574" t="str">
        <f t="shared" si="123"/>
        <v>November</v>
      </c>
      <c r="Z1574" t="str">
        <f t="shared" si="124"/>
        <v>Q4</v>
      </c>
    </row>
    <row r="1575" spans="1:26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120"/>
        <v>2</v>
      </c>
      <c r="W1575">
        <f t="shared" si="121"/>
        <v>6.25</v>
      </c>
      <c r="X1575">
        <f t="shared" si="122"/>
        <v>2014</v>
      </c>
      <c r="Y1575" t="str">
        <f t="shared" si="123"/>
        <v>November</v>
      </c>
      <c r="Z1575" t="str">
        <f t="shared" si="124"/>
        <v>Q4</v>
      </c>
    </row>
    <row r="1576" spans="1:26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120"/>
        <v>3</v>
      </c>
      <c r="W1576">
        <f t="shared" si="121"/>
        <v>-22.5</v>
      </c>
      <c r="X1576">
        <f t="shared" si="122"/>
        <v>2014</v>
      </c>
      <c r="Y1576" t="str">
        <f t="shared" si="123"/>
        <v>December</v>
      </c>
      <c r="Z1576" t="str">
        <f t="shared" si="124"/>
        <v>Q4</v>
      </c>
    </row>
    <row r="1577" spans="1:26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120"/>
        <v>3</v>
      </c>
      <c r="W1577">
        <f t="shared" si="121"/>
        <v>-2.8571428571428572</v>
      </c>
      <c r="X1577">
        <f t="shared" si="122"/>
        <v>2014</v>
      </c>
      <c r="Y1577" t="str">
        <f t="shared" si="123"/>
        <v>December</v>
      </c>
      <c r="Z1577" t="str">
        <f t="shared" si="124"/>
        <v>Q4</v>
      </c>
    </row>
    <row r="1578" spans="1:26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120"/>
        <v>5</v>
      </c>
      <c r="W1578">
        <f t="shared" si="121"/>
        <v>10</v>
      </c>
      <c r="X1578">
        <f t="shared" si="122"/>
        <v>2016</v>
      </c>
      <c r="Y1578" t="str">
        <f t="shared" si="123"/>
        <v>April</v>
      </c>
      <c r="Z1578" t="str">
        <f t="shared" si="124"/>
        <v>Q2</v>
      </c>
    </row>
    <row r="1579" spans="1:26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120"/>
        <v>4</v>
      </c>
      <c r="W1579">
        <f t="shared" si="121"/>
        <v>48.999999999999993</v>
      </c>
      <c r="X1579">
        <f t="shared" si="122"/>
        <v>2016</v>
      </c>
      <c r="Y1579" t="str">
        <f t="shared" si="123"/>
        <v>May</v>
      </c>
      <c r="Z1579" t="str">
        <f t="shared" si="124"/>
        <v>Q2</v>
      </c>
    </row>
    <row r="1580" spans="1:26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120"/>
        <v>3</v>
      </c>
      <c r="W1580">
        <f t="shared" si="121"/>
        <v>28.999999999999996</v>
      </c>
      <c r="X1580">
        <f t="shared" si="122"/>
        <v>2016</v>
      </c>
      <c r="Y1580" t="str">
        <f t="shared" si="123"/>
        <v>February</v>
      </c>
      <c r="Z1580" t="str">
        <f t="shared" si="124"/>
        <v>Q1</v>
      </c>
    </row>
    <row r="1581" spans="1:26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120"/>
        <v>3</v>
      </c>
      <c r="W1581">
        <f t="shared" si="121"/>
        <v>28.999999999999996</v>
      </c>
      <c r="X1581">
        <f t="shared" si="122"/>
        <v>2015</v>
      </c>
      <c r="Y1581" t="str">
        <f t="shared" si="123"/>
        <v>August</v>
      </c>
      <c r="Z1581" t="str">
        <f t="shared" si="124"/>
        <v>Q3</v>
      </c>
    </row>
    <row r="1582" spans="1:26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120"/>
        <v>3</v>
      </c>
      <c r="W1582">
        <f t="shared" si="121"/>
        <v>-40</v>
      </c>
      <c r="X1582">
        <f t="shared" si="122"/>
        <v>2015</v>
      </c>
      <c r="Y1582" t="str">
        <f t="shared" si="123"/>
        <v>August</v>
      </c>
      <c r="Z1582" t="str">
        <f t="shared" si="124"/>
        <v>Q3</v>
      </c>
    </row>
    <row r="1583" spans="1:26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120"/>
        <v>3</v>
      </c>
      <c r="W1583">
        <f t="shared" si="121"/>
        <v>6.9999999999999991</v>
      </c>
      <c r="X1583">
        <f t="shared" si="122"/>
        <v>2015</v>
      </c>
      <c r="Y1583" t="str">
        <f t="shared" si="123"/>
        <v>August</v>
      </c>
      <c r="Z1583" t="str">
        <f t="shared" si="124"/>
        <v>Q3</v>
      </c>
    </row>
    <row r="1584" spans="1:26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120"/>
        <v>3</v>
      </c>
      <c r="W1584">
        <f t="shared" si="121"/>
        <v>37.5</v>
      </c>
      <c r="X1584">
        <f t="shared" si="122"/>
        <v>2015</v>
      </c>
      <c r="Y1584" t="str">
        <f t="shared" si="123"/>
        <v>August</v>
      </c>
      <c r="Z1584" t="str">
        <f t="shared" si="124"/>
        <v>Q3</v>
      </c>
    </row>
    <row r="1585" spans="1:26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120"/>
        <v>3</v>
      </c>
      <c r="W1585">
        <f t="shared" si="121"/>
        <v>39</v>
      </c>
      <c r="X1585">
        <f t="shared" si="122"/>
        <v>2015</v>
      </c>
      <c r="Y1585" t="str">
        <f t="shared" si="123"/>
        <v>August</v>
      </c>
      <c r="Z1585" t="str">
        <f t="shared" si="124"/>
        <v>Q3</v>
      </c>
    </row>
    <row r="1586" spans="1:26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120"/>
        <v>3</v>
      </c>
      <c r="W1586">
        <f t="shared" si="121"/>
        <v>48</v>
      </c>
      <c r="X1586">
        <f t="shared" si="122"/>
        <v>2015</v>
      </c>
      <c r="Y1586" t="str">
        <f t="shared" si="123"/>
        <v>August</v>
      </c>
      <c r="Z1586" t="str">
        <f t="shared" si="124"/>
        <v>Q3</v>
      </c>
    </row>
    <row r="1587" spans="1:26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120"/>
        <v>3</v>
      </c>
      <c r="W1587">
        <f t="shared" si="121"/>
        <v>28.000000000000004</v>
      </c>
      <c r="X1587">
        <f t="shared" si="122"/>
        <v>2015</v>
      </c>
      <c r="Y1587" t="str">
        <f t="shared" si="123"/>
        <v>August</v>
      </c>
      <c r="Z1587" t="str">
        <f t="shared" si="124"/>
        <v>Q3</v>
      </c>
    </row>
    <row r="1588" spans="1:26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120"/>
        <v>3</v>
      </c>
      <c r="W1588">
        <f t="shared" si="121"/>
        <v>48.000000000000007</v>
      </c>
      <c r="X1588">
        <f t="shared" si="122"/>
        <v>2015</v>
      </c>
      <c r="Y1588" t="str">
        <f t="shared" si="123"/>
        <v>August</v>
      </c>
      <c r="Z1588" t="str">
        <f t="shared" si="124"/>
        <v>Q3</v>
      </c>
    </row>
    <row r="1589" spans="1:26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120"/>
        <v>3</v>
      </c>
      <c r="W1589">
        <f t="shared" si="121"/>
        <v>47</v>
      </c>
      <c r="X1589">
        <f t="shared" si="122"/>
        <v>2015</v>
      </c>
      <c r="Y1589" t="str">
        <f t="shared" si="123"/>
        <v>August</v>
      </c>
      <c r="Z1589" t="str">
        <f t="shared" si="124"/>
        <v>Q3</v>
      </c>
    </row>
    <row r="1590" spans="1:26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120"/>
        <v>3</v>
      </c>
      <c r="W1590">
        <f t="shared" si="121"/>
        <v>13.999999999999998</v>
      </c>
      <c r="X1590">
        <f t="shared" si="122"/>
        <v>2015</v>
      </c>
      <c r="Y1590" t="str">
        <f t="shared" si="123"/>
        <v>August</v>
      </c>
      <c r="Z1590" t="str">
        <f t="shared" si="124"/>
        <v>Q3</v>
      </c>
    </row>
    <row r="1591" spans="1:26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120"/>
        <v>4</v>
      </c>
      <c r="W1591">
        <f t="shared" si="121"/>
        <v>26.999999999999996</v>
      </c>
      <c r="X1591">
        <f t="shared" si="122"/>
        <v>2016</v>
      </c>
      <c r="Y1591" t="str">
        <f t="shared" si="123"/>
        <v>May</v>
      </c>
      <c r="Z1591" t="str">
        <f t="shared" si="124"/>
        <v>Q2</v>
      </c>
    </row>
    <row r="1592" spans="1:26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120"/>
        <v>4</v>
      </c>
      <c r="W1592">
        <f t="shared" si="121"/>
        <v>17.5</v>
      </c>
      <c r="X1592">
        <f t="shared" si="122"/>
        <v>2016</v>
      </c>
      <c r="Y1592" t="str">
        <f t="shared" si="123"/>
        <v>April</v>
      </c>
      <c r="Z1592" t="str">
        <f t="shared" si="124"/>
        <v>Q2</v>
      </c>
    </row>
    <row r="1593" spans="1:26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120"/>
        <v>4</v>
      </c>
      <c r="W1593">
        <f t="shared" si="121"/>
        <v>36.250000000000007</v>
      </c>
      <c r="X1593">
        <f t="shared" si="122"/>
        <v>2016</v>
      </c>
      <c r="Y1593" t="str">
        <f t="shared" si="123"/>
        <v>April</v>
      </c>
      <c r="Z1593" t="str">
        <f t="shared" si="124"/>
        <v>Q2</v>
      </c>
    </row>
    <row r="1594" spans="1:26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120"/>
        <v>2</v>
      </c>
      <c r="W1594">
        <f t="shared" si="121"/>
        <v>11.25</v>
      </c>
      <c r="X1594">
        <f t="shared" si="122"/>
        <v>2015</v>
      </c>
      <c r="Y1594" t="str">
        <f t="shared" si="123"/>
        <v>June</v>
      </c>
      <c r="Z1594" t="str">
        <f t="shared" si="124"/>
        <v>Q2</v>
      </c>
    </row>
    <row r="1595" spans="1:26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120"/>
        <v>0</v>
      </c>
      <c r="W1595">
        <f t="shared" si="121"/>
        <v>49.000000000000007</v>
      </c>
      <c r="X1595">
        <f t="shared" si="122"/>
        <v>2014</v>
      </c>
      <c r="Y1595" t="str">
        <f t="shared" si="123"/>
        <v>October</v>
      </c>
      <c r="Z1595" t="str">
        <f t="shared" si="124"/>
        <v>Q4</v>
      </c>
    </row>
    <row r="1596" spans="1:26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120"/>
        <v>3</v>
      </c>
      <c r="W1596">
        <f t="shared" si="121"/>
        <v>-10</v>
      </c>
      <c r="X1596">
        <f t="shared" si="122"/>
        <v>2015</v>
      </c>
      <c r="Y1596" t="str">
        <f t="shared" si="123"/>
        <v>March</v>
      </c>
      <c r="Z1596" t="str">
        <f t="shared" si="124"/>
        <v>Q1</v>
      </c>
    </row>
    <row r="1597" spans="1:26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120"/>
        <v>4</v>
      </c>
      <c r="W1597">
        <f t="shared" si="121"/>
        <v>-4.2857142857142856</v>
      </c>
      <c r="X1597">
        <f t="shared" si="122"/>
        <v>2017</v>
      </c>
      <c r="Y1597" t="str">
        <f t="shared" si="123"/>
        <v>May</v>
      </c>
      <c r="Z1597" t="str">
        <f t="shared" si="124"/>
        <v>Q2</v>
      </c>
    </row>
    <row r="1598" spans="1:26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120"/>
        <v>2</v>
      </c>
      <c r="W1598">
        <f t="shared" si="121"/>
        <v>32</v>
      </c>
      <c r="X1598">
        <f t="shared" si="122"/>
        <v>2017</v>
      </c>
      <c r="Y1598" t="str">
        <f t="shared" si="123"/>
        <v>October</v>
      </c>
      <c r="Z1598" t="str">
        <f t="shared" si="124"/>
        <v>Q4</v>
      </c>
    </row>
    <row r="1599" spans="1:26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120"/>
        <v>2</v>
      </c>
      <c r="W1599">
        <f t="shared" si="121"/>
        <v>31.25</v>
      </c>
      <c r="X1599">
        <f t="shared" si="122"/>
        <v>2017</v>
      </c>
      <c r="Y1599" t="str">
        <f t="shared" si="123"/>
        <v>November</v>
      </c>
      <c r="Z1599" t="str">
        <f t="shared" si="124"/>
        <v>Q4</v>
      </c>
    </row>
    <row r="1600" spans="1:26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120"/>
        <v>2</v>
      </c>
      <c r="W1600">
        <f t="shared" si="121"/>
        <v>7.5</v>
      </c>
      <c r="X1600">
        <f t="shared" si="122"/>
        <v>2017</v>
      </c>
      <c r="Y1600" t="str">
        <f t="shared" si="123"/>
        <v>November</v>
      </c>
      <c r="Z1600" t="str">
        <f t="shared" si="124"/>
        <v>Q4</v>
      </c>
    </row>
    <row r="1601" spans="1:26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120"/>
        <v>2</v>
      </c>
      <c r="W1601">
        <f t="shared" si="121"/>
        <v>8.75</v>
      </c>
      <c r="X1601">
        <f t="shared" si="122"/>
        <v>2017</v>
      </c>
      <c r="Y1601" t="str">
        <f t="shared" si="123"/>
        <v>November</v>
      </c>
      <c r="Z1601" t="str">
        <f t="shared" si="124"/>
        <v>Q4</v>
      </c>
    </row>
    <row r="1602" spans="1:26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125">D1602-C1602</f>
        <v>2</v>
      </c>
      <c r="W1602">
        <f t="shared" si="121"/>
        <v>-87.5</v>
      </c>
      <c r="X1602">
        <f t="shared" si="122"/>
        <v>2017</v>
      </c>
      <c r="Y1602" t="str">
        <f t="shared" si="123"/>
        <v>November</v>
      </c>
      <c r="Z1602" t="str">
        <f t="shared" si="124"/>
        <v>Q4</v>
      </c>
    </row>
    <row r="1603" spans="1:26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si="125"/>
        <v>5</v>
      </c>
      <c r="W1603">
        <f t="shared" ref="W1603:W1666" si="126">IF(R1603=0,0,U1603/R1603*100)</f>
        <v>20</v>
      </c>
      <c r="X1603">
        <f t="shared" ref="X1603:X1666" si="127">YEAR(C1603)</f>
        <v>2016</v>
      </c>
      <c r="Y1603" t="str">
        <f t="shared" ref="Y1603:Y1666" si="128">(TEXT(C1603,"MMMM"))</f>
        <v>May</v>
      </c>
      <c r="Z1603" t="str">
        <f t="shared" ref="Z1603:Z1666" si="129">"Q"&amp;ROUNDUP(MONTH(C1603)/3,0)</f>
        <v>Q2</v>
      </c>
    </row>
    <row r="1604" spans="1:26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125"/>
        <v>6</v>
      </c>
      <c r="W1604">
        <f t="shared" si="126"/>
        <v>25</v>
      </c>
      <c r="X1604">
        <f t="shared" si="127"/>
        <v>2016</v>
      </c>
      <c r="Y1604" t="str">
        <f t="shared" si="128"/>
        <v>December</v>
      </c>
      <c r="Z1604" t="str">
        <f t="shared" si="129"/>
        <v>Q4</v>
      </c>
    </row>
    <row r="1605" spans="1:26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125"/>
        <v>4</v>
      </c>
      <c r="W1605">
        <f t="shared" si="126"/>
        <v>28.999999999999996</v>
      </c>
      <c r="X1605">
        <f t="shared" si="127"/>
        <v>2017</v>
      </c>
      <c r="Y1605" t="str">
        <f t="shared" si="128"/>
        <v>November</v>
      </c>
      <c r="Z1605" t="str">
        <f t="shared" si="129"/>
        <v>Q4</v>
      </c>
    </row>
    <row r="1606" spans="1:26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125"/>
        <v>5</v>
      </c>
      <c r="W1606">
        <f t="shared" si="126"/>
        <v>32.5</v>
      </c>
      <c r="X1606">
        <f t="shared" si="127"/>
        <v>2016</v>
      </c>
      <c r="Y1606" t="str">
        <f t="shared" si="128"/>
        <v>April</v>
      </c>
      <c r="Z1606" t="str">
        <f t="shared" si="129"/>
        <v>Q2</v>
      </c>
    </row>
    <row r="1607" spans="1:26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125"/>
        <v>5</v>
      </c>
      <c r="W1607">
        <f t="shared" si="126"/>
        <v>27.999999999999996</v>
      </c>
      <c r="X1607">
        <f t="shared" si="127"/>
        <v>2016</v>
      </c>
      <c r="Y1607" t="str">
        <f t="shared" si="128"/>
        <v>April</v>
      </c>
      <c r="Z1607" t="str">
        <f t="shared" si="129"/>
        <v>Q2</v>
      </c>
    </row>
    <row r="1608" spans="1:26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125"/>
        <v>5</v>
      </c>
      <c r="W1608">
        <f t="shared" si="126"/>
        <v>29.000000000000004</v>
      </c>
      <c r="X1608">
        <f t="shared" si="127"/>
        <v>2016</v>
      </c>
      <c r="Y1608" t="str">
        <f t="shared" si="128"/>
        <v>April</v>
      </c>
      <c r="Z1608" t="str">
        <f t="shared" si="129"/>
        <v>Q2</v>
      </c>
    </row>
    <row r="1609" spans="1:26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125"/>
        <v>5</v>
      </c>
      <c r="W1609">
        <f t="shared" si="126"/>
        <v>33.75</v>
      </c>
      <c r="X1609">
        <f t="shared" si="127"/>
        <v>2016</v>
      </c>
      <c r="Y1609" t="str">
        <f t="shared" si="128"/>
        <v>April</v>
      </c>
      <c r="Z1609" t="str">
        <f t="shared" si="129"/>
        <v>Q2</v>
      </c>
    </row>
    <row r="1610" spans="1:26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125"/>
        <v>5</v>
      </c>
      <c r="W1610">
        <f t="shared" si="126"/>
        <v>45</v>
      </c>
      <c r="X1610">
        <f t="shared" si="127"/>
        <v>2016</v>
      </c>
      <c r="Y1610" t="str">
        <f t="shared" si="128"/>
        <v>April</v>
      </c>
      <c r="Z1610" t="str">
        <f t="shared" si="129"/>
        <v>Q2</v>
      </c>
    </row>
    <row r="1611" spans="1:26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125"/>
        <v>5</v>
      </c>
      <c r="W1611">
        <f t="shared" si="126"/>
        <v>35</v>
      </c>
      <c r="X1611">
        <f t="shared" si="127"/>
        <v>2016</v>
      </c>
      <c r="Y1611" t="str">
        <f t="shared" si="128"/>
        <v>April</v>
      </c>
      <c r="Z1611" t="str">
        <f t="shared" si="129"/>
        <v>Q2</v>
      </c>
    </row>
    <row r="1612" spans="1:26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125"/>
        <v>4</v>
      </c>
      <c r="W1612">
        <f t="shared" si="126"/>
        <v>9.4117647058823533</v>
      </c>
      <c r="X1612">
        <f t="shared" si="127"/>
        <v>2014</v>
      </c>
      <c r="Y1612" t="str">
        <f t="shared" si="128"/>
        <v>May</v>
      </c>
      <c r="Z1612" t="str">
        <f t="shared" si="129"/>
        <v>Q2</v>
      </c>
    </row>
    <row r="1613" spans="1:26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125"/>
        <v>4</v>
      </c>
      <c r="W1613">
        <f t="shared" si="126"/>
        <v>10</v>
      </c>
      <c r="X1613">
        <f t="shared" si="127"/>
        <v>2014</v>
      </c>
      <c r="Y1613" t="str">
        <f t="shared" si="128"/>
        <v>May</v>
      </c>
      <c r="Z1613" t="str">
        <f t="shared" si="129"/>
        <v>Q2</v>
      </c>
    </row>
    <row r="1614" spans="1:26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125"/>
        <v>4</v>
      </c>
      <c r="W1614">
        <f t="shared" si="126"/>
        <v>37.5</v>
      </c>
      <c r="X1614">
        <f t="shared" si="127"/>
        <v>2014</v>
      </c>
      <c r="Y1614" t="str">
        <f t="shared" si="128"/>
        <v>May</v>
      </c>
      <c r="Z1614" t="str">
        <f t="shared" si="129"/>
        <v>Q2</v>
      </c>
    </row>
    <row r="1615" spans="1:26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125"/>
        <v>4</v>
      </c>
      <c r="W1615">
        <f t="shared" si="126"/>
        <v>29.000000000000004</v>
      </c>
      <c r="X1615">
        <f t="shared" si="127"/>
        <v>2017</v>
      </c>
      <c r="Y1615" t="str">
        <f t="shared" si="128"/>
        <v>December</v>
      </c>
      <c r="Z1615" t="str">
        <f t="shared" si="129"/>
        <v>Q4</v>
      </c>
    </row>
    <row r="1616" spans="1:26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125"/>
        <v>4</v>
      </c>
      <c r="W1616">
        <f t="shared" si="126"/>
        <v>-16.25</v>
      </c>
      <c r="X1616">
        <f t="shared" si="127"/>
        <v>2016</v>
      </c>
      <c r="Y1616" t="str">
        <f t="shared" si="128"/>
        <v>March</v>
      </c>
      <c r="Z1616" t="str">
        <f t="shared" si="129"/>
        <v>Q1</v>
      </c>
    </row>
    <row r="1617" spans="1:26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125"/>
        <v>6</v>
      </c>
      <c r="W1617">
        <f t="shared" si="126"/>
        <v>48.000000000000007</v>
      </c>
      <c r="X1617">
        <f t="shared" si="127"/>
        <v>2015</v>
      </c>
      <c r="Y1617" t="str">
        <f t="shared" si="128"/>
        <v>August</v>
      </c>
      <c r="Z1617" t="str">
        <f t="shared" si="129"/>
        <v>Q3</v>
      </c>
    </row>
    <row r="1618" spans="1:26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125"/>
        <v>6</v>
      </c>
      <c r="W1618">
        <f t="shared" si="126"/>
        <v>48.000000000000007</v>
      </c>
      <c r="X1618">
        <f t="shared" si="127"/>
        <v>2015</v>
      </c>
      <c r="Y1618" t="str">
        <f t="shared" si="128"/>
        <v>August</v>
      </c>
      <c r="Z1618" t="str">
        <f t="shared" si="129"/>
        <v>Q3</v>
      </c>
    </row>
    <row r="1619" spans="1:26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125"/>
        <v>6</v>
      </c>
      <c r="W1619">
        <f t="shared" si="126"/>
        <v>42</v>
      </c>
      <c r="X1619">
        <f t="shared" si="127"/>
        <v>2015</v>
      </c>
      <c r="Y1619" t="str">
        <f t="shared" si="128"/>
        <v>August</v>
      </c>
      <c r="Z1619" t="str">
        <f t="shared" si="129"/>
        <v>Q3</v>
      </c>
    </row>
    <row r="1620" spans="1:26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125"/>
        <v>4</v>
      </c>
      <c r="W1620">
        <f t="shared" si="126"/>
        <v>15.000000000000002</v>
      </c>
      <c r="X1620">
        <f t="shared" si="127"/>
        <v>2016</v>
      </c>
      <c r="Y1620" t="str">
        <f t="shared" si="128"/>
        <v>September</v>
      </c>
      <c r="Z1620" t="str">
        <f t="shared" si="129"/>
        <v>Q3</v>
      </c>
    </row>
    <row r="1621" spans="1:26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125"/>
        <v>4</v>
      </c>
      <c r="W1621">
        <f t="shared" si="126"/>
        <v>46</v>
      </c>
      <c r="X1621">
        <f t="shared" si="127"/>
        <v>2016</v>
      </c>
      <c r="Y1621" t="str">
        <f t="shared" si="128"/>
        <v>September</v>
      </c>
      <c r="Z1621" t="str">
        <f t="shared" si="129"/>
        <v>Q3</v>
      </c>
    </row>
    <row r="1622" spans="1:26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125"/>
        <v>7</v>
      </c>
      <c r="W1622">
        <f t="shared" si="126"/>
        <v>50</v>
      </c>
      <c r="X1622">
        <f t="shared" si="127"/>
        <v>2017</v>
      </c>
      <c r="Y1622" t="str">
        <f t="shared" si="128"/>
        <v>July</v>
      </c>
      <c r="Z1622" t="str">
        <f t="shared" si="129"/>
        <v>Q3</v>
      </c>
    </row>
    <row r="1623" spans="1:26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125"/>
        <v>7</v>
      </c>
      <c r="W1623">
        <f t="shared" si="126"/>
        <v>49</v>
      </c>
      <c r="X1623">
        <f t="shared" si="127"/>
        <v>2017</v>
      </c>
      <c r="Y1623" t="str">
        <f t="shared" si="128"/>
        <v>July</v>
      </c>
      <c r="Z1623" t="str">
        <f t="shared" si="129"/>
        <v>Q3</v>
      </c>
    </row>
    <row r="1624" spans="1:26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125"/>
        <v>7</v>
      </c>
      <c r="W1624">
        <f t="shared" si="126"/>
        <v>33.75</v>
      </c>
      <c r="X1624">
        <f t="shared" si="127"/>
        <v>2017</v>
      </c>
      <c r="Y1624" t="str">
        <f t="shared" si="128"/>
        <v>July</v>
      </c>
      <c r="Z1624" t="str">
        <f t="shared" si="129"/>
        <v>Q3</v>
      </c>
    </row>
    <row r="1625" spans="1:26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125"/>
        <v>7</v>
      </c>
      <c r="W1625">
        <f t="shared" si="126"/>
        <v>21</v>
      </c>
      <c r="X1625">
        <f t="shared" si="127"/>
        <v>2017</v>
      </c>
      <c r="Y1625" t="str">
        <f t="shared" si="128"/>
        <v>July</v>
      </c>
      <c r="Z1625" t="str">
        <f t="shared" si="129"/>
        <v>Q3</v>
      </c>
    </row>
    <row r="1626" spans="1:26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125"/>
        <v>5</v>
      </c>
      <c r="W1626">
        <f t="shared" si="126"/>
        <v>12.5</v>
      </c>
      <c r="X1626">
        <f t="shared" si="127"/>
        <v>2015</v>
      </c>
      <c r="Y1626" t="str">
        <f t="shared" si="128"/>
        <v>December</v>
      </c>
      <c r="Z1626" t="str">
        <f t="shared" si="129"/>
        <v>Q4</v>
      </c>
    </row>
    <row r="1627" spans="1:26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125"/>
        <v>5</v>
      </c>
      <c r="W1627">
        <f t="shared" si="126"/>
        <v>44.000000000000007</v>
      </c>
      <c r="X1627">
        <f t="shared" si="127"/>
        <v>2015</v>
      </c>
      <c r="Y1627" t="str">
        <f t="shared" si="128"/>
        <v>December</v>
      </c>
      <c r="Z1627" t="str">
        <f t="shared" si="129"/>
        <v>Q4</v>
      </c>
    </row>
    <row r="1628" spans="1:26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125"/>
        <v>6</v>
      </c>
      <c r="W1628">
        <f t="shared" si="126"/>
        <v>27</v>
      </c>
      <c r="X1628">
        <f t="shared" si="127"/>
        <v>2015</v>
      </c>
      <c r="Y1628" t="str">
        <f t="shared" si="128"/>
        <v>November</v>
      </c>
      <c r="Z1628" t="str">
        <f t="shared" si="129"/>
        <v>Q4</v>
      </c>
    </row>
    <row r="1629" spans="1:26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125"/>
        <v>6</v>
      </c>
      <c r="W1629">
        <f t="shared" si="126"/>
        <v>30</v>
      </c>
      <c r="X1629">
        <f t="shared" si="127"/>
        <v>2015</v>
      </c>
      <c r="Y1629" t="str">
        <f t="shared" si="128"/>
        <v>September</v>
      </c>
      <c r="Z1629" t="str">
        <f t="shared" si="129"/>
        <v>Q3</v>
      </c>
    </row>
    <row r="1630" spans="1:26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125"/>
        <v>4</v>
      </c>
      <c r="W1630">
        <f t="shared" si="126"/>
        <v>13.749999999999998</v>
      </c>
      <c r="X1630">
        <f t="shared" si="127"/>
        <v>2017</v>
      </c>
      <c r="Y1630" t="str">
        <f t="shared" si="128"/>
        <v>June</v>
      </c>
      <c r="Z1630" t="str">
        <f t="shared" si="129"/>
        <v>Q2</v>
      </c>
    </row>
    <row r="1631" spans="1:26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125"/>
        <v>4</v>
      </c>
      <c r="W1631">
        <f t="shared" si="126"/>
        <v>-83.333333333333343</v>
      </c>
      <c r="X1631">
        <f t="shared" si="127"/>
        <v>2017</v>
      </c>
      <c r="Y1631" t="str">
        <f t="shared" si="128"/>
        <v>June</v>
      </c>
      <c r="Z1631" t="str">
        <f t="shared" si="129"/>
        <v>Q2</v>
      </c>
    </row>
    <row r="1632" spans="1:26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125"/>
        <v>0</v>
      </c>
      <c r="W1632">
        <f t="shared" si="126"/>
        <v>8.75</v>
      </c>
      <c r="X1632">
        <f t="shared" si="127"/>
        <v>2016</v>
      </c>
      <c r="Y1632" t="str">
        <f t="shared" si="128"/>
        <v>May</v>
      </c>
      <c r="Z1632" t="str">
        <f t="shared" si="129"/>
        <v>Q2</v>
      </c>
    </row>
    <row r="1633" spans="1:26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125"/>
        <v>0</v>
      </c>
      <c r="W1633">
        <f t="shared" si="126"/>
        <v>35</v>
      </c>
      <c r="X1633">
        <f t="shared" si="127"/>
        <v>2016</v>
      </c>
      <c r="Y1633" t="str">
        <f t="shared" si="128"/>
        <v>May</v>
      </c>
      <c r="Z1633" t="str">
        <f t="shared" si="129"/>
        <v>Q2</v>
      </c>
    </row>
    <row r="1634" spans="1:26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125"/>
        <v>0</v>
      </c>
      <c r="W1634">
        <f t="shared" si="126"/>
        <v>35</v>
      </c>
      <c r="X1634">
        <f t="shared" si="127"/>
        <v>2016</v>
      </c>
      <c r="Y1634" t="str">
        <f t="shared" si="128"/>
        <v>May</v>
      </c>
      <c r="Z1634" t="str">
        <f t="shared" si="129"/>
        <v>Q2</v>
      </c>
    </row>
    <row r="1635" spans="1:26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125"/>
        <v>0</v>
      </c>
      <c r="W1635">
        <f t="shared" si="126"/>
        <v>6.25</v>
      </c>
      <c r="X1635">
        <f t="shared" si="127"/>
        <v>2016</v>
      </c>
      <c r="Y1635" t="str">
        <f t="shared" si="128"/>
        <v>May</v>
      </c>
      <c r="Z1635" t="str">
        <f t="shared" si="129"/>
        <v>Q2</v>
      </c>
    </row>
    <row r="1636" spans="1:26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125"/>
        <v>0</v>
      </c>
      <c r="W1636">
        <f t="shared" si="126"/>
        <v>12.5</v>
      </c>
      <c r="X1636">
        <f t="shared" si="127"/>
        <v>2016</v>
      </c>
      <c r="Y1636" t="str">
        <f t="shared" si="128"/>
        <v>May</v>
      </c>
      <c r="Z1636" t="str">
        <f t="shared" si="129"/>
        <v>Q2</v>
      </c>
    </row>
    <row r="1637" spans="1:26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125"/>
        <v>6</v>
      </c>
      <c r="W1637">
        <f t="shared" si="126"/>
        <v>35</v>
      </c>
      <c r="X1637">
        <f t="shared" si="127"/>
        <v>2014</v>
      </c>
      <c r="Y1637" t="str">
        <f t="shared" si="128"/>
        <v>November</v>
      </c>
      <c r="Z1637" t="str">
        <f t="shared" si="129"/>
        <v>Q4</v>
      </c>
    </row>
    <row r="1638" spans="1:26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125"/>
        <v>6</v>
      </c>
      <c r="W1638">
        <f t="shared" si="126"/>
        <v>-25</v>
      </c>
      <c r="X1638">
        <f t="shared" si="127"/>
        <v>2014</v>
      </c>
      <c r="Y1638" t="str">
        <f t="shared" si="128"/>
        <v>November</v>
      </c>
      <c r="Z1638" t="str">
        <f t="shared" si="129"/>
        <v>Q4</v>
      </c>
    </row>
    <row r="1639" spans="1:26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125"/>
        <v>6</v>
      </c>
      <c r="W1639">
        <f t="shared" si="126"/>
        <v>-20</v>
      </c>
      <c r="X1639">
        <f t="shared" si="127"/>
        <v>2014</v>
      </c>
      <c r="Y1639" t="str">
        <f t="shared" si="128"/>
        <v>November</v>
      </c>
      <c r="Z1639" t="str">
        <f t="shared" si="129"/>
        <v>Q4</v>
      </c>
    </row>
    <row r="1640" spans="1:26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125"/>
        <v>6</v>
      </c>
      <c r="W1640">
        <f t="shared" si="126"/>
        <v>48.000000000000007</v>
      </c>
      <c r="X1640">
        <f t="shared" si="127"/>
        <v>2016</v>
      </c>
      <c r="Y1640" t="str">
        <f t="shared" si="128"/>
        <v>May</v>
      </c>
      <c r="Z1640" t="str">
        <f t="shared" si="129"/>
        <v>Q2</v>
      </c>
    </row>
    <row r="1641" spans="1:26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125"/>
        <v>6</v>
      </c>
      <c r="W1641">
        <f t="shared" si="126"/>
        <v>46</v>
      </c>
      <c r="X1641">
        <f t="shared" si="127"/>
        <v>2016</v>
      </c>
      <c r="Y1641" t="str">
        <f t="shared" si="128"/>
        <v>May</v>
      </c>
      <c r="Z1641" t="str">
        <f t="shared" si="129"/>
        <v>Q2</v>
      </c>
    </row>
    <row r="1642" spans="1:26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125"/>
        <v>6</v>
      </c>
      <c r="W1642">
        <f t="shared" si="126"/>
        <v>46</v>
      </c>
      <c r="X1642">
        <f t="shared" si="127"/>
        <v>2016</v>
      </c>
      <c r="Y1642" t="str">
        <f t="shared" si="128"/>
        <v>May</v>
      </c>
      <c r="Z1642" t="str">
        <f t="shared" si="129"/>
        <v>Q2</v>
      </c>
    </row>
    <row r="1643" spans="1:26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125"/>
        <v>6</v>
      </c>
      <c r="W1643">
        <f t="shared" si="126"/>
        <v>42</v>
      </c>
      <c r="X1643">
        <f t="shared" si="127"/>
        <v>2016</v>
      </c>
      <c r="Y1643" t="str">
        <f t="shared" si="128"/>
        <v>May</v>
      </c>
      <c r="Z1643" t="str">
        <f t="shared" si="129"/>
        <v>Q2</v>
      </c>
    </row>
    <row r="1644" spans="1:26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125"/>
        <v>5</v>
      </c>
      <c r="W1644">
        <f t="shared" si="126"/>
        <v>31.25</v>
      </c>
      <c r="X1644">
        <f t="shared" si="127"/>
        <v>2014</v>
      </c>
      <c r="Y1644" t="str">
        <f t="shared" si="128"/>
        <v>November</v>
      </c>
      <c r="Z1644" t="str">
        <f t="shared" si="129"/>
        <v>Q4</v>
      </c>
    </row>
    <row r="1645" spans="1:26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125"/>
        <v>1</v>
      </c>
      <c r="W1645">
        <f t="shared" si="126"/>
        <v>27.999999999999996</v>
      </c>
      <c r="X1645">
        <f t="shared" si="127"/>
        <v>2015</v>
      </c>
      <c r="Y1645" t="str">
        <f t="shared" si="128"/>
        <v>March</v>
      </c>
      <c r="Z1645" t="str">
        <f t="shared" si="129"/>
        <v>Q1</v>
      </c>
    </row>
    <row r="1646" spans="1:26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125"/>
        <v>1</v>
      </c>
      <c r="W1646">
        <f t="shared" si="126"/>
        <v>47</v>
      </c>
      <c r="X1646">
        <f t="shared" si="127"/>
        <v>2015</v>
      </c>
      <c r="Y1646" t="str">
        <f t="shared" si="128"/>
        <v>March</v>
      </c>
      <c r="Z1646" t="str">
        <f t="shared" si="129"/>
        <v>Q1</v>
      </c>
    </row>
    <row r="1647" spans="1:26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125"/>
        <v>1</v>
      </c>
      <c r="W1647">
        <f t="shared" si="126"/>
        <v>48.000000000000007</v>
      </c>
      <c r="X1647">
        <f t="shared" si="127"/>
        <v>2015</v>
      </c>
      <c r="Y1647" t="str">
        <f t="shared" si="128"/>
        <v>March</v>
      </c>
      <c r="Z1647" t="str">
        <f t="shared" si="129"/>
        <v>Q1</v>
      </c>
    </row>
    <row r="1648" spans="1:26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125"/>
        <v>2</v>
      </c>
      <c r="W1648">
        <f t="shared" si="126"/>
        <v>-8.75</v>
      </c>
      <c r="X1648">
        <f t="shared" si="127"/>
        <v>2015</v>
      </c>
      <c r="Y1648" t="str">
        <f t="shared" si="128"/>
        <v>November</v>
      </c>
      <c r="Z1648" t="str">
        <f t="shared" si="129"/>
        <v>Q4</v>
      </c>
    </row>
    <row r="1649" spans="1:26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125"/>
        <v>2</v>
      </c>
      <c r="W1649">
        <f t="shared" si="126"/>
        <v>-22.499999999999996</v>
      </c>
      <c r="X1649">
        <f t="shared" si="127"/>
        <v>2015</v>
      </c>
      <c r="Y1649" t="str">
        <f t="shared" si="128"/>
        <v>November</v>
      </c>
      <c r="Z1649" t="str">
        <f t="shared" si="129"/>
        <v>Q4</v>
      </c>
    </row>
    <row r="1650" spans="1:26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125"/>
        <v>3</v>
      </c>
      <c r="W1650">
        <f t="shared" si="126"/>
        <v>-83.333333333333343</v>
      </c>
      <c r="X1650">
        <f t="shared" si="127"/>
        <v>2015</v>
      </c>
      <c r="Y1650" t="str">
        <f t="shared" si="128"/>
        <v>September</v>
      </c>
      <c r="Z1650" t="str">
        <f t="shared" si="129"/>
        <v>Q3</v>
      </c>
    </row>
    <row r="1651" spans="1:26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125"/>
        <v>3</v>
      </c>
      <c r="W1651">
        <f t="shared" si="126"/>
        <v>-20</v>
      </c>
      <c r="X1651">
        <f t="shared" si="127"/>
        <v>2015</v>
      </c>
      <c r="Y1651" t="str">
        <f t="shared" si="128"/>
        <v>September</v>
      </c>
      <c r="Z1651" t="str">
        <f t="shared" si="129"/>
        <v>Q3</v>
      </c>
    </row>
    <row r="1652" spans="1:26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125"/>
        <v>0</v>
      </c>
      <c r="W1652">
        <f t="shared" si="126"/>
        <v>49</v>
      </c>
      <c r="X1652">
        <f t="shared" si="127"/>
        <v>2014</v>
      </c>
      <c r="Y1652" t="str">
        <f t="shared" si="128"/>
        <v>August</v>
      </c>
      <c r="Z1652" t="str">
        <f t="shared" si="129"/>
        <v>Q3</v>
      </c>
    </row>
    <row r="1653" spans="1:26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125"/>
        <v>0</v>
      </c>
      <c r="W1653">
        <f t="shared" si="126"/>
        <v>48</v>
      </c>
      <c r="X1653">
        <f t="shared" si="127"/>
        <v>2014</v>
      </c>
      <c r="Y1653" t="str">
        <f t="shared" si="128"/>
        <v>August</v>
      </c>
      <c r="Z1653" t="str">
        <f t="shared" si="129"/>
        <v>Q3</v>
      </c>
    </row>
    <row r="1654" spans="1:26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125"/>
        <v>3</v>
      </c>
      <c r="W1654">
        <f t="shared" si="126"/>
        <v>27</v>
      </c>
      <c r="X1654">
        <f t="shared" si="127"/>
        <v>2017</v>
      </c>
      <c r="Y1654" t="str">
        <f t="shared" si="128"/>
        <v>November</v>
      </c>
      <c r="Z1654" t="str">
        <f t="shared" si="129"/>
        <v>Q4</v>
      </c>
    </row>
    <row r="1655" spans="1:26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125"/>
        <v>3</v>
      </c>
      <c r="W1655">
        <f t="shared" si="126"/>
        <v>41</v>
      </c>
      <c r="X1655">
        <f t="shared" si="127"/>
        <v>2017</v>
      </c>
      <c r="Y1655" t="str">
        <f t="shared" si="128"/>
        <v>November</v>
      </c>
      <c r="Z1655" t="str">
        <f t="shared" si="129"/>
        <v>Q4</v>
      </c>
    </row>
    <row r="1656" spans="1:26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125"/>
        <v>3</v>
      </c>
      <c r="W1656">
        <f t="shared" si="126"/>
        <v>48.000000000000007</v>
      </c>
      <c r="X1656">
        <f t="shared" si="127"/>
        <v>2017</v>
      </c>
      <c r="Y1656" t="str">
        <f t="shared" si="128"/>
        <v>November</v>
      </c>
      <c r="Z1656" t="str">
        <f t="shared" si="129"/>
        <v>Q4</v>
      </c>
    </row>
    <row r="1657" spans="1:26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125"/>
        <v>3</v>
      </c>
      <c r="W1657">
        <f t="shared" si="126"/>
        <v>35</v>
      </c>
      <c r="X1657">
        <f t="shared" si="127"/>
        <v>2017</v>
      </c>
      <c r="Y1657" t="str">
        <f t="shared" si="128"/>
        <v>November</v>
      </c>
      <c r="Z1657" t="str">
        <f t="shared" si="129"/>
        <v>Q4</v>
      </c>
    </row>
    <row r="1658" spans="1:26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125"/>
        <v>3</v>
      </c>
      <c r="W1658">
        <f t="shared" si="126"/>
        <v>10</v>
      </c>
      <c r="X1658">
        <f t="shared" si="127"/>
        <v>2017</v>
      </c>
      <c r="Y1658" t="str">
        <f t="shared" si="128"/>
        <v>November</v>
      </c>
      <c r="Z1658" t="str">
        <f t="shared" si="129"/>
        <v>Q4</v>
      </c>
    </row>
    <row r="1659" spans="1:26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125"/>
        <v>3</v>
      </c>
      <c r="W1659">
        <f t="shared" si="126"/>
        <v>31</v>
      </c>
      <c r="X1659">
        <f t="shared" si="127"/>
        <v>2014</v>
      </c>
      <c r="Y1659" t="str">
        <f t="shared" si="128"/>
        <v>May</v>
      </c>
      <c r="Z1659" t="str">
        <f t="shared" si="129"/>
        <v>Q2</v>
      </c>
    </row>
    <row r="1660" spans="1:26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125"/>
        <v>6</v>
      </c>
      <c r="W1660">
        <f t="shared" si="126"/>
        <v>6.25</v>
      </c>
      <c r="X1660">
        <f t="shared" si="127"/>
        <v>2017</v>
      </c>
      <c r="Y1660" t="str">
        <f t="shared" si="128"/>
        <v>January</v>
      </c>
      <c r="Z1660" t="str">
        <f t="shared" si="129"/>
        <v>Q1</v>
      </c>
    </row>
    <row r="1661" spans="1:26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125"/>
        <v>7</v>
      </c>
      <c r="W1661">
        <f t="shared" si="126"/>
        <v>31.25</v>
      </c>
      <c r="X1661">
        <f t="shared" si="127"/>
        <v>2017</v>
      </c>
      <c r="Y1661" t="str">
        <f t="shared" si="128"/>
        <v>October</v>
      </c>
      <c r="Z1661" t="str">
        <f t="shared" si="129"/>
        <v>Q4</v>
      </c>
    </row>
    <row r="1662" spans="1:26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125"/>
        <v>7</v>
      </c>
      <c r="W1662">
        <f t="shared" si="126"/>
        <v>37.500000000000007</v>
      </c>
      <c r="X1662">
        <f t="shared" si="127"/>
        <v>2017</v>
      </c>
      <c r="Y1662" t="str">
        <f t="shared" si="128"/>
        <v>October</v>
      </c>
      <c r="Z1662" t="str">
        <f t="shared" si="129"/>
        <v>Q4</v>
      </c>
    </row>
    <row r="1663" spans="1:26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125"/>
        <v>6</v>
      </c>
      <c r="W1663">
        <f t="shared" si="126"/>
        <v>-23.333333333333332</v>
      </c>
      <c r="X1663">
        <f t="shared" si="127"/>
        <v>2017</v>
      </c>
      <c r="Y1663" t="str">
        <f t="shared" si="128"/>
        <v>April</v>
      </c>
      <c r="Z1663" t="str">
        <f t="shared" si="129"/>
        <v>Q2</v>
      </c>
    </row>
    <row r="1664" spans="1:26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125"/>
        <v>6</v>
      </c>
      <c r="W1664">
        <f t="shared" si="126"/>
        <v>-66.666666666666657</v>
      </c>
      <c r="X1664">
        <f t="shared" si="127"/>
        <v>2017</v>
      </c>
      <c r="Y1664" t="str">
        <f t="shared" si="128"/>
        <v>April</v>
      </c>
      <c r="Z1664" t="str">
        <f t="shared" si="129"/>
        <v>Q2</v>
      </c>
    </row>
    <row r="1665" spans="1:26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125"/>
        <v>2</v>
      </c>
      <c r="W1665">
        <f t="shared" si="126"/>
        <v>8.75</v>
      </c>
      <c r="X1665">
        <f t="shared" si="127"/>
        <v>2016</v>
      </c>
      <c r="Y1665" t="str">
        <f t="shared" si="128"/>
        <v>November</v>
      </c>
      <c r="Z1665" t="str">
        <f t="shared" si="129"/>
        <v>Q4</v>
      </c>
    </row>
    <row r="1666" spans="1:26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130">D1666-C1666</f>
        <v>2</v>
      </c>
      <c r="W1666">
        <f t="shared" si="126"/>
        <v>-2.5</v>
      </c>
      <c r="X1666">
        <f t="shared" si="127"/>
        <v>2016</v>
      </c>
      <c r="Y1666" t="str">
        <f t="shared" si="128"/>
        <v>November</v>
      </c>
      <c r="Z1666" t="str">
        <f t="shared" si="129"/>
        <v>Q4</v>
      </c>
    </row>
    <row r="1667" spans="1:26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130"/>
        <v>2</v>
      </c>
      <c r="W1667">
        <f t="shared" ref="W1667:W1730" si="131">IF(R1667=0,0,U1667/R1667*100)</f>
        <v>20</v>
      </c>
      <c r="X1667">
        <f t="shared" ref="X1667:X1730" si="132">YEAR(C1667)</f>
        <v>2016</v>
      </c>
      <c r="Y1667" t="str">
        <f t="shared" ref="Y1667:Y1730" si="133">(TEXT(C1667,"MMMM"))</f>
        <v>November</v>
      </c>
      <c r="Z1667" t="str">
        <f t="shared" ref="Z1667:Z1730" si="134">"Q"&amp;ROUNDUP(MONTH(C1667)/3,0)</f>
        <v>Q4</v>
      </c>
    </row>
    <row r="1668" spans="1:26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130"/>
        <v>2</v>
      </c>
      <c r="W1668">
        <f t="shared" si="131"/>
        <v>-2.5</v>
      </c>
      <c r="X1668">
        <f t="shared" si="132"/>
        <v>2016</v>
      </c>
      <c r="Y1668" t="str">
        <f t="shared" si="133"/>
        <v>November</v>
      </c>
      <c r="Z1668" t="str">
        <f t="shared" si="134"/>
        <v>Q4</v>
      </c>
    </row>
    <row r="1669" spans="1:26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130"/>
        <v>2</v>
      </c>
      <c r="W1669">
        <f t="shared" si="131"/>
        <v>31.25</v>
      </c>
      <c r="X1669">
        <f t="shared" si="132"/>
        <v>2016</v>
      </c>
      <c r="Y1669" t="str">
        <f t="shared" si="133"/>
        <v>November</v>
      </c>
      <c r="Z1669" t="str">
        <f t="shared" si="134"/>
        <v>Q4</v>
      </c>
    </row>
    <row r="1670" spans="1:26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130"/>
        <v>2</v>
      </c>
      <c r="W1670">
        <f t="shared" si="131"/>
        <v>11.25</v>
      </c>
      <c r="X1670">
        <f t="shared" si="132"/>
        <v>2016</v>
      </c>
      <c r="Y1670" t="str">
        <f t="shared" si="133"/>
        <v>November</v>
      </c>
      <c r="Z1670" t="str">
        <f t="shared" si="134"/>
        <v>Q4</v>
      </c>
    </row>
    <row r="1671" spans="1:26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130"/>
        <v>5</v>
      </c>
      <c r="W1671">
        <f t="shared" si="131"/>
        <v>-36.666666666666664</v>
      </c>
      <c r="X1671">
        <f t="shared" si="132"/>
        <v>2015</v>
      </c>
      <c r="Y1671" t="str">
        <f t="shared" si="133"/>
        <v>January</v>
      </c>
      <c r="Z1671" t="str">
        <f t="shared" si="134"/>
        <v>Q1</v>
      </c>
    </row>
    <row r="1672" spans="1:26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130"/>
        <v>7</v>
      </c>
      <c r="W1672">
        <f t="shared" si="131"/>
        <v>31.25</v>
      </c>
      <c r="X1672">
        <f t="shared" si="132"/>
        <v>2017</v>
      </c>
      <c r="Y1672" t="str">
        <f t="shared" si="133"/>
        <v>October</v>
      </c>
      <c r="Z1672" t="str">
        <f t="shared" si="134"/>
        <v>Q4</v>
      </c>
    </row>
    <row r="1673" spans="1:26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130"/>
        <v>3</v>
      </c>
      <c r="W1673">
        <f t="shared" si="131"/>
        <v>32.999999999999993</v>
      </c>
      <c r="X1673">
        <f t="shared" si="132"/>
        <v>2016</v>
      </c>
      <c r="Y1673" t="str">
        <f t="shared" si="133"/>
        <v>March</v>
      </c>
      <c r="Z1673" t="str">
        <f t="shared" si="134"/>
        <v>Q1</v>
      </c>
    </row>
    <row r="1674" spans="1:26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130"/>
        <v>4</v>
      </c>
      <c r="W1674">
        <f t="shared" si="131"/>
        <v>37.5</v>
      </c>
      <c r="X1674">
        <f t="shared" si="132"/>
        <v>2017</v>
      </c>
      <c r="Y1674" t="str">
        <f t="shared" si="133"/>
        <v>July</v>
      </c>
      <c r="Z1674" t="str">
        <f t="shared" si="134"/>
        <v>Q3</v>
      </c>
    </row>
    <row r="1675" spans="1:26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130"/>
        <v>1</v>
      </c>
      <c r="W1675">
        <f t="shared" si="131"/>
        <v>49</v>
      </c>
      <c r="X1675">
        <f t="shared" si="132"/>
        <v>2015</v>
      </c>
      <c r="Y1675" t="str">
        <f t="shared" si="133"/>
        <v>December</v>
      </c>
      <c r="Z1675" t="str">
        <f t="shared" si="134"/>
        <v>Q4</v>
      </c>
    </row>
    <row r="1676" spans="1:26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130"/>
        <v>4</v>
      </c>
      <c r="W1676">
        <f t="shared" si="131"/>
        <v>-47.5</v>
      </c>
      <c r="X1676">
        <f t="shared" si="132"/>
        <v>2015</v>
      </c>
      <c r="Y1676" t="str">
        <f t="shared" si="133"/>
        <v>September</v>
      </c>
      <c r="Z1676" t="str">
        <f t="shared" si="134"/>
        <v>Q3</v>
      </c>
    </row>
    <row r="1677" spans="1:26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130"/>
        <v>4</v>
      </c>
      <c r="W1677">
        <f t="shared" si="131"/>
        <v>-154.99999999999997</v>
      </c>
      <c r="X1677">
        <f t="shared" si="132"/>
        <v>2015</v>
      </c>
      <c r="Y1677" t="str">
        <f t="shared" si="133"/>
        <v>September</v>
      </c>
      <c r="Z1677" t="str">
        <f t="shared" si="134"/>
        <v>Q3</v>
      </c>
    </row>
    <row r="1678" spans="1:26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130"/>
        <v>6</v>
      </c>
      <c r="W1678">
        <f t="shared" si="131"/>
        <v>25</v>
      </c>
      <c r="X1678">
        <f t="shared" si="132"/>
        <v>2016</v>
      </c>
      <c r="Y1678" t="str">
        <f t="shared" si="133"/>
        <v>May</v>
      </c>
      <c r="Z1678" t="str">
        <f t="shared" si="134"/>
        <v>Q2</v>
      </c>
    </row>
    <row r="1679" spans="1:26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130"/>
        <v>6</v>
      </c>
      <c r="W1679">
        <f t="shared" si="131"/>
        <v>48.999999999999993</v>
      </c>
      <c r="X1679">
        <f t="shared" si="132"/>
        <v>2016</v>
      </c>
      <c r="Y1679" t="str">
        <f t="shared" si="133"/>
        <v>May</v>
      </c>
      <c r="Z1679" t="str">
        <f t="shared" si="134"/>
        <v>Q2</v>
      </c>
    </row>
    <row r="1680" spans="1:26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130"/>
        <v>6</v>
      </c>
      <c r="W1680">
        <f t="shared" si="131"/>
        <v>-22.499999999999996</v>
      </c>
      <c r="X1680">
        <f t="shared" si="132"/>
        <v>2014</v>
      </c>
      <c r="Y1680" t="str">
        <f t="shared" si="133"/>
        <v>September</v>
      </c>
      <c r="Z1680" t="str">
        <f t="shared" si="134"/>
        <v>Q3</v>
      </c>
    </row>
    <row r="1681" spans="1:26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130"/>
        <v>6</v>
      </c>
      <c r="W1681">
        <f t="shared" si="131"/>
        <v>13.333333333333334</v>
      </c>
      <c r="X1681">
        <f t="shared" si="132"/>
        <v>2014</v>
      </c>
      <c r="Y1681" t="str">
        <f t="shared" si="133"/>
        <v>September</v>
      </c>
      <c r="Z1681" t="str">
        <f t="shared" si="134"/>
        <v>Q3</v>
      </c>
    </row>
    <row r="1682" spans="1:26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130"/>
        <v>6</v>
      </c>
      <c r="W1682">
        <f t="shared" si="131"/>
        <v>20</v>
      </c>
      <c r="X1682">
        <f t="shared" si="132"/>
        <v>2014</v>
      </c>
      <c r="Y1682" t="str">
        <f t="shared" si="133"/>
        <v>September</v>
      </c>
      <c r="Z1682" t="str">
        <f t="shared" si="134"/>
        <v>Q3</v>
      </c>
    </row>
    <row r="1683" spans="1:26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130"/>
        <v>6</v>
      </c>
      <c r="W1683">
        <f t="shared" si="131"/>
        <v>-140</v>
      </c>
      <c r="X1683">
        <f t="shared" si="132"/>
        <v>2014</v>
      </c>
      <c r="Y1683" t="str">
        <f t="shared" si="133"/>
        <v>September</v>
      </c>
      <c r="Z1683" t="str">
        <f t="shared" si="134"/>
        <v>Q3</v>
      </c>
    </row>
    <row r="1684" spans="1:26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130"/>
        <v>2</v>
      </c>
      <c r="W1684">
        <f t="shared" si="131"/>
        <v>48.000000000000007</v>
      </c>
      <c r="X1684">
        <f t="shared" si="132"/>
        <v>2016</v>
      </c>
      <c r="Y1684" t="str">
        <f t="shared" si="133"/>
        <v>September</v>
      </c>
      <c r="Z1684" t="str">
        <f t="shared" si="134"/>
        <v>Q3</v>
      </c>
    </row>
    <row r="1685" spans="1:26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130"/>
        <v>5</v>
      </c>
      <c r="W1685">
        <f t="shared" si="131"/>
        <v>42</v>
      </c>
      <c r="X1685">
        <f t="shared" si="132"/>
        <v>2016</v>
      </c>
      <c r="Y1685" t="str">
        <f t="shared" si="133"/>
        <v>November</v>
      </c>
      <c r="Z1685" t="str">
        <f t="shared" si="134"/>
        <v>Q4</v>
      </c>
    </row>
    <row r="1686" spans="1:26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130"/>
        <v>3</v>
      </c>
      <c r="W1686">
        <f t="shared" si="131"/>
        <v>12.5</v>
      </c>
      <c r="X1686">
        <f t="shared" si="132"/>
        <v>2017</v>
      </c>
      <c r="Y1686" t="str">
        <f t="shared" si="133"/>
        <v>April</v>
      </c>
      <c r="Z1686" t="str">
        <f t="shared" si="134"/>
        <v>Q2</v>
      </c>
    </row>
    <row r="1687" spans="1:26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130"/>
        <v>3</v>
      </c>
      <c r="W1687">
        <f t="shared" si="131"/>
        <v>-83.333333333333343</v>
      </c>
      <c r="X1687">
        <f t="shared" si="132"/>
        <v>2017</v>
      </c>
      <c r="Y1687" t="str">
        <f t="shared" si="133"/>
        <v>April</v>
      </c>
      <c r="Z1687" t="str">
        <f t="shared" si="134"/>
        <v>Q2</v>
      </c>
    </row>
    <row r="1688" spans="1:26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130"/>
        <v>3</v>
      </c>
      <c r="W1688">
        <f t="shared" si="131"/>
        <v>-76.666666666666657</v>
      </c>
      <c r="X1688">
        <f t="shared" si="132"/>
        <v>2017</v>
      </c>
      <c r="Y1688" t="str">
        <f t="shared" si="133"/>
        <v>April</v>
      </c>
      <c r="Z1688" t="str">
        <f t="shared" si="134"/>
        <v>Q2</v>
      </c>
    </row>
    <row r="1689" spans="1:26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130"/>
        <v>2</v>
      </c>
      <c r="W1689">
        <f t="shared" si="131"/>
        <v>35</v>
      </c>
      <c r="X1689">
        <f t="shared" si="132"/>
        <v>2017</v>
      </c>
      <c r="Y1689" t="str">
        <f t="shared" si="133"/>
        <v>December</v>
      </c>
      <c r="Z1689" t="str">
        <f t="shared" si="134"/>
        <v>Q4</v>
      </c>
    </row>
    <row r="1690" spans="1:26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130"/>
        <v>2</v>
      </c>
      <c r="W1690">
        <f t="shared" si="131"/>
        <v>7.5</v>
      </c>
      <c r="X1690">
        <f t="shared" si="132"/>
        <v>2017</v>
      </c>
      <c r="Y1690" t="str">
        <f t="shared" si="133"/>
        <v>December</v>
      </c>
      <c r="Z1690" t="str">
        <f t="shared" si="134"/>
        <v>Q4</v>
      </c>
    </row>
    <row r="1691" spans="1:26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130"/>
        <v>4</v>
      </c>
      <c r="W1691">
        <f t="shared" si="131"/>
        <v>-26.666666666666668</v>
      </c>
      <c r="X1691">
        <f t="shared" si="132"/>
        <v>2014</v>
      </c>
      <c r="Y1691" t="str">
        <f t="shared" si="133"/>
        <v>August</v>
      </c>
      <c r="Z1691" t="str">
        <f t="shared" si="134"/>
        <v>Q3</v>
      </c>
    </row>
    <row r="1692" spans="1:26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130"/>
        <v>6</v>
      </c>
      <c r="W1692">
        <f t="shared" si="131"/>
        <v>46</v>
      </c>
      <c r="X1692">
        <f t="shared" si="132"/>
        <v>2017</v>
      </c>
      <c r="Y1692" t="str">
        <f t="shared" si="133"/>
        <v>December</v>
      </c>
      <c r="Z1692" t="str">
        <f t="shared" si="134"/>
        <v>Q4</v>
      </c>
    </row>
    <row r="1693" spans="1:26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130"/>
        <v>6</v>
      </c>
      <c r="W1693">
        <f t="shared" si="131"/>
        <v>49</v>
      </c>
      <c r="X1693">
        <f t="shared" si="132"/>
        <v>2017</v>
      </c>
      <c r="Y1693" t="str">
        <f t="shared" si="133"/>
        <v>December</v>
      </c>
      <c r="Z1693" t="str">
        <f t="shared" si="134"/>
        <v>Q4</v>
      </c>
    </row>
    <row r="1694" spans="1:26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130"/>
        <v>5</v>
      </c>
      <c r="W1694">
        <f t="shared" si="131"/>
        <v>28.749999999999996</v>
      </c>
      <c r="X1694">
        <f t="shared" si="132"/>
        <v>2016</v>
      </c>
      <c r="Y1694" t="str">
        <f t="shared" si="133"/>
        <v>March</v>
      </c>
      <c r="Z1694" t="str">
        <f t="shared" si="134"/>
        <v>Q1</v>
      </c>
    </row>
    <row r="1695" spans="1:26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130"/>
        <v>3</v>
      </c>
      <c r="W1695">
        <f t="shared" si="131"/>
        <v>26.25</v>
      </c>
      <c r="X1695">
        <f t="shared" si="132"/>
        <v>2016</v>
      </c>
      <c r="Y1695" t="str">
        <f t="shared" si="133"/>
        <v>June</v>
      </c>
      <c r="Z1695" t="str">
        <f t="shared" si="134"/>
        <v>Q2</v>
      </c>
    </row>
    <row r="1696" spans="1:26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130"/>
        <v>3</v>
      </c>
      <c r="W1696">
        <f t="shared" si="131"/>
        <v>31</v>
      </c>
      <c r="X1696">
        <f t="shared" si="132"/>
        <v>2015</v>
      </c>
      <c r="Y1696" t="str">
        <f t="shared" si="133"/>
        <v>September</v>
      </c>
      <c r="Z1696" t="str">
        <f t="shared" si="134"/>
        <v>Q3</v>
      </c>
    </row>
    <row r="1697" spans="1:26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130"/>
        <v>3</v>
      </c>
      <c r="W1697">
        <f t="shared" si="131"/>
        <v>49</v>
      </c>
      <c r="X1697">
        <f t="shared" si="132"/>
        <v>2015</v>
      </c>
      <c r="Y1697" t="str">
        <f t="shared" si="133"/>
        <v>September</v>
      </c>
      <c r="Z1697" t="str">
        <f t="shared" si="134"/>
        <v>Q3</v>
      </c>
    </row>
    <row r="1698" spans="1:26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130"/>
        <v>3</v>
      </c>
      <c r="W1698">
        <f t="shared" si="131"/>
        <v>50</v>
      </c>
      <c r="X1698">
        <f t="shared" si="132"/>
        <v>2015</v>
      </c>
      <c r="Y1698" t="str">
        <f t="shared" si="133"/>
        <v>September</v>
      </c>
      <c r="Z1698" t="str">
        <f t="shared" si="134"/>
        <v>Q3</v>
      </c>
    </row>
    <row r="1699" spans="1:26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130"/>
        <v>4</v>
      </c>
      <c r="W1699">
        <f t="shared" si="131"/>
        <v>29.000000000000004</v>
      </c>
      <c r="X1699">
        <f t="shared" si="132"/>
        <v>2015</v>
      </c>
      <c r="Y1699" t="str">
        <f t="shared" si="133"/>
        <v>December</v>
      </c>
      <c r="Z1699" t="str">
        <f t="shared" si="134"/>
        <v>Q4</v>
      </c>
    </row>
    <row r="1700" spans="1:26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130"/>
        <v>4</v>
      </c>
      <c r="W1700">
        <f t="shared" si="131"/>
        <v>48.000000000000007</v>
      </c>
      <c r="X1700">
        <f t="shared" si="132"/>
        <v>2015</v>
      </c>
      <c r="Y1700" t="str">
        <f t="shared" si="133"/>
        <v>December</v>
      </c>
      <c r="Z1700" t="str">
        <f t="shared" si="134"/>
        <v>Q4</v>
      </c>
    </row>
    <row r="1701" spans="1:26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130"/>
        <v>4</v>
      </c>
      <c r="W1701">
        <f t="shared" si="131"/>
        <v>22</v>
      </c>
      <c r="X1701">
        <f t="shared" si="132"/>
        <v>2014</v>
      </c>
      <c r="Y1701" t="str">
        <f t="shared" si="133"/>
        <v>June</v>
      </c>
      <c r="Z1701" t="str">
        <f t="shared" si="134"/>
        <v>Q2</v>
      </c>
    </row>
    <row r="1702" spans="1:26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130"/>
        <v>2</v>
      </c>
      <c r="W1702">
        <f t="shared" si="131"/>
        <v>36.250000000000007</v>
      </c>
      <c r="X1702">
        <f t="shared" si="132"/>
        <v>2015</v>
      </c>
      <c r="Y1702" t="str">
        <f t="shared" si="133"/>
        <v>July</v>
      </c>
      <c r="Z1702" t="str">
        <f t="shared" si="134"/>
        <v>Q3</v>
      </c>
    </row>
    <row r="1703" spans="1:26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130"/>
        <v>2</v>
      </c>
      <c r="W1703">
        <f t="shared" si="131"/>
        <v>16.666666666666664</v>
      </c>
      <c r="X1703">
        <f t="shared" si="132"/>
        <v>2015</v>
      </c>
      <c r="Y1703" t="str">
        <f t="shared" si="133"/>
        <v>July</v>
      </c>
      <c r="Z1703" t="str">
        <f t="shared" si="134"/>
        <v>Q3</v>
      </c>
    </row>
    <row r="1704" spans="1:26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130"/>
        <v>2</v>
      </c>
      <c r="W1704">
        <f t="shared" si="131"/>
        <v>46.999999999999993</v>
      </c>
      <c r="X1704">
        <f t="shared" si="132"/>
        <v>2015</v>
      </c>
      <c r="Y1704" t="str">
        <f t="shared" si="133"/>
        <v>July</v>
      </c>
      <c r="Z1704" t="str">
        <f t="shared" si="134"/>
        <v>Q3</v>
      </c>
    </row>
    <row r="1705" spans="1:26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130"/>
        <v>4</v>
      </c>
      <c r="W1705">
        <f t="shared" si="131"/>
        <v>47</v>
      </c>
      <c r="X1705">
        <f t="shared" si="132"/>
        <v>2014</v>
      </c>
      <c r="Y1705" t="str">
        <f t="shared" si="133"/>
        <v>February</v>
      </c>
      <c r="Z1705" t="str">
        <f t="shared" si="134"/>
        <v>Q1</v>
      </c>
    </row>
    <row r="1706" spans="1:26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130"/>
        <v>0</v>
      </c>
      <c r="W1706">
        <f t="shared" si="131"/>
        <v>-73.333333333333329</v>
      </c>
      <c r="X1706">
        <f t="shared" si="132"/>
        <v>2016</v>
      </c>
      <c r="Y1706" t="str">
        <f t="shared" si="133"/>
        <v>March</v>
      </c>
      <c r="Z1706" t="str">
        <f t="shared" si="134"/>
        <v>Q1</v>
      </c>
    </row>
    <row r="1707" spans="1:26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130"/>
        <v>4</v>
      </c>
      <c r="W1707">
        <f t="shared" si="131"/>
        <v>-80</v>
      </c>
      <c r="X1707">
        <f t="shared" si="132"/>
        <v>2015</v>
      </c>
      <c r="Y1707" t="str">
        <f t="shared" si="133"/>
        <v>November</v>
      </c>
      <c r="Z1707" t="str">
        <f t="shared" si="134"/>
        <v>Q4</v>
      </c>
    </row>
    <row r="1708" spans="1:26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130"/>
        <v>6</v>
      </c>
      <c r="W1708">
        <f t="shared" si="131"/>
        <v>47</v>
      </c>
      <c r="X1708">
        <f t="shared" si="132"/>
        <v>2017</v>
      </c>
      <c r="Y1708" t="str">
        <f t="shared" si="133"/>
        <v>October</v>
      </c>
      <c r="Z1708" t="str">
        <f t="shared" si="134"/>
        <v>Q4</v>
      </c>
    </row>
    <row r="1709" spans="1:26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130"/>
        <v>6</v>
      </c>
      <c r="W1709">
        <f t="shared" si="131"/>
        <v>11.250000000000002</v>
      </c>
      <c r="X1709">
        <f t="shared" si="132"/>
        <v>2017</v>
      </c>
      <c r="Y1709" t="str">
        <f t="shared" si="133"/>
        <v>October</v>
      </c>
      <c r="Z1709" t="str">
        <f t="shared" si="134"/>
        <v>Q4</v>
      </c>
    </row>
    <row r="1710" spans="1:26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130"/>
        <v>6</v>
      </c>
      <c r="W1710">
        <f t="shared" si="131"/>
        <v>50</v>
      </c>
      <c r="X1710">
        <f t="shared" si="132"/>
        <v>2017</v>
      </c>
      <c r="Y1710" t="str">
        <f t="shared" si="133"/>
        <v>October</v>
      </c>
      <c r="Z1710" t="str">
        <f t="shared" si="134"/>
        <v>Q4</v>
      </c>
    </row>
    <row r="1711" spans="1:26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130"/>
        <v>6</v>
      </c>
      <c r="W1711">
        <f t="shared" si="131"/>
        <v>-1.25</v>
      </c>
      <c r="X1711">
        <f t="shared" si="132"/>
        <v>2017</v>
      </c>
      <c r="Y1711" t="str">
        <f t="shared" si="133"/>
        <v>October</v>
      </c>
      <c r="Z1711" t="str">
        <f t="shared" si="134"/>
        <v>Q4</v>
      </c>
    </row>
    <row r="1712" spans="1:26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130"/>
        <v>6</v>
      </c>
      <c r="W1712">
        <f t="shared" si="131"/>
        <v>33</v>
      </c>
      <c r="X1712">
        <f t="shared" si="132"/>
        <v>2017</v>
      </c>
      <c r="Y1712" t="str">
        <f t="shared" si="133"/>
        <v>October</v>
      </c>
      <c r="Z1712" t="str">
        <f t="shared" si="134"/>
        <v>Q4</v>
      </c>
    </row>
    <row r="1713" spans="1:26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130"/>
        <v>6</v>
      </c>
      <c r="W1713">
        <f t="shared" si="131"/>
        <v>30.000000000000004</v>
      </c>
      <c r="X1713">
        <f t="shared" si="132"/>
        <v>2017</v>
      </c>
      <c r="Y1713" t="str">
        <f t="shared" si="133"/>
        <v>October</v>
      </c>
      <c r="Z1713" t="str">
        <f t="shared" si="134"/>
        <v>Q4</v>
      </c>
    </row>
    <row r="1714" spans="1:26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130"/>
        <v>5</v>
      </c>
      <c r="W1714">
        <f t="shared" si="131"/>
        <v>35</v>
      </c>
      <c r="X1714">
        <f t="shared" si="132"/>
        <v>2015</v>
      </c>
      <c r="Y1714" t="str">
        <f t="shared" si="133"/>
        <v>January</v>
      </c>
      <c r="Z1714" t="str">
        <f t="shared" si="134"/>
        <v>Q1</v>
      </c>
    </row>
    <row r="1715" spans="1:26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130"/>
        <v>5</v>
      </c>
      <c r="W1715">
        <f t="shared" si="131"/>
        <v>-74</v>
      </c>
      <c r="X1715">
        <f t="shared" si="132"/>
        <v>2017</v>
      </c>
      <c r="Y1715" t="str">
        <f t="shared" si="133"/>
        <v>September</v>
      </c>
      <c r="Z1715" t="str">
        <f t="shared" si="134"/>
        <v>Q3</v>
      </c>
    </row>
    <row r="1716" spans="1:26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130"/>
        <v>6</v>
      </c>
      <c r="W1716">
        <f t="shared" si="131"/>
        <v>-4.7058823529411766</v>
      </c>
      <c r="X1716">
        <f t="shared" si="132"/>
        <v>2017</v>
      </c>
      <c r="Y1716" t="str">
        <f t="shared" si="133"/>
        <v>October</v>
      </c>
      <c r="Z1716" t="str">
        <f t="shared" si="134"/>
        <v>Q4</v>
      </c>
    </row>
    <row r="1717" spans="1:26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130"/>
        <v>4</v>
      </c>
      <c r="W1717">
        <f t="shared" si="131"/>
        <v>36.25</v>
      </c>
      <c r="X1717">
        <f t="shared" si="132"/>
        <v>2016</v>
      </c>
      <c r="Y1717" t="str">
        <f t="shared" si="133"/>
        <v>April</v>
      </c>
      <c r="Z1717" t="str">
        <f t="shared" si="134"/>
        <v>Q2</v>
      </c>
    </row>
    <row r="1718" spans="1:26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130"/>
        <v>5</v>
      </c>
      <c r="W1718">
        <f t="shared" si="131"/>
        <v>28.999999999999996</v>
      </c>
      <c r="X1718">
        <f t="shared" si="132"/>
        <v>2016</v>
      </c>
      <c r="Y1718" t="str">
        <f t="shared" si="133"/>
        <v>May</v>
      </c>
      <c r="Z1718" t="str">
        <f t="shared" si="134"/>
        <v>Q2</v>
      </c>
    </row>
    <row r="1719" spans="1:26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130"/>
        <v>5</v>
      </c>
      <c r="W1719">
        <f t="shared" si="131"/>
        <v>0</v>
      </c>
      <c r="X1719">
        <f t="shared" si="132"/>
        <v>2016</v>
      </c>
      <c r="Y1719" t="str">
        <f t="shared" si="133"/>
        <v>May</v>
      </c>
      <c r="Z1719" t="str">
        <f t="shared" si="134"/>
        <v>Q2</v>
      </c>
    </row>
    <row r="1720" spans="1:26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130"/>
        <v>5</v>
      </c>
      <c r="W1720">
        <f t="shared" si="131"/>
        <v>42</v>
      </c>
      <c r="X1720">
        <f t="shared" si="132"/>
        <v>2016</v>
      </c>
      <c r="Y1720" t="str">
        <f t="shared" si="133"/>
        <v>May</v>
      </c>
      <c r="Z1720" t="str">
        <f t="shared" si="134"/>
        <v>Q2</v>
      </c>
    </row>
    <row r="1721" spans="1:26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130"/>
        <v>5</v>
      </c>
      <c r="W1721">
        <f t="shared" si="131"/>
        <v>31</v>
      </c>
      <c r="X1721">
        <f t="shared" si="132"/>
        <v>2016</v>
      </c>
      <c r="Y1721" t="str">
        <f t="shared" si="133"/>
        <v>May</v>
      </c>
      <c r="Z1721" t="str">
        <f t="shared" si="134"/>
        <v>Q2</v>
      </c>
    </row>
    <row r="1722" spans="1:26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130"/>
        <v>5</v>
      </c>
      <c r="W1722">
        <f t="shared" si="131"/>
        <v>31.25</v>
      </c>
      <c r="X1722">
        <f t="shared" si="132"/>
        <v>2016</v>
      </c>
      <c r="Y1722" t="str">
        <f t="shared" si="133"/>
        <v>May</v>
      </c>
      <c r="Z1722" t="str">
        <f t="shared" si="134"/>
        <v>Q2</v>
      </c>
    </row>
    <row r="1723" spans="1:26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130"/>
        <v>5</v>
      </c>
      <c r="W1723">
        <f t="shared" si="131"/>
        <v>7.5</v>
      </c>
      <c r="X1723">
        <f t="shared" si="132"/>
        <v>2015</v>
      </c>
      <c r="Y1723" t="str">
        <f t="shared" si="133"/>
        <v>December</v>
      </c>
      <c r="Z1723" t="str">
        <f t="shared" si="134"/>
        <v>Q4</v>
      </c>
    </row>
    <row r="1724" spans="1:26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130"/>
        <v>5</v>
      </c>
      <c r="W1724">
        <f t="shared" si="131"/>
        <v>20</v>
      </c>
      <c r="X1724">
        <f t="shared" si="132"/>
        <v>2015</v>
      </c>
      <c r="Y1724" t="str">
        <f t="shared" si="133"/>
        <v>December</v>
      </c>
      <c r="Z1724" t="str">
        <f t="shared" si="134"/>
        <v>Q4</v>
      </c>
    </row>
    <row r="1725" spans="1:26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130"/>
        <v>5</v>
      </c>
      <c r="W1725">
        <f t="shared" si="131"/>
        <v>-20</v>
      </c>
      <c r="X1725">
        <f t="shared" si="132"/>
        <v>2015</v>
      </c>
      <c r="Y1725" t="str">
        <f t="shared" si="133"/>
        <v>December</v>
      </c>
      <c r="Z1725" t="str">
        <f t="shared" si="134"/>
        <v>Q4</v>
      </c>
    </row>
    <row r="1726" spans="1:26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130"/>
        <v>1</v>
      </c>
      <c r="W1726">
        <f t="shared" si="131"/>
        <v>10</v>
      </c>
      <c r="X1726">
        <f t="shared" si="132"/>
        <v>2015</v>
      </c>
      <c r="Y1726" t="str">
        <f t="shared" si="133"/>
        <v>December</v>
      </c>
      <c r="Z1726" t="str">
        <f t="shared" si="134"/>
        <v>Q4</v>
      </c>
    </row>
    <row r="1727" spans="1:26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130"/>
        <v>1</v>
      </c>
      <c r="W1727">
        <f t="shared" si="131"/>
        <v>12.5</v>
      </c>
      <c r="X1727">
        <f t="shared" si="132"/>
        <v>2015</v>
      </c>
      <c r="Y1727" t="str">
        <f t="shared" si="133"/>
        <v>December</v>
      </c>
      <c r="Z1727" t="str">
        <f t="shared" si="134"/>
        <v>Q4</v>
      </c>
    </row>
    <row r="1728" spans="1:26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130"/>
        <v>1</v>
      </c>
      <c r="W1728">
        <f t="shared" si="131"/>
        <v>8.75</v>
      </c>
      <c r="X1728">
        <f t="shared" si="132"/>
        <v>2015</v>
      </c>
      <c r="Y1728" t="str">
        <f t="shared" si="133"/>
        <v>December</v>
      </c>
      <c r="Z1728" t="str">
        <f t="shared" si="134"/>
        <v>Q4</v>
      </c>
    </row>
    <row r="1729" spans="1:26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130"/>
        <v>5</v>
      </c>
      <c r="W1729">
        <f t="shared" si="131"/>
        <v>-6.6666666666666679</v>
      </c>
      <c r="X1729">
        <f t="shared" si="132"/>
        <v>2017</v>
      </c>
      <c r="Y1729" t="str">
        <f t="shared" si="133"/>
        <v>April</v>
      </c>
      <c r="Z1729" t="str">
        <f t="shared" si="134"/>
        <v>Q2</v>
      </c>
    </row>
    <row r="1730" spans="1:26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ref="V1730:V1793" si="135">D1730-C1730</f>
        <v>0</v>
      </c>
      <c r="W1730">
        <f t="shared" si="131"/>
        <v>21</v>
      </c>
      <c r="X1730">
        <f t="shared" si="132"/>
        <v>2016</v>
      </c>
      <c r="Y1730" t="str">
        <f t="shared" si="133"/>
        <v>February</v>
      </c>
      <c r="Z1730" t="str">
        <f t="shared" si="134"/>
        <v>Q1</v>
      </c>
    </row>
    <row r="1731" spans="1:26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si="135"/>
        <v>0</v>
      </c>
      <c r="W1731">
        <f t="shared" ref="W1731:W1794" si="136">IF(R1731=0,0,U1731/R1731*100)</f>
        <v>46</v>
      </c>
      <c r="X1731">
        <f t="shared" ref="X1731:X1794" si="137">YEAR(C1731)</f>
        <v>2016</v>
      </c>
      <c r="Y1731" t="str">
        <f t="shared" ref="Y1731:Y1794" si="138">(TEXT(C1731,"MMMM"))</f>
        <v>February</v>
      </c>
      <c r="Z1731" t="str">
        <f t="shared" ref="Z1731:Z1794" si="139">"Q"&amp;ROUNDUP(MONTH(C1731)/3,0)</f>
        <v>Q1</v>
      </c>
    </row>
    <row r="1732" spans="1:26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135"/>
        <v>5</v>
      </c>
      <c r="W1732">
        <f t="shared" si="136"/>
        <v>32.5</v>
      </c>
      <c r="X1732">
        <f t="shared" si="137"/>
        <v>2014</v>
      </c>
      <c r="Y1732" t="str">
        <f t="shared" si="138"/>
        <v>September</v>
      </c>
      <c r="Z1732" t="str">
        <f t="shared" si="139"/>
        <v>Q3</v>
      </c>
    </row>
    <row r="1733" spans="1:26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135"/>
        <v>5</v>
      </c>
      <c r="W1733">
        <f t="shared" si="136"/>
        <v>35</v>
      </c>
      <c r="X1733">
        <f t="shared" si="137"/>
        <v>2014</v>
      </c>
      <c r="Y1733" t="str">
        <f t="shared" si="138"/>
        <v>September</v>
      </c>
      <c r="Z1733" t="str">
        <f t="shared" si="139"/>
        <v>Q3</v>
      </c>
    </row>
    <row r="1734" spans="1:26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135"/>
        <v>4</v>
      </c>
      <c r="W1734">
        <f t="shared" si="136"/>
        <v>-10</v>
      </c>
      <c r="X1734">
        <f t="shared" si="137"/>
        <v>2016</v>
      </c>
      <c r="Y1734" t="str">
        <f t="shared" si="138"/>
        <v>July</v>
      </c>
      <c r="Z1734" t="str">
        <f t="shared" si="139"/>
        <v>Q3</v>
      </c>
    </row>
    <row r="1735" spans="1:26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135"/>
        <v>4</v>
      </c>
      <c r="W1735">
        <f t="shared" si="136"/>
        <v>11.249999999999998</v>
      </c>
      <c r="X1735">
        <f t="shared" si="137"/>
        <v>2016</v>
      </c>
      <c r="Y1735" t="str">
        <f t="shared" si="138"/>
        <v>July</v>
      </c>
      <c r="Z1735" t="str">
        <f t="shared" si="139"/>
        <v>Q3</v>
      </c>
    </row>
    <row r="1736" spans="1:26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135"/>
        <v>3</v>
      </c>
      <c r="W1736">
        <f t="shared" si="136"/>
        <v>18.75</v>
      </c>
      <c r="X1736">
        <f t="shared" si="137"/>
        <v>2017</v>
      </c>
      <c r="Y1736" t="str">
        <f t="shared" si="138"/>
        <v>July</v>
      </c>
      <c r="Z1736" t="str">
        <f t="shared" si="139"/>
        <v>Q3</v>
      </c>
    </row>
    <row r="1737" spans="1:26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135"/>
        <v>3</v>
      </c>
      <c r="W1737">
        <f t="shared" si="136"/>
        <v>6.25</v>
      </c>
      <c r="X1737">
        <f t="shared" si="137"/>
        <v>2017</v>
      </c>
      <c r="Y1737" t="str">
        <f t="shared" si="138"/>
        <v>July</v>
      </c>
      <c r="Z1737" t="str">
        <f t="shared" si="139"/>
        <v>Q3</v>
      </c>
    </row>
    <row r="1738" spans="1:26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135"/>
        <v>3</v>
      </c>
      <c r="W1738">
        <f t="shared" si="136"/>
        <v>8.75</v>
      </c>
      <c r="X1738">
        <f t="shared" si="137"/>
        <v>2017</v>
      </c>
      <c r="Y1738" t="str">
        <f t="shared" si="138"/>
        <v>July</v>
      </c>
      <c r="Z1738" t="str">
        <f t="shared" si="139"/>
        <v>Q3</v>
      </c>
    </row>
    <row r="1739" spans="1:26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135"/>
        <v>6</v>
      </c>
      <c r="W1739">
        <f t="shared" si="136"/>
        <v>26.999999999999996</v>
      </c>
      <c r="X1739">
        <f t="shared" si="137"/>
        <v>2015</v>
      </c>
      <c r="Y1739" t="str">
        <f t="shared" si="138"/>
        <v>September</v>
      </c>
      <c r="Z1739" t="str">
        <f t="shared" si="139"/>
        <v>Q3</v>
      </c>
    </row>
    <row r="1740" spans="1:26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135"/>
        <v>6</v>
      </c>
      <c r="W1740">
        <f t="shared" si="136"/>
        <v>19</v>
      </c>
      <c r="X1740">
        <f t="shared" si="137"/>
        <v>2015</v>
      </c>
      <c r="Y1740" t="str">
        <f t="shared" si="138"/>
        <v>September</v>
      </c>
      <c r="Z1740" t="str">
        <f t="shared" si="139"/>
        <v>Q3</v>
      </c>
    </row>
    <row r="1741" spans="1:26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135"/>
        <v>6</v>
      </c>
      <c r="W1741">
        <f t="shared" si="136"/>
        <v>36</v>
      </c>
      <c r="X1741">
        <f t="shared" si="137"/>
        <v>2015</v>
      </c>
      <c r="Y1741" t="str">
        <f t="shared" si="138"/>
        <v>September</v>
      </c>
      <c r="Z1741" t="str">
        <f t="shared" si="139"/>
        <v>Q3</v>
      </c>
    </row>
    <row r="1742" spans="1:26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135"/>
        <v>7</v>
      </c>
      <c r="W1742">
        <f t="shared" si="136"/>
        <v>46</v>
      </c>
      <c r="X1742">
        <f t="shared" si="137"/>
        <v>2014</v>
      </c>
      <c r="Y1742" t="str">
        <f t="shared" si="138"/>
        <v>August</v>
      </c>
      <c r="Z1742" t="str">
        <f t="shared" si="139"/>
        <v>Q3</v>
      </c>
    </row>
    <row r="1743" spans="1:26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135"/>
        <v>4</v>
      </c>
      <c r="W1743">
        <f t="shared" si="136"/>
        <v>35</v>
      </c>
      <c r="X1743">
        <f t="shared" si="137"/>
        <v>2017</v>
      </c>
      <c r="Y1743" t="str">
        <f t="shared" si="138"/>
        <v>October</v>
      </c>
      <c r="Z1743" t="str">
        <f t="shared" si="139"/>
        <v>Q4</v>
      </c>
    </row>
    <row r="1744" spans="1:26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135"/>
        <v>4</v>
      </c>
      <c r="W1744">
        <f t="shared" si="136"/>
        <v>13.750000000000002</v>
      </c>
      <c r="X1744">
        <f t="shared" si="137"/>
        <v>2017</v>
      </c>
      <c r="Y1744" t="str">
        <f t="shared" si="138"/>
        <v>October</v>
      </c>
      <c r="Z1744" t="str">
        <f t="shared" si="139"/>
        <v>Q4</v>
      </c>
    </row>
    <row r="1745" spans="1:26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135"/>
        <v>4</v>
      </c>
      <c r="W1745">
        <f t="shared" si="136"/>
        <v>-22.5</v>
      </c>
      <c r="X1745">
        <f t="shared" si="137"/>
        <v>2017</v>
      </c>
      <c r="Y1745" t="str">
        <f t="shared" si="138"/>
        <v>October</v>
      </c>
      <c r="Z1745" t="str">
        <f t="shared" si="139"/>
        <v>Q4</v>
      </c>
    </row>
    <row r="1746" spans="1:26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135"/>
        <v>4</v>
      </c>
      <c r="W1746">
        <f t="shared" si="136"/>
        <v>-12.5</v>
      </c>
      <c r="X1746">
        <f t="shared" si="137"/>
        <v>2017</v>
      </c>
      <c r="Y1746" t="str">
        <f t="shared" si="138"/>
        <v>October</v>
      </c>
      <c r="Z1746" t="str">
        <f t="shared" si="139"/>
        <v>Q4</v>
      </c>
    </row>
    <row r="1747" spans="1:26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135"/>
        <v>3</v>
      </c>
      <c r="W1747">
        <f t="shared" si="136"/>
        <v>37</v>
      </c>
      <c r="X1747">
        <f t="shared" si="137"/>
        <v>2014</v>
      </c>
      <c r="Y1747" t="str">
        <f t="shared" si="138"/>
        <v>June</v>
      </c>
      <c r="Z1747" t="str">
        <f t="shared" si="139"/>
        <v>Q2</v>
      </c>
    </row>
    <row r="1748" spans="1:26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135"/>
        <v>4</v>
      </c>
      <c r="W1748">
        <f t="shared" si="136"/>
        <v>-73.333333333333343</v>
      </c>
      <c r="X1748">
        <f t="shared" si="137"/>
        <v>2016</v>
      </c>
      <c r="Y1748" t="str">
        <f t="shared" si="138"/>
        <v>August</v>
      </c>
      <c r="Z1748" t="str">
        <f t="shared" si="139"/>
        <v>Q3</v>
      </c>
    </row>
    <row r="1749" spans="1:26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135"/>
        <v>4</v>
      </c>
      <c r="W1749">
        <f t="shared" si="136"/>
        <v>31.25</v>
      </c>
      <c r="X1749">
        <f t="shared" si="137"/>
        <v>2016</v>
      </c>
      <c r="Y1749" t="str">
        <f t="shared" si="138"/>
        <v>August</v>
      </c>
      <c r="Z1749" t="str">
        <f t="shared" si="139"/>
        <v>Q3</v>
      </c>
    </row>
    <row r="1750" spans="1:26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135"/>
        <v>4</v>
      </c>
      <c r="W1750">
        <f t="shared" si="136"/>
        <v>35</v>
      </c>
      <c r="X1750">
        <f t="shared" si="137"/>
        <v>2014</v>
      </c>
      <c r="Y1750" t="str">
        <f t="shared" si="138"/>
        <v>April</v>
      </c>
      <c r="Z1750" t="str">
        <f t="shared" si="139"/>
        <v>Q2</v>
      </c>
    </row>
    <row r="1751" spans="1:26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135"/>
        <v>4</v>
      </c>
      <c r="W1751">
        <f t="shared" si="136"/>
        <v>8.75</v>
      </c>
      <c r="X1751">
        <f t="shared" si="137"/>
        <v>2014</v>
      </c>
      <c r="Y1751" t="str">
        <f t="shared" si="138"/>
        <v>April</v>
      </c>
      <c r="Z1751" t="str">
        <f t="shared" si="139"/>
        <v>Q2</v>
      </c>
    </row>
    <row r="1752" spans="1:26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135"/>
        <v>5</v>
      </c>
      <c r="W1752">
        <f t="shared" si="136"/>
        <v>-15.714285714285714</v>
      </c>
      <c r="X1752">
        <f t="shared" si="137"/>
        <v>2015</v>
      </c>
      <c r="Y1752" t="str">
        <f t="shared" si="138"/>
        <v>November</v>
      </c>
      <c r="Z1752" t="str">
        <f t="shared" si="139"/>
        <v>Q4</v>
      </c>
    </row>
    <row r="1753" spans="1:26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135"/>
        <v>3</v>
      </c>
      <c r="W1753">
        <f t="shared" si="136"/>
        <v>38.999999999999993</v>
      </c>
      <c r="X1753">
        <f t="shared" si="137"/>
        <v>2017</v>
      </c>
      <c r="Y1753" t="str">
        <f t="shared" si="138"/>
        <v>October</v>
      </c>
      <c r="Z1753" t="str">
        <f t="shared" si="139"/>
        <v>Q4</v>
      </c>
    </row>
    <row r="1754" spans="1:26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135"/>
        <v>3</v>
      </c>
      <c r="W1754">
        <f t="shared" si="136"/>
        <v>26.999999999999996</v>
      </c>
      <c r="X1754">
        <f t="shared" si="137"/>
        <v>2017</v>
      </c>
      <c r="Y1754" t="str">
        <f t="shared" si="138"/>
        <v>December</v>
      </c>
      <c r="Z1754" t="str">
        <f t="shared" si="139"/>
        <v>Q4</v>
      </c>
    </row>
    <row r="1755" spans="1:26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135"/>
        <v>3</v>
      </c>
      <c r="W1755">
        <f t="shared" si="136"/>
        <v>49</v>
      </c>
      <c r="X1755">
        <f t="shared" si="137"/>
        <v>2017</v>
      </c>
      <c r="Y1755" t="str">
        <f t="shared" si="138"/>
        <v>December</v>
      </c>
      <c r="Z1755" t="str">
        <f t="shared" si="139"/>
        <v>Q4</v>
      </c>
    </row>
    <row r="1756" spans="1:26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135"/>
        <v>3</v>
      </c>
      <c r="W1756">
        <f t="shared" si="136"/>
        <v>44.999999999999993</v>
      </c>
      <c r="X1756">
        <f t="shared" si="137"/>
        <v>2017</v>
      </c>
      <c r="Y1756" t="str">
        <f t="shared" si="138"/>
        <v>December</v>
      </c>
      <c r="Z1756" t="str">
        <f t="shared" si="139"/>
        <v>Q4</v>
      </c>
    </row>
    <row r="1757" spans="1:26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135"/>
        <v>3</v>
      </c>
      <c r="W1757">
        <f t="shared" si="136"/>
        <v>36.250000000000007</v>
      </c>
      <c r="X1757">
        <f t="shared" si="137"/>
        <v>2015</v>
      </c>
      <c r="Y1757" t="str">
        <f t="shared" si="138"/>
        <v>December</v>
      </c>
      <c r="Z1757" t="str">
        <f t="shared" si="139"/>
        <v>Q4</v>
      </c>
    </row>
    <row r="1758" spans="1:26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135"/>
        <v>3</v>
      </c>
      <c r="W1758">
        <f t="shared" si="136"/>
        <v>8.75</v>
      </c>
      <c r="X1758">
        <f t="shared" si="137"/>
        <v>2015</v>
      </c>
      <c r="Y1758" t="str">
        <f t="shared" si="138"/>
        <v>December</v>
      </c>
      <c r="Z1758" t="str">
        <f t="shared" si="139"/>
        <v>Q4</v>
      </c>
    </row>
    <row r="1759" spans="1:26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135"/>
        <v>2</v>
      </c>
      <c r="W1759">
        <f t="shared" si="136"/>
        <v>-160</v>
      </c>
      <c r="X1759">
        <f t="shared" si="137"/>
        <v>2015</v>
      </c>
      <c r="Y1759" t="str">
        <f t="shared" si="138"/>
        <v>July</v>
      </c>
      <c r="Z1759" t="str">
        <f t="shared" si="139"/>
        <v>Q3</v>
      </c>
    </row>
    <row r="1760" spans="1:26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135"/>
        <v>6</v>
      </c>
      <c r="W1760">
        <f t="shared" si="136"/>
        <v>16.25</v>
      </c>
      <c r="X1760">
        <f t="shared" si="137"/>
        <v>2014</v>
      </c>
      <c r="Y1760" t="str">
        <f t="shared" si="138"/>
        <v>May</v>
      </c>
      <c r="Z1760" t="str">
        <f t="shared" si="139"/>
        <v>Q2</v>
      </c>
    </row>
    <row r="1761" spans="1:26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135"/>
        <v>7</v>
      </c>
      <c r="W1761">
        <f t="shared" si="136"/>
        <v>25</v>
      </c>
      <c r="X1761">
        <f t="shared" si="137"/>
        <v>2014</v>
      </c>
      <c r="Y1761" t="str">
        <f t="shared" si="138"/>
        <v>January</v>
      </c>
      <c r="Z1761" t="str">
        <f t="shared" si="139"/>
        <v>Q1</v>
      </c>
    </row>
    <row r="1762" spans="1:26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135"/>
        <v>4</v>
      </c>
      <c r="W1762">
        <f t="shared" si="136"/>
        <v>-1.1764705882352942</v>
      </c>
      <c r="X1762">
        <f t="shared" si="137"/>
        <v>2015</v>
      </c>
      <c r="Y1762" t="str">
        <f t="shared" si="138"/>
        <v>September</v>
      </c>
      <c r="Z1762" t="str">
        <f t="shared" si="139"/>
        <v>Q3</v>
      </c>
    </row>
    <row r="1763" spans="1:26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135"/>
        <v>4</v>
      </c>
      <c r="W1763">
        <f t="shared" si="136"/>
        <v>33.75</v>
      </c>
      <c r="X1763">
        <f t="shared" si="137"/>
        <v>2015</v>
      </c>
      <c r="Y1763" t="str">
        <f t="shared" si="138"/>
        <v>September</v>
      </c>
      <c r="Z1763" t="str">
        <f t="shared" si="139"/>
        <v>Q3</v>
      </c>
    </row>
    <row r="1764" spans="1:26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135"/>
        <v>4</v>
      </c>
      <c r="W1764">
        <f t="shared" si="136"/>
        <v>-7.0588235294117645</v>
      </c>
      <c r="X1764">
        <f t="shared" si="137"/>
        <v>2015</v>
      </c>
      <c r="Y1764" t="str">
        <f t="shared" si="138"/>
        <v>September</v>
      </c>
      <c r="Z1764" t="str">
        <f t="shared" si="139"/>
        <v>Q3</v>
      </c>
    </row>
    <row r="1765" spans="1:26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135"/>
        <v>4</v>
      </c>
      <c r="W1765">
        <f t="shared" si="136"/>
        <v>30</v>
      </c>
      <c r="X1765">
        <f t="shared" si="137"/>
        <v>2016</v>
      </c>
      <c r="Y1765" t="str">
        <f t="shared" si="138"/>
        <v>August</v>
      </c>
      <c r="Z1765" t="str">
        <f t="shared" si="139"/>
        <v>Q3</v>
      </c>
    </row>
    <row r="1766" spans="1:26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135"/>
        <v>4</v>
      </c>
      <c r="W1766">
        <f t="shared" si="136"/>
        <v>46</v>
      </c>
      <c r="X1766">
        <f t="shared" si="137"/>
        <v>2016</v>
      </c>
      <c r="Y1766" t="str">
        <f t="shared" si="138"/>
        <v>August</v>
      </c>
      <c r="Z1766" t="str">
        <f t="shared" si="139"/>
        <v>Q3</v>
      </c>
    </row>
    <row r="1767" spans="1:26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135"/>
        <v>4</v>
      </c>
      <c r="W1767">
        <f t="shared" si="136"/>
        <v>42</v>
      </c>
      <c r="X1767">
        <f t="shared" si="137"/>
        <v>2016</v>
      </c>
      <c r="Y1767" t="str">
        <f t="shared" si="138"/>
        <v>August</v>
      </c>
      <c r="Z1767" t="str">
        <f t="shared" si="139"/>
        <v>Q3</v>
      </c>
    </row>
    <row r="1768" spans="1:26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135"/>
        <v>4</v>
      </c>
      <c r="W1768">
        <f t="shared" si="136"/>
        <v>49</v>
      </c>
      <c r="X1768">
        <f t="shared" si="137"/>
        <v>2016</v>
      </c>
      <c r="Y1768" t="str">
        <f t="shared" si="138"/>
        <v>August</v>
      </c>
      <c r="Z1768" t="str">
        <f t="shared" si="139"/>
        <v>Q3</v>
      </c>
    </row>
    <row r="1769" spans="1:26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135"/>
        <v>4</v>
      </c>
      <c r="W1769">
        <f t="shared" si="136"/>
        <v>-76.666666666666671</v>
      </c>
      <c r="X1769">
        <f t="shared" si="137"/>
        <v>2014</v>
      </c>
      <c r="Y1769" t="str">
        <f t="shared" si="138"/>
        <v>March</v>
      </c>
      <c r="Z1769" t="str">
        <f t="shared" si="139"/>
        <v>Q1</v>
      </c>
    </row>
    <row r="1770" spans="1:26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135"/>
        <v>4</v>
      </c>
      <c r="W1770">
        <f t="shared" si="136"/>
        <v>-76.666666666666657</v>
      </c>
      <c r="X1770">
        <f t="shared" si="137"/>
        <v>2014</v>
      </c>
      <c r="Y1770" t="str">
        <f t="shared" si="138"/>
        <v>March</v>
      </c>
      <c r="Z1770" t="str">
        <f t="shared" si="139"/>
        <v>Q1</v>
      </c>
    </row>
    <row r="1771" spans="1:26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135"/>
        <v>6</v>
      </c>
      <c r="W1771">
        <f t="shared" si="136"/>
        <v>-20</v>
      </c>
      <c r="X1771">
        <f t="shared" si="137"/>
        <v>2017</v>
      </c>
      <c r="Y1771" t="str">
        <f t="shared" si="138"/>
        <v>March</v>
      </c>
      <c r="Z1771" t="str">
        <f t="shared" si="139"/>
        <v>Q1</v>
      </c>
    </row>
    <row r="1772" spans="1:26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135"/>
        <v>6</v>
      </c>
      <c r="W1772">
        <f t="shared" si="136"/>
        <v>-165</v>
      </c>
      <c r="X1772">
        <f t="shared" si="137"/>
        <v>2017</v>
      </c>
      <c r="Y1772" t="str">
        <f t="shared" si="138"/>
        <v>March</v>
      </c>
      <c r="Z1772" t="str">
        <f t="shared" si="139"/>
        <v>Q1</v>
      </c>
    </row>
    <row r="1773" spans="1:26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135"/>
        <v>2</v>
      </c>
      <c r="W1773">
        <f t="shared" si="136"/>
        <v>-25</v>
      </c>
      <c r="X1773">
        <f t="shared" si="137"/>
        <v>2016</v>
      </c>
      <c r="Y1773" t="str">
        <f t="shared" si="138"/>
        <v>November</v>
      </c>
      <c r="Z1773" t="str">
        <f t="shared" si="139"/>
        <v>Q4</v>
      </c>
    </row>
    <row r="1774" spans="1:26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135"/>
        <v>2</v>
      </c>
      <c r="W1774">
        <f t="shared" si="136"/>
        <v>31.25</v>
      </c>
      <c r="X1774">
        <f t="shared" si="137"/>
        <v>2016</v>
      </c>
      <c r="Y1774" t="str">
        <f t="shared" si="138"/>
        <v>November</v>
      </c>
      <c r="Z1774" t="str">
        <f t="shared" si="139"/>
        <v>Q4</v>
      </c>
    </row>
    <row r="1775" spans="1:26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135"/>
        <v>5</v>
      </c>
      <c r="W1775">
        <f t="shared" si="136"/>
        <v>45</v>
      </c>
      <c r="X1775">
        <f t="shared" si="137"/>
        <v>2014</v>
      </c>
      <c r="Y1775" t="str">
        <f t="shared" si="138"/>
        <v>April</v>
      </c>
      <c r="Z1775" t="str">
        <f t="shared" si="139"/>
        <v>Q2</v>
      </c>
    </row>
    <row r="1776" spans="1:26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135"/>
        <v>5</v>
      </c>
      <c r="W1776">
        <f t="shared" si="136"/>
        <v>26</v>
      </c>
      <c r="X1776">
        <f t="shared" si="137"/>
        <v>2014</v>
      </c>
      <c r="Y1776" t="str">
        <f t="shared" si="138"/>
        <v>April</v>
      </c>
      <c r="Z1776" t="str">
        <f t="shared" si="139"/>
        <v>Q2</v>
      </c>
    </row>
    <row r="1777" spans="1:26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135"/>
        <v>5</v>
      </c>
      <c r="W1777">
        <f t="shared" si="136"/>
        <v>28.000000000000004</v>
      </c>
      <c r="X1777">
        <f t="shared" si="137"/>
        <v>2014</v>
      </c>
      <c r="Y1777" t="str">
        <f t="shared" si="138"/>
        <v>April</v>
      </c>
      <c r="Z1777" t="str">
        <f t="shared" si="139"/>
        <v>Q2</v>
      </c>
    </row>
    <row r="1778" spans="1:26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135"/>
        <v>5</v>
      </c>
      <c r="W1778">
        <f t="shared" si="136"/>
        <v>48.000000000000007</v>
      </c>
      <c r="X1778">
        <f t="shared" si="137"/>
        <v>2014</v>
      </c>
      <c r="Y1778" t="str">
        <f t="shared" si="138"/>
        <v>April</v>
      </c>
      <c r="Z1778" t="str">
        <f t="shared" si="139"/>
        <v>Q2</v>
      </c>
    </row>
    <row r="1779" spans="1:26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135"/>
        <v>4</v>
      </c>
      <c r="W1779">
        <f t="shared" si="136"/>
        <v>48.999999999999993</v>
      </c>
      <c r="X1779">
        <f t="shared" si="137"/>
        <v>2015</v>
      </c>
      <c r="Y1779" t="str">
        <f t="shared" si="138"/>
        <v>November</v>
      </c>
      <c r="Z1779" t="str">
        <f t="shared" si="139"/>
        <v>Q4</v>
      </c>
    </row>
    <row r="1780" spans="1:26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135"/>
        <v>4</v>
      </c>
      <c r="W1780">
        <f t="shared" si="136"/>
        <v>45</v>
      </c>
      <c r="X1780">
        <f t="shared" si="137"/>
        <v>2015</v>
      </c>
      <c r="Y1780" t="str">
        <f t="shared" si="138"/>
        <v>November</v>
      </c>
      <c r="Z1780" t="str">
        <f t="shared" si="139"/>
        <v>Q4</v>
      </c>
    </row>
    <row r="1781" spans="1:26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135"/>
        <v>5</v>
      </c>
      <c r="W1781">
        <f t="shared" si="136"/>
        <v>25</v>
      </c>
      <c r="X1781">
        <f t="shared" si="137"/>
        <v>2016</v>
      </c>
      <c r="Y1781" t="str">
        <f t="shared" si="138"/>
        <v>November</v>
      </c>
      <c r="Z1781" t="str">
        <f t="shared" si="139"/>
        <v>Q4</v>
      </c>
    </row>
    <row r="1782" spans="1:26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135"/>
        <v>5</v>
      </c>
      <c r="W1782">
        <f t="shared" si="136"/>
        <v>25</v>
      </c>
      <c r="X1782">
        <f t="shared" si="137"/>
        <v>2016</v>
      </c>
      <c r="Y1782" t="str">
        <f t="shared" si="138"/>
        <v>November</v>
      </c>
      <c r="Z1782" t="str">
        <f t="shared" si="139"/>
        <v>Q4</v>
      </c>
    </row>
    <row r="1783" spans="1:26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135"/>
        <v>4</v>
      </c>
      <c r="W1783">
        <f t="shared" si="136"/>
        <v>46</v>
      </c>
      <c r="X1783">
        <f t="shared" si="137"/>
        <v>2015</v>
      </c>
      <c r="Y1783" t="str">
        <f t="shared" si="138"/>
        <v>July</v>
      </c>
      <c r="Z1783" t="str">
        <f t="shared" si="139"/>
        <v>Q3</v>
      </c>
    </row>
    <row r="1784" spans="1:26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135"/>
        <v>4</v>
      </c>
      <c r="W1784">
        <f t="shared" si="136"/>
        <v>48.000000000000007</v>
      </c>
      <c r="X1784">
        <f t="shared" si="137"/>
        <v>2015</v>
      </c>
      <c r="Y1784" t="str">
        <f t="shared" si="138"/>
        <v>July</v>
      </c>
      <c r="Z1784" t="str">
        <f t="shared" si="139"/>
        <v>Q3</v>
      </c>
    </row>
    <row r="1785" spans="1:26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135"/>
        <v>4</v>
      </c>
      <c r="W1785">
        <f t="shared" si="136"/>
        <v>49</v>
      </c>
      <c r="X1785">
        <f t="shared" si="137"/>
        <v>2017</v>
      </c>
      <c r="Y1785" t="str">
        <f t="shared" si="138"/>
        <v>September</v>
      </c>
      <c r="Z1785" t="str">
        <f t="shared" si="139"/>
        <v>Q3</v>
      </c>
    </row>
    <row r="1786" spans="1:26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135"/>
        <v>4</v>
      </c>
      <c r="W1786">
        <f t="shared" si="136"/>
        <v>10</v>
      </c>
      <c r="X1786">
        <f t="shared" si="137"/>
        <v>2017</v>
      </c>
      <c r="Y1786" t="str">
        <f t="shared" si="138"/>
        <v>September</v>
      </c>
      <c r="Z1786" t="str">
        <f t="shared" si="139"/>
        <v>Q3</v>
      </c>
    </row>
    <row r="1787" spans="1:26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135"/>
        <v>4</v>
      </c>
      <c r="W1787">
        <f t="shared" si="136"/>
        <v>47</v>
      </c>
      <c r="X1787">
        <f t="shared" si="137"/>
        <v>2017</v>
      </c>
      <c r="Y1787" t="str">
        <f t="shared" si="138"/>
        <v>September</v>
      </c>
      <c r="Z1787" t="str">
        <f t="shared" si="139"/>
        <v>Q3</v>
      </c>
    </row>
    <row r="1788" spans="1:26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135"/>
        <v>4</v>
      </c>
      <c r="W1788">
        <f t="shared" si="136"/>
        <v>28.999999999999996</v>
      </c>
      <c r="X1788">
        <f t="shared" si="137"/>
        <v>2017</v>
      </c>
      <c r="Y1788" t="str">
        <f t="shared" si="138"/>
        <v>September</v>
      </c>
      <c r="Z1788" t="str">
        <f t="shared" si="139"/>
        <v>Q3</v>
      </c>
    </row>
    <row r="1789" spans="1:26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135"/>
        <v>4</v>
      </c>
      <c r="W1789">
        <f t="shared" si="136"/>
        <v>48.000000000000007</v>
      </c>
      <c r="X1789">
        <f t="shared" si="137"/>
        <v>2015</v>
      </c>
      <c r="Y1789" t="str">
        <f t="shared" si="138"/>
        <v>February</v>
      </c>
      <c r="Z1789" t="str">
        <f t="shared" si="139"/>
        <v>Q1</v>
      </c>
    </row>
    <row r="1790" spans="1:26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135"/>
        <v>4</v>
      </c>
      <c r="W1790">
        <f t="shared" si="136"/>
        <v>28.000000000000004</v>
      </c>
      <c r="X1790">
        <f t="shared" si="137"/>
        <v>2015</v>
      </c>
      <c r="Y1790" t="str">
        <f t="shared" si="138"/>
        <v>February</v>
      </c>
      <c r="Z1790" t="str">
        <f t="shared" si="139"/>
        <v>Q1</v>
      </c>
    </row>
    <row r="1791" spans="1:26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135"/>
        <v>4</v>
      </c>
      <c r="W1791">
        <f t="shared" si="136"/>
        <v>19</v>
      </c>
      <c r="X1791">
        <f t="shared" si="137"/>
        <v>2015</v>
      </c>
      <c r="Y1791" t="str">
        <f t="shared" si="138"/>
        <v>February</v>
      </c>
      <c r="Z1791" t="str">
        <f t="shared" si="139"/>
        <v>Q1</v>
      </c>
    </row>
    <row r="1792" spans="1:26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135"/>
        <v>4</v>
      </c>
      <c r="W1792">
        <f t="shared" si="136"/>
        <v>50</v>
      </c>
      <c r="X1792">
        <f t="shared" si="137"/>
        <v>2014</v>
      </c>
      <c r="Y1792" t="str">
        <f t="shared" si="138"/>
        <v>September</v>
      </c>
      <c r="Z1792" t="str">
        <f t="shared" si="139"/>
        <v>Q3</v>
      </c>
    </row>
    <row r="1793" spans="1:26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135"/>
        <v>2</v>
      </c>
      <c r="W1793">
        <f t="shared" si="136"/>
        <v>24</v>
      </c>
      <c r="X1793">
        <f t="shared" si="137"/>
        <v>2014</v>
      </c>
      <c r="Y1793" t="str">
        <f t="shared" si="138"/>
        <v>December</v>
      </c>
      <c r="Z1793" t="str">
        <f t="shared" si="139"/>
        <v>Q4</v>
      </c>
    </row>
    <row r="1794" spans="1:26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140">D1794-C1794</f>
        <v>2</v>
      </c>
      <c r="W1794">
        <f t="shared" si="136"/>
        <v>27</v>
      </c>
      <c r="X1794">
        <f t="shared" si="137"/>
        <v>2014</v>
      </c>
      <c r="Y1794" t="str">
        <f t="shared" si="138"/>
        <v>December</v>
      </c>
      <c r="Z1794" t="str">
        <f t="shared" si="139"/>
        <v>Q4</v>
      </c>
    </row>
    <row r="1795" spans="1:26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140"/>
        <v>5</v>
      </c>
      <c r="W1795">
        <f t="shared" ref="W1795:W1858" si="141">IF(R1795=0,0,U1795/R1795*100)</f>
        <v>10</v>
      </c>
      <c r="X1795">
        <f t="shared" ref="X1795:X1858" si="142">YEAR(C1795)</f>
        <v>2014</v>
      </c>
      <c r="Y1795" t="str">
        <f t="shared" ref="Y1795:Y1858" si="143">(TEXT(C1795,"MMMM"))</f>
        <v>December</v>
      </c>
      <c r="Z1795" t="str">
        <f t="shared" ref="Z1795:Z1858" si="144">"Q"&amp;ROUNDUP(MONTH(C1795)/3,0)</f>
        <v>Q4</v>
      </c>
    </row>
    <row r="1796" spans="1:26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140"/>
        <v>5</v>
      </c>
      <c r="W1796">
        <f t="shared" si="141"/>
        <v>25</v>
      </c>
      <c r="X1796">
        <f t="shared" si="142"/>
        <v>2016</v>
      </c>
      <c r="Y1796" t="str">
        <f t="shared" si="143"/>
        <v>September</v>
      </c>
      <c r="Z1796" t="str">
        <f t="shared" si="144"/>
        <v>Q3</v>
      </c>
    </row>
    <row r="1797" spans="1:26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140"/>
        <v>3</v>
      </c>
      <c r="W1797">
        <f t="shared" si="141"/>
        <v>26</v>
      </c>
      <c r="X1797">
        <f t="shared" si="142"/>
        <v>2017</v>
      </c>
      <c r="Y1797" t="str">
        <f t="shared" si="143"/>
        <v>August</v>
      </c>
      <c r="Z1797" t="str">
        <f t="shared" si="144"/>
        <v>Q3</v>
      </c>
    </row>
    <row r="1798" spans="1:26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140"/>
        <v>3</v>
      </c>
      <c r="W1798">
        <f t="shared" si="141"/>
        <v>28.999999999999996</v>
      </c>
      <c r="X1798">
        <f t="shared" si="142"/>
        <v>2017</v>
      </c>
      <c r="Y1798" t="str">
        <f t="shared" si="143"/>
        <v>August</v>
      </c>
      <c r="Z1798" t="str">
        <f t="shared" si="144"/>
        <v>Q3</v>
      </c>
    </row>
    <row r="1799" spans="1:26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140"/>
        <v>3</v>
      </c>
      <c r="W1799">
        <f t="shared" si="141"/>
        <v>31.249999999999993</v>
      </c>
      <c r="X1799">
        <f t="shared" si="142"/>
        <v>2017</v>
      </c>
      <c r="Y1799" t="str">
        <f t="shared" si="143"/>
        <v>August</v>
      </c>
      <c r="Z1799" t="str">
        <f t="shared" si="144"/>
        <v>Q3</v>
      </c>
    </row>
    <row r="1800" spans="1:26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140"/>
        <v>4</v>
      </c>
      <c r="W1800">
        <f t="shared" si="141"/>
        <v>34</v>
      </c>
      <c r="X1800">
        <f t="shared" si="142"/>
        <v>2016</v>
      </c>
      <c r="Y1800" t="str">
        <f t="shared" si="143"/>
        <v>July</v>
      </c>
      <c r="Z1800" t="str">
        <f t="shared" si="144"/>
        <v>Q3</v>
      </c>
    </row>
    <row r="1801" spans="1:26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140"/>
        <v>2</v>
      </c>
      <c r="W1801">
        <f t="shared" si="141"/>
        <v>32.5</v>
      </c>
      <c r="X1801">
        <f t="shared" si="142"/>
        <v>2016</v>
      </c>
      <c r="Y1801" t="str">
        <f t="shared" si="143"/>
        <v>August</v>
      </c>
      <c r="Z1801" t="str">
        <f t="shared" si="144"/>
        <v>Q3</v>
      </c>
    </row>
    <row r="1802" spans="1:26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140"/>
        <v>2</v>
      </c>
      <c r="W1802">
        <f t="shared" si="141"/>
        <v>32.500000000000007</v>
      </c>
      <c r="X1802">
        <f t="shared" si="142"/>
        <v>2016</v>
      </c>
      <c r="Y1802" t="str">
        <f t="shared" si="143"/>
        <v>August</v>
      </c>
      <c r="Z1802" t="str">
        <f t="shared" si="144"/>
        <v>Q3</v>
      </c>
    </row>
    <row r="1803" spans="1:26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140"/>
        <v>6</v>
      </c>
      <c r="W1803">
        <f t="shared" si="141"/>
        <v>36</v>
      </c>
      <c r="X1803">
        <f t="shared" si="142"/>
        <v>2016</v>
      </c>
      <c r="Y1803" t="str">
        <f t="shared" si="143"/>
        <v>November</v>
      </c>
      <c r="Z1803" t="str">
        <f t="shared" si="144"/>
        <v>Q4</v>
      </c>
    </row>
    <row r="1804" spans="1:26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140"/>
        <v>4</v>
      </c>
      <c r="W1804">
        <f t="shared" si="141"/>
        <v>-76.666666666666671</v>
      </c>
      <c r="X1804">
        <f t="shared" si="142"/>
        <v>2017</v>
      </c>
      <c r="Y1804" t="str">
        <f t="shared" si="143"/>
        <v>September</v>
      </c>
      <c r="Z1804" t="str">
        <f t="shared" si="144"/>
        <v>Q3</v>
      </c>
    </row>
    <row r="1805" spans="1:26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140"/>
        <v>4</v>
      </c>
      <c r="W1805">
        <f t="shared" si="141"/>
        <v>-22.5</v>
      </c>
      <c r="X1805">
        <f t="shared" si="142"/>
        <v>2017</v>
      </c>
      <c r="Y1805" t="str">
        <f t="shared" si="143"/>
        <v>September</v>
      </c>
      <c r="Z1805" t="str">
        <f t="shared" si="144"/>
        <v>Q3</v>
      </c>
    </row>
    <row r="1806" spans="1:26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140"/>
        <v>4</v>
      </c>
      <c r="W1806">
        <f t="shared" si="141"/>
        <v>28.750000000000004</v>
      </c>
      <c r="X1806">
        <f t="shared" si="142"/>
        <v>2017</v>
      </c>
      <c r="Y1806" t="str">
        <f t="shared" si="143"/>
        <v>September</v>
      </c>
      <c r="Z1806" t="str">
        <f t="shared" si="144"/>
        <v>Q3</v>
      </c>
    </row>
    <row r="1807" spans="1:26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140"/>
        <v>3</v>
      </c>
      <c r="W1807">
        <f t="shared" si="141"/>
        <v>10</v>
      </c>
      <c r="X1807">
        <f t="shared" si="142"/>
        <v>2016</v>
      </c>
      <c r="Y1807" t="str">
        <f t="shared" si="143"/>
        <v>December</v>
      </c>
      <c r="Z1807" t="str">
        <f t="shared" si="144"/>
        <v>Q4</v>
      </c>
    </row>
    <row r="1808" spans="1:26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140"/>
        <v>3</v>
      </c>
      <c r="W1808">
        <f t="shared" si="141"/>
        <v>48</v>
      </c>
      <c r="X1808">
        <f t="shared" si="142"/>
        <v>2016</v>
      </c>
      <c r="Y1808" t="str">
        <f t="shared" si="143"/>
        <v>December</v>
      </c>
      <c r="Z1808" t="str">
        <f t="shared" si="144"/>
        <v>Q4</v>
      </c>
    </row>
    <row r="1809" spans="1:26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140"/>
        <v>3</v>
      </c>
      <c r="W1809">
        <f t="shared" si="141"/>
        <v>30</v>
      </c>
      <c r="X1809">
        <f t="shared" si="142"/>
        <v>2016</v>
      </c>
      <c r="Y1809" t="str">
        <f t="shared" si="143"/>
        <v>December</v>
      </c>
      <c r="Z1809" t="str">
        <f t="shared" si="144"/>
        <v>Q4</v>
      </c>
    </row>
    <row r="1810" spans="1:26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140"/>
        <v>2</v>
      </c>
      <c r="W1810">
        <f t="shared" si="141"/>
        <v>1</v>
      </c>
      <c r="X1810">
        <f t="shared" si="142"/>
        <v>2016</v>
      </c>
      <c r="Y1810" t="str">
        <f t="shared" si="143"/>
        <v>February</v>
      </c>
      <c r="Z1810" t="str">
        <f t="shared" si="144"/>
        <v>Q1</v>
      </c>
    </row>
    <row r="1811" spans="1:26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140"/>
        <v>6</v>
      </c>
      <c r="W1811">
        <f t="shared" si="141"/>
        <v>-75.000000000000014</v>
      </c>
      <c r="X1811">
        <f t="shared" si="142"/>
        <v>2016</v>
      </c>
      <c r="Y1811" t="str">
        <f t="shared" si="143"/>
        <v>October</v>
      </c>
      <c r="Z1811" t="str">
        <f t="shared" si="144"/>
        <v>Q4</v>
      </c>
    </row>
    <row r="1812" spans="1:26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140"/>
        <v>6</v>
      </c>
      <c r="W1812">
        <f t="shared" si="141"/>
        <v>32.5</v>
      </c>
      <c r="X1812">
        <f t="shared" si="142"/>
        <v>2016</v>
      </c>
      <c r="Y1812" t="str">
        <f t="shared" si="143"/>
        <v>October</v>
      </c>
      <c r="Z1812" t="str">
        <f t="shared" si="144"/>
        <v>Q4</v>
      </c>
    </row>
    <row r="1813" spans="1:26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140"/>
        <v>2</v>
      </c>
      <c r="W1813">
        <f t="shared" si="141"/>
        <v>17</v>
      </c>
      <c r="X1813">
        <f t="shared" si="142"/>
        <v>2014</v>
      </c>
      <c r="Y1813" t="str">
        <f t="shared" si="143"/>
        <v>June</v>
      </c>
      <c r="Z1813" t="str">
        <f t="shared" si="144"/>
        <v>Q2</v>
      </c>
    </row>
    <row r="1814" spans="1:26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140"/>
        <v>6</v>
      </c>
      <c r="W1814">
        <f t="shared" si="141"/>
        <v>36.25</v>
      </c>
      <c r="X1814">
        <f t="shared" si="142"/>
        <v>2017</v>
      </c>
      <c r="Y1814" t="str">
        <f t="shared" si="143"/>
        <v>November</v>
      </c>
      <c r="Z1814" t="str">
        <f t="shared" si="144"/>
        <v>Q4</v>
      </c>
    </row>
    <row r="1815" spans="1:26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140"/>
        <v>6</v>
      </c>
      <c r="W1815">
        <f t="shared" si="141"/>
        <v>33.75</v>
      </c>
      <c r="X1815">
        <f t="shared" si="142"/>
        <v>2017</v>
      </c>
      <c r="Y1815" t="str">
        <f t="shared" si="143"/>
        <v>November</v>
      </c>
      <c r="Z1815" t="str">
        <f t="shared" si="144"/>
        <v>Q4</v>
      </c>
    </row>
    <row r="1816" spans="1:26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140"/>
        <v>4</v>
      </c>
      <c r="W1816">
        <f t="shared" si="141"/>
        <v>-5</v>
      </c>
      <c r="X1816">
        <f t="shared" si="142"/>
        <v>2015</v>
      </c>
      <c r="Y1816" t="str">
        <f t="shared" si="143"/>
        <v>September</v>
      </c>
      <c r="Z1816" t="str">
        <f t="shared" si="144"/>
        <v>Q3</v>
      </c>
    </row>
    <row r="1817" spans="1:26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140"/>
        <v>0</v>
      </c>
      <c r="W1817">
        <f t="shared" si="141"/>
        <v>47</v>
      </c>
      <c r="X1817">
        <f t="shared" si="142"/>
        <v>2015</v>
      </c>
      <c r="Y1817" t="str">
        <f t="shared" si="143"/>
        <v>June</v>
      </c>
      <c r="Z1817" t="str">
        <f t="shared" si="144"/>
        <v>Q2</v>
      </c>
    </row>
    <row r="1818" spans="1:26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140"/>
        <v>0</v>
      </c>
      <c r="W1818">
        <f t="shared" si="141"/>
        <v>33</v>
      </c>
      <c r="X1818">
        <f t="shared" si="142"/>
        <v>2015</v>
      </c>
      <c r="Y1818" t="str">
        <f t="shared" si="143"/>
        <v>June</v>
      </c>
      <c r="Z1818" t="str">
        <f t="shared" si="144"/>
        <v>Q2</v>
      </c>
    </row>
    <row r="1819" spans="1:26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140"/>
        <v>2</v>
      </c>
      <c r="W1819">
        <f t="shared" si="141"/>
        <v>46</v>
      </c>
      <c r="X1819">
        <f t="shared" si="142"/>
        <v>2015</v>
      </c>
      <c r="Y1819" t="str">
        <f t="shared" si="143"/>
        <v>December</v>
      </c>
      <c r="Z1819" t="str">
        <f t="shared" si="144"/>
        <v>Q4</v>
      </c>
    </row>
    <row r="1820" spans="1:26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140"/>
        <v>4</v>
      </c>
      <c r="W1820">
        <f t="shared" si="141"/>
        <v>-220.00000000000003</v>
      </c>
      <c r="X1820">
        <f t="shared" si="142"/>
        <v>2014</v>
      </c>
      <c r="Y1820" t="str">
        <f t="shared" si="143"/>
        <v>May</v>
      </c>
      <c r="Z1820" t="str">
        <f t="shared" si="144"/>
        <v>Q2</v>
      </c>
    </row>
    <row r="1821" spans="1:26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140"/>
        <v>4</v>
      </c>
      <c r="W1821">
        <f t="shared" si="141"/>
        <v>-82.5</v>
      </c>
      <c r="X1821">
        <f t="shared" si="142"/>
        <v>2014</v>
      </c>
      <c r="Y1821" t="str">
        <f t="shared" si="143"/>
        <v>May</v>
      </c>
      <c r="Z1821" t="str">
        <f t="shared" si="144"/>
        <v>Q2</v>
      </c>
    </row>
    <row r="1822" spans="1:26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140"/>
        <v>4</v>
      </c>
      <c r="W1822">
        <f t="shared" si="141"/>
        <v>-245.00000000000003</v>
      </c>
      <c r="X1822">
        <f t="shared" si="142"/>
        <v>2016</v>
      </c>
      <c r="Y1822" t="str">
        <f t="shared" si="143"/>
        <v>February</v>
      </c>
      <c r="Z1822" t="str">
        <f t="shared" si="144"/>
        <v>Q1</v>
      </c>
    </row>
    <row r="1823" spans="1:26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140"/>
        <v>4</v>
      </c>
      <c r="W1823">
        <f t="shared" si="141"/>
        <v>26.25</v>
      </c>
      <c r="X1823">
        <f t="shared" si="142"/>
        <v>2016</v>
      </c>
      <c r="Y1823" t="str">
        <f t="shared" si="143"/>
        <v>February</v>
      </c>
      <c r="Z1823" t="str">
        <f t="shared" si="144"/>
        <v>Q1</v>
      </c>
    </row>
    <row r="1824" spans="1:26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140"/>
        <v>4</v>
      </c>
      <c r="W1824">
        <f t="shared" si="141"/>
        <v>-4.2857142857142856</v>
      </c>
      <c r="X1824">
        <f t="shared" si="142"/>
        <v>2016</v>
      </c>
      <c r="Y1824" t="str">
        <f t="shared" si="143"/>
        <v>February</v>
      </c>
      <c r="Z1824" t="str">
        <f t="shared" si="144"/>
        <v>Q1</v>
      </c>
    </row>
    <row r="1825" spans="1:26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140"/>
        <v>4</v>
      </c>
      <c r="W1825">
        <f t="shared" si="141"/>
        <v>35</v>
      </c>
      <c r="X1825">
        <f t="shared" si="142"/>
        <v>2016</v>
      </c>
      <c r="Y1825" t="str">
        <f t="shared" si="143"/>
        <v>February</v>
      </c>
      <c r="Z1825" t="str">
        <f t="shared" si="144"/>
        <v>Q1</v>
      </c>
    </row>
    <row r="1826" spans="1:26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140"/>
        <v>6</v>
      </c>
      <c r="W1826">
        <f t="shared" si="141"/>
        <v>-80</v>
      </c>
      <c r="X1826">
        <f t="shared" si="142"/>
        <v>2016</v>
      </c>
      <c r="Y1826" t="str">
        <f t="shared" si="143"/>
        <v>December</v>
      </c>
      <c r="Z1826" t="str">
        <f t="shared" si="144"/>
        <v>Q4</v>
      </c>
    </row>
    <row r="1827" spans="1:26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140"/>
        <v>6</v>
      </c>
      <c r="W1827">
        <f t="shared" si="141"/>
        <v>26.25</v>
      </c>
      <c r="X1827">
        <f t="shared" si="142"/>
        <v>2016</v>
      </c>
      <c r="Y1827" t="str">
        <f t="shared" si="143"/>
        <v>December</v>
      </c>
      <c r="Z1827" t="str">
        <f t="shared" si="144"/>
        <v>Q4</v>
      </c>
    </row>
    <row r="1828" spans="1:26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140"/>
        <v>6</v>
      </c>
      <c r="W1828">
        <f t="shared" si="141"/>
        <v>21.25</v>
      </c>
      <c r="X1828">
        <f t="shared" si="142"/>
        <v>2016</v>
      </c>
      <c r="Y1828" t="str">
        <f t="shared" si="143"/>
        <v>December</v>
      </c>
      <c r="Z1828" t="str">
        <f t="shared" si="144"/>
        <v>Q4</v>
      </c>
    </row>
    <row r="1829" spans="1:26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140"/>
        <v>3</v>
      </c>
      <c r="W1829">
        <f t="shared" si="141"/>
        <v>11.249999999999998</v>
      </c>
      <c r="X1829">
        <f t="shared" si="142"/>
        <v>2016</v>
      </c>
      <c r="Y1829" t="str">
        <f t="shared" si="143"/>
        <v>February</v>
      </c>
      <c r="Z1829" t="str">
        <f t="shared" si="144"/>
        <v>Q1</v>
      </c>
    </row>
    <row r="1830" spans="1:26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140"/>
        <v>2</v>
      </c>
      <c r="W1830">
        <f t="shared" si="141"/>
        <v>48.000000000000007</v>
      </c>
      <c r="X1830">
        <f t="shared" si="142"/>
        <v>2015</v>
      </c>
      <c r="Y1830" t="str">
        <f t="shared" si="143"/>
        <v>July</v>
      </c>
      <c r="Z1830" t="str">
        <f t="shared" si="144"/>
        <v>Q3</v>
      </c>
    </row>
    <row r="1831" spans="1:26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140"/>
        <v>6</v>
      </c>
      <c r="W1831">
        <f t="shared" si="141"/>
        <v>-21.666666666666668</v>
      </c>
      <c r="X1831">
        <f t="shared" si="142"/>
        <v>2014</v>
      </c>
      <c r="Y1831" t="str">
        <f t="shared" si="143"/>
        <v>May</v>
      </c>
      <c r="Z1831" t="str">
        <f t="shared" si="144"/>
        <v>Q2</v>
      </c>
    </row>
    <row r="1832" spans="1:26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140"/>
        <v>0</v>
      </c>
      <c r="W1832">
        <f t="shared" si="141"/>
        <v>26</v>
      </c>
      <c r="X1832">
        <f t="shared" si="142"/>
        <v>2017</v>
      </c>
      <c r="Y1832" t="str">
        <f t="shared" si="143"/>
        <v>October</v>
      </c>
      <c r="Z1832" t="str">
        <f t="shared" si="144"/>
        <v>Q4</v>
      </c>
    </row>
    <row r="1833" spans="1:26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140"/>
        <v>0</v>
      </c>
      <c r="W1833">
        <f t="shared" si="141"/>
        <v>24</v>
      </c>
      <c r="X1833">
        <f t="shared" si="142"/>
        <v>2017</v>
      </c>
      <c r="Y1833" t="str">
        <f t="shared" si="143"/>
        <v>October</v>
      </c>
      <c r="Z1833" t="str">
        <f t="shared" si="144"/>
        <v>Q4</v>
      </c>
    </row>
    <row r="1834" spans="1:26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140"/>
        <v>4</v>
      </c>
      <c r="W1834">
        <f t="shared" si="141"/>
        <v>12.5</v>
      </c>
      <c r="X1834">
        <f t="shared" si="142"/>
        <v>2015</v>
      </c>
      <c r="Y1834" t="str">
        <f t="shared" si="143"/>
        <v>November</v>
      </c>
      <c r="Z1834" t="str">
        <f t="shared" si="144"/>
        <v>Q4</v>
      </c>
    </row>
    <row r="1835" spans="1:26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140"/>
        <v>6</v>
      </c>
      <c r="W1835">
        <f t="shared" si="141"/>
        <v>-18.333333333333332</v>
      </c>
      <c r="X1835">
        <f t="shared" si="142"/>
        <v>2017</v>
      </c>
      <c r="Y1835" t="str">
        <f t="shared" si="143"/>
        <v>August</v>
      </c>
      <c r="Z1835" t="str">
        <f t="shared" si="144"/>
        <v>Q3</v>
      </c>
    </row>
    <row r="1836" spans="1:26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140"/>
        <v>6</v>
      </c>
      <c r="W1836">
        <f t="shared" si="141"/>
        <v>35</v>
      </c>
      <c r="X1836">
        <f t="shared" si="142"/>
        <v>2017</v>
      </c>
      <c r="Y1836" t="str">
        <f t="shared" si="143"/>
        <v>August</v>
      </c>
      <c r="Z1836" t="str">
        <f t="shared" si="144"/>
        <v>Q3</v>
      </c>
    </row>
    <row r="1837" spans="1:26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140"/>
        <v>3</v>
      </c>
      <c r="W1837">
        <f t="shared" si="141"/>
        <v>29.000000000000004</v>
      </c>
      <c r="X1837">
        <f t="shared" si="142"/>
        <v>2014</v>
      </c>
      <c r="Y1837" t="str">
        <f t="shared" si="143"/>
        <v>June</v>
      </c>
      <c r="Z1837" t="str">
        <f t="shared" si="144"/>
        <v>Q2</v>
      </c>
    </row>
    <row r="1838" spans="1:26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140"/>
        <v>2</v>
      </c>
      <c r="W1838">
        <f t="shared" si="141"/>
        <v>29.000000000000004</v>
      </c>
      <c r="X1838">
        <f t="shared" si="142"/>
        <v>2017</v>
      </c>
      <c r="Y1838" t="str">
        <f t="shared" si="143"/>
        <v>February</v>
      </c>
      <c r="Z1838" t="str">
        <f t="shared" si="144"/>
        <v>Q1</v>
      </c>
    </row>
    <row r="1839" spans="1:26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140"/>
        <v>4</v>
      </c>
      <c r="W1839">
        <f t="shared" si="141"/>
        <v>33.75</v>
      </c>
      <c r="X1839">
        <f t="shared" si="142"/>
        <v>2014</v>
      </c>
      <c r="Y1839" t="str">
        <f t="shared" si="143"/>
        <v>August</v>
      </c>
      <c r="Z1839" t="str">
        <f t="shared" si="144"/>
        <v>Q3</v>
      </c>
    </row>
    <row r="1840" spans="1:26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140"/>
        <v>4</v>
      </c>
      <c r="W1840">
        <f t="shared" si="141"/>
        <v>27.499999999999996</v>
      </c>
      <c r="X1840">
        <f t="shared" si="142"/>
        <v>2014</v>
      </c>
      <c r="Y1840" t="str">
        <f t="shared" si="143"/>
        <v>August</v>
      </c>
      <c r="Z1840" t="str">
        <f t="shared" si="144"/>
        <v>Q3</v>
      </c>
    </row>
    <row r="1841" spans="1:26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140"/>
        <v>4</v>
      </c>
      <c r="W1841">
        <f t="shared" si="141"/>
        <v>16.25</v>
      </c>
      <c r="X1841">
        <f t="shared" si="142"/>
        <v>2014</v>
      </c>
      <c r="Y1841" t="str">
        <f t="shared" si="143"/>
        <v>August</v>
      </c>
      <c r="Z1841" t="str">
        <f t="shared" si="144"/>
        <v>Q3</v>
      </c>
    </row>
    <row r="1842" spans="1:26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140"/>
        <v>4</v>
      </c>
      <c r="W1842">
        <f t="shared" si="141"/>
        <v>37.5</v>
      </c>
      <c r="X1842">
        <f t="shared" si="142"/>
        <v>2014</v>
      </c>
      <c r="Y1842" t="str">
        <f t="shared" si="143"/>
        <v>August</v>
      </c>
      <c r="Z1842" t="str">
        <f t="shared" si="144"/>
        <v>Q3</v>
      </c>
    </row>
    <row r="1843" spans="1:26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140"/>
        <v>5</v>
      </c>
      <c r="W1843">
        <f t="shared" si="141"/>
        <v>27.999999999999996</v>
      </c>
      <c r="X1843">
        <f t="shared" si="142"/>
        <v>2016</v>
      </c>
      <c r="Y1843" t="str">
        <f t="shared" si="143"/>
        <v>July</v>
      </c>
      <c r="Z1843" t="str">
        <f t="shared" si="144"/>
        <v>Q3</v>
      </c>
    </row>
    <row r="1844" spans="1:26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140"/>
        <v>2</v>
      </c>
      <c r="W1844">
        <f t="shared" si="141"/>
        <v>33.750000000000007</v>
      </c>
      <c r="X1844">
        <f t="shared" si="142"/>
        <v>2015</v>
      </c>
      <c r="Y1844" t="str">
        <f t="shared" si="143"/>
        <v>February</v>
      </c>
      <c r="Z1844" t="str">
        <f t="shared" si="144"/>
        <v>Q1</v>
      </c>
    </row>
    <row r="1845" spans="1:26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140"/>
        <v>2</v>
      </c>
      <c r="W1845">
        <f t="shared" si="141"/>
        <v>-75</v>
      </c>
      <c r="X1845">
        <f t="shared" si="142"/>
        <v>2015</v>
      </c>
      <c r="Y1845" t="str">
        <f t="shared" si="143"/>
        <v>February</v>
      </c>
      <c r="Z1845" t="str">
        <f t="shared" si="144"/>
        <v>Q1</v>
      </c>
    </row>
    <row r="1846" spans="1:26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140"/>
        <v>4</v>
      </c>
      <c r="W1846">
        <f t="shared" si="141"/>
        <v>13</v>
      </c>
      <c r="X1846">
        <f t="shared" si="142"/>
        <v>2017</v>
      </c>
      <c r="Y1846" t="str">
        <f t="shared" si="143"/>
        <v>July</v>
      </c>
      <c r="Z1846" t="str">
        <f t="shared" si="144"/>
        <v>Q3</v>
      </c>
    </row>
    <row r="1847" spans="1:26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140"/>
        <v>5</v>
      </c>
      <c r="W1847">
        <f t="shared" si="141"/>
        <v>48</v>
      </c>
      <c r="X1847">
        <f t="shared" si="142"/>
        <v>2017</v>
      </c>
      <c r="Y1847" t="str">
        <f t="shared" si="143"/>
        <v>January</v>
      </c>
      <c r="Z1847" t="str">
        <f t="shared" si="144"/>
        <v>Q1</v>
      </c>
    </row>
    <row r="1848" spans="1:26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140"/>
        <v>5</v>
      </c>
      <c r="W1848">
        <f t="shared" si="141"/>
        <v>42</v>
      </c>
      <c r="X1848">
        <f t="shared" si="142"/>
        <v>2017</v>
      </c>
      <c r="Y1848" t="str">
        <f t="shared" si="143"/>
        <v>January</v>
      </c>
      <c r="Z1848" t="str">
        <f t="shared" si="144"/>
        <v>Q1</v>
      </c>
    </row>
    <row r="1849" spans="1:26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140"/>
        <v>0</v>
      </c>
      <c r="W1849">
        <f t="shared" si="141"/>
        <v>7.5000000000000009</v>
      </c>
      <c r="X1849">
        <f t="shared" si="142"/>
        <v>2017</v>
      </c>
      <c r="Y1849" t="str">
        <f t="shared" si="143"/>
        <v>September</v>
      </c>
      <c r="Z1849" t="str">
        <f t="shared" si="144"/>
        <v>Q3</v>
      </c>
    </row>
    <row r="1850" spans="1:26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140"/>
        <v>0</v>
      </c>
      <c r="W1850">
        <f t="shared" si="141"/>
        <v>31.25</v>
      </c>
      <c r="X1850">
        <f t="shared" si="142"/>
        <v>2017</v>
      </c>
      <c r="Y1850" t="str">
        <f t="shared" si="143"/>
        <v>September</v>
      </c>
      <c r="Z1850" t="str">
        <f t="shared" si="144"/>
        <v>Q3</v>
      </c>
    </row>
    <row r="1851" spans="1:26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140"/>
        <v>5</v>
      </c>
      <c r="W1851">
        <f t="shared" si="141"/>
        <v>27.999999999999996</v>
      </c>
      <c r="X1851">
        <f t="shared" si="142"/>
        <v>2015</v>
      </c>
      <c r="Y1851" t="str">
        <f t="shared" si="143"/>
        <v>July</v>
      </c>
      <c r="Z1851" t="str">
        <f t="shared" si="144"/>
        <v>Q3</v>
      </c>
    </row>
    <row r="1852" spans="1:26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140"/>
        <v>5</v>
      </c>
      <c r="W1852">
        <f t="shared" si="141"/>
        <v>15</v>
      </c>
      <c r="X1852">
        <f t="shared" si="142"/>
        <v>2015</v>
      </c>
      <c r="Y1852" t="str">
        <f t="shared" si="143"/>
        <v>July</v>
      </c>
      <c r="Z1852" t="str">
        <f t="shared" si="144"/>
        <v>Q3</v>
      </c>
    </row>
    <row r="1853" spans="1:26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140"/>
        <v>5</v>
      </c>
      <c r="W1853">
        <f t="shared" si="141"/>
        <v>45.000000000000007</v>
      </c>
      <c r="X1853">
        <f t="shared" si="142"/>
        <v>2015</v>
      </c>
      <c r="Y1853" t="str">
        <f t="shared" si="143"/>
        <v>July</v>
      </c>
      <c r="Z1853" t="str">
        <f t="shared" si="144"/>
        <v>Q3</v>
      </c>
    </row>
    <row r="1854" spans="1:26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140"/>
        <v>5</v>
      </c>
      <c r="W1854">
        <f t="shared" si="141"/>
        <v>46</v>
      </c>
      <c r="X1854">
        <f t="shared" si="142"/>
        <v>2015</v>
      </c>
      <c r="Y1854" t="str">
        <f t="shared" si="143"/>
        <v>July</v>
      </c>
      <c r="Z1854" t="str">
        <f t="shared" si="144"/>
        <v>Q3</v>
      </c>
    </row>
    <row r="1855" spans="1:26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140"/>
        <v>5</v>
      </c>
      <c r="W1855">
        <f t="shared" si="141"/>
        <v>47</v>
      </c>
      <c r="X1855">
        <f t="shared" si="142"/>
        <v>2015</v>
      </c>
      <c r="Y1855" t="str">
        <f t="shared" si="143"/>
        <v>July</v>
      </c>
      <c r="Z1855" t="str">
        <f t="shared" si="144"/>
        <v>Q3</v>
      </c>
    </row>
    <row r="1856" spans="1:26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140"/>
        <v>5</v>
      </c>
      <c r="W1856">
        <f t="shared" si="141"/>
        <v>26.999999999999996</v>
      </c>
      <c r="X1856">
        <f t="shared" si="142"/>
        <v>2015</v>
      </c>
      <c r="Y1856" t="str">
        <f t="shared" si="143"/>
        <v>July</v>
      </c>
      <c r="Z1856" t="str">
        <f t="shared" si="144"/>
        <v>Q3</v>
      </c>
    </row>
    <row r="1857" spans="1:26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140"/>
        <v>4</v>
      </c>
      <c r="W1857">
        <f t="shared" si="141"/>
        <v>33</v>
      </c>
      <c r="X1857">
        <f t="shared" si="142"/>
        <v>2014</v>
      </c>
      <c r="Y1857" t="str">
        <f t="shared" si="143"/>
        <v>June</v>
      </c>
      <c r="Z1857" t="str">
        <f t="shared" si="144"/>
        <v>Q2</v>
      </c>
    </row>
    <row r="1858" spans="1:26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145">D1858-C1858</f>
        <v>3</v>
      </c>
      <c r="W1858">
        <f t="shared" si="141"/>
        <v>-12.5</v>
      </c>
      <c r="X1858">
        <f t="shared" si="142"/>
        <v>2017</v>
      </c>
      <c r="Y1858" t="str">
        <f t="shared" si="143"/>
        <v>May</v>
      </c>
      <c r="Z1858" t="str">
        <f t="shared" si="144"/>
        <v>Q2</v>
      </c>
    </row>
    <row r="1859" spans="1:26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si="145"/>
        <v>3</v>
      </c>
      <c r="W1859">
        <f t="shared" ref="W1859:W1922" si="146">IF(R1859=0,0,U1859/R1859*100)</f>
        <v>-155</v>
      </c>
      <c r="X1859">
        <f t="shared" ref="X1859:X1922" si="147">YEAR(C1859)</f>
        <v>2017</v>
      </c>
      <c r="Y1859" t="str">
        <f t="shared" ref="Y1859:Y1922" si="148">(TEXT(C1859,"MMMM"))</f>
        <v>May</v>
      </c>
      <c r="Z1859" t="str">
        <f t="shared" ref="Z1859:Z1922" si="149">"Q"&amp;ROUNDUP(MONTH(C1859)/3,0)</f>
        <v>Q2</v>
      </c>
    </row>
    <row r="1860" spans="1:26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145"/>
        <v>2</v>
      </c>
      <c r="W1860">
        <f t="shared" si="146"/>
        <v>43.999999999999993</v>
      </c>
      <c r="X1860">
        <f t="shared" si="147"/>
        <v>2015</v>
      </c>
      <c r="Y1860" t="str">
        <f t="shared" si="148"/>
        <v>September</v>
      </c>
      <c r="Z1860" t="str">
        <f t="shared" si="149"/>
        <v>Q3</v>
      </c>
    </row>
    <row r="1861" spans="1:26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145"/>
        <v>2</v>
      </c>
      <c r="W1861">
        <f t="shared" si="146"/>
        <v>25</v>
      </c>
      <c r="X1861">
        <f t="shared" si="147"/>
        <v>2015</v>
      </c>
      <c r="Y1861" t="str">
        <f t="shared" si="148"/>
        <v>September</v>
      </c>
      <c r="Z1861" t="str">
        <f t="shared" si="149"/>
        <v>Q3</v>
      </c>
    </row>
    <row r="1862" spans="1:26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145"/>
        <v>1</v>
      </c>
      <c r="W1862">
        <f t="shared" si="146"/>
        <v>-11.250000000000002</v>
      </c>
      <c r="X1862">
        <f t="shared" si="147"/>
        <v>2017</v>
      </c>
      <c r="Y1862" t="str">
        <f t="shared" si="148"/>
        <v>March</v>
      </c>
      <c r="Z1862" t="str">
        <f t="shared" si="149"/>
        <v>Q1</v>
      </c>
    </row>
    <row r="1863" spans="1:26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145"/>
        <v>1</v>
      </c>
      <c r="W1863">
        <f t="shared" si="146"/>
        <v>28.000000000000004</v>
      </c>
      <c r="X1863">
        <f t="shared" si="147"/>
        <v>2017</v>
      </c>
      <c r="Y1863" t="str">
        <f t="shared" si="148"/>
        <v>March</v>
      </c>
      <c r="Z1863" t="str">
        <f t="shared" si="149"/>
        <v>Q1</v>
      </c>
    </row>
    <row r="1864" spans="1:26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145"/>
        <v>0</v>
      </c>
      <c r="W1864">
        <f t="shared" si="146"/>
        <v>10</v>
      </c>
      <c r="X1864">
        <f t="shared" si="147"/>
        <v>2014</v>
      </c>
      <c r="Y1864" t="str">
        <f t="shared" si="148"/>
        <v>November</v>
      </c>
      <c r="Z1864" t="str">
        <f t="shared" si="149"/>
        <v>Q4</v>
      </c>
    </row>
    <row r="1865" spans="1:26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145"/>
        <v>4</v>
      </c>
      <c r="W1865">
        <f t="shared" si="146"/>
        <v>-63.999999999999993</v>
      </c>
      <c r="X1865">
        <f t="shared" si="147"/>
        <v>2016</v>
      </c>
      <c r="Y1865" t="str">
        <f t="shared" si="148"/>
        <v>October</v>
      </c>
      <c r="Z1865" t="str">
        <f t="shared" si="149"/>
        <v>Q4</v>
      </c>
    </row>
    <row r="1866" spans="1:26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145"/>
        <v>4</v>
      </c>
      <c r="W1866">
        <f t="shared" si="146"/>
        <v>17.5</v>
      </c>
      <c r="X1866">
        <f t="shared" si="147"/>
        <v>2016</v>
      </c>
      <c r="Y1866" t="str">
        <f t="shared" si="148"/>
        <v>October</v>
      </c>
      <c r="Z1866" t="str">
        <f t="shared" si="149"/>
        <v>Q4</v>
      </c>
    </row>
    <row r="1867" spans="1:26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145"/>
        <v>0</v>
      </c>
      <c r="W1867">
        <f t="shared" si="146"/>
        <v>-25</v>
      </c>
      <c r="X1867">
        <f t="shared" si="147"/>
        <v>2017</v>
      </c>
      <c r="Y1867" t="str">
        <f t="shared" si="148"/>
        <v>November</v>
      </c>
      <c r="Z1867" t="str">
        <f t="shared" si="149"/>
        <v>Q4</v>
      </c>
    </row>
    <row r="1868" spans="1:26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145"/>
        <v>3</v>
      </c>
      <c r="W1868">
        <f t="shared" si="146"/>
        <v>36</v>
      </c>
      <c r="X1868">
        <f t="shared" si="147"/>
        <v>2017</v>
      </c>
      <c r="Y1868" t="str">
        <f t="shared" si="148"/>
        <v>April</v>
      </c>
      <c r="Z1868" t="str">
        <f t="shared" si="149"/>
        <v>Q2</v>
      </c>
    </row>
    <row r="1869" spans="1:26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145"/>
        <v>6</v>
      </c>
      <c r="W1869">
        <f t="shared" si="146"/>
        <v>35</v>
      </c>
      <c r="X1869">
        <f t="shared" si="147"/>
        <v>2015</v>
      </c>
      <c r="Y1869" t="str">
        <f t="shared" si="148"/>
        <v>June</v>
      </c>
      <c r="Z1869" t="str">
        <f t="shared" si="149"/>
        <v>Q2</v>
      </c>
    </row>
    <row r="1870" spans="1:26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145"/>
        <v>6</v>
      </c>
      <c r="W1870">
        <f t="shared" si="146"/>
        <v>-22.5</v>
      </c>
      <c r="X1870">
        <f t="shared" si="147"/>
        <v>2015</v>
      </c>
      <c r="Y1870" t="str">
        <f t="shared" si="148"/>
        <v>June</v>
      </c>
      <c r="Z1870" t="str">
        <f t="shared" si="149"/>
        <v>Q2</v>
      </c>
    </row>
    <row r="1871" spans="1:26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145"/>
        <v>3</v>
      </c>
      <c r="W1871">
        <f t="shared" si="146"/>
        <v>47.999999999999993</v>
      </c>
      <c r="X1871">
        <f t="shared" si="147"/>
        <v>2016</v>
      </c>
      <c r="Y1871" t="str">
        <f t="shared" si="148"/>
        <v>August</v>
      </c>
      <c r="Z1871" t="str">
        <f t="shared" si="149"/>
        <v>Q3</v>
      </c>
    </row>
    <row r="1872" spans="1:26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145"/>
        <v>4</v>
      </c>
      <c r="W1872">
        <f t="shared" si="146"/>
        <v>26</v>
      </c>
      <c r="X1872">
        <f t="shared" si="147"/>
        <v>2014</v>
      </c>
      <c r="Y1872" t="str">
        <f t="shared" si="148"/>
        <v>July</v>
      </c>
      <c r="Z1872" t="str">
        <f t="shared" si="149"/>
        <v>Q3</v>
      </c>
    </row>
    <row r="1873" spans="1:26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145"/>
        <v>4</v>
      </c>
      <c r="W1873">
        <f t="shared" si="146"/>
        <v>6.25</v>
      </c>
      <c r="X1873">
        <f t="shared" si="147"/>
        <v>2014</v>
      </c>
      <c r="Y1873" t="str">
        <f t="shared" si="148"/>
        <v>July</v>
      </c>
      <c r="Z1873" t="str">
        <f t="shared" si="149"/>
        <v>Q3</v>
      </c>
    </row>
    <row r="1874" spans="1:26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145"/>
        <v>4</v>
      </c>
      <c r="W1874">
        <f t="shared" si="146"/>
        <v>10</v>
      </c>
      <c r="X1874">
        <f t="shared" si="147"/>
        <v>2014</v>
      </c>
      <c r="Y1874" t="str">
        <f t="shared" si="148"/>
        <v>July</v>
      </c>
      <c r="Z1874" t="str">
        <f t="shared" si="149"/>
        <v>Q3</v>
      </c>
    </row>
    <row r="1875" spans="1:26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145"/>
        <v>4</v>
      </c>
      <c r="W1875">
        <f t="shared" si="146"/>
        <v>28.999999999999996</v>
      </c>
      <c r="X1875">
        <f t="shared" si="147"/>
        <v>2017</v>
      </c>
      <c r="Y1875" t="str">
        <f t="shared" si="148"/>
        <v>November</v>
      </c>
      <c r="Z1875" t="str">
        <f t="shared" si="149"/>
        <v>Q4</v>
      </c>
    </row>
    <row r="1876" spans="1:26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145"/>
        <v>5</v>
      </c>
      <c r="W1876">
        <f t="shared" si="146"/>
        <v>36.25</v>
      </c>
      <c r="X1876">
        <f t="shared" si="147"/>
        <v>2014</v>
      </c>
      <c r="Y1876" t="str">
        <f t="shared" si="148"/>
        <v>June</v>
      </c>
      <c r="Z1876" t="str">
        <f t="shared" si="149"/>
        <v>Q2</v>
      </c>
    </row>
    <row r="1877" spans="1:26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145"/>
        <v>6</v>
      </c>
      <c r="W1877">
        <f t="shared" si="146"/>
        <v>-12.5</v>
      </c>
      <c r="X1877">
        <f t="shared" si="147"/>
        <v>2016</v>
      </c>
      <c r="Y1877" t="str">
        <f t="shared" si="148"/>
        <v>March</v>
      </c>
      <c r="Z1877" t="str">
        <f t="shared" si="149"/>
        <v>Q1</v>
      </c>
    </row>
    <row r="1878" spans="1:26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145"/>
        <v>4</v>
      </c>
      <c r="W1878">
        <f t="shared" si="146"/>
        <v>10</v>
      </c>
      <c r="X1878">
        <f t="shared" si="147"/>
        <v>2017</v>
      </c>
      <c r="Y1878" t="str">
        <f t="shared" si="148"/>
        <v>March</v>
      </c>
      <c r="Z1878" t="str">
        <f t="shared" si="149"/>
        <v>Q1</v>
      </c>
    </row>
    <row r="1879" spans="1:26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145"/>
        <v>4</v>
      </c>
      <c r="W1879">
        <f t="shared" si="146"/>
        <v>-11.250000000000002</v>
      </c>
      <c r="X1879">
        <f t="shared" si="147"/>
        <v>2017</v>
      </c>
      <c r="Y1879" t="str">
        <f t="shared" si="148"/>
        <v>December</v>
      </c>
      <c r="Z1879" t="str">
        <f t="shared" si="149"/>
        <v>Q4</v>
      </c>
    </row>
    <row r="1880" spans="1:26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145"/>
        <v>4</v>
      </c>
      <c r="W1880">
        <f t="shared" si="146"/>
        <v>7.5000000000000009</v>
      </c>
      <c r="X1880">
        <f t="shared" si="147"/>
        <v>2017</v>
      </c>
      <c r="Y1880" t="str">
        <f t="shared" si="148"/>
        <v>December</v>
      </c>
      <c r="Z1880" t="str">
        <f t="shared" si="149"/>
        <v>Q4</v>
      </c>
    </row>
    <row r="1881" spans="1:26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145"/>
        <v>5</v>
      </c>
      <c r="W1881">
        <f t="shared" si="146"/>
        <v>-70</v>
      </c>
      <c r="X1881">
        <f t="shared" si="147"/>
        <v>2017</v>
      </c>
      <c r="Y1881" t="str">
        <f t="shared" si="148"/>
        <v>March</v>
      </c>
      <c r="Z1881" t="str">
        <f t="shared" si="149"/>
        <v>Q1</v>
      </c>
    </row>
    <row r="1882" spans="1:26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145"/>
        <v>0</v>
      </c>
      <c r="W1882">
        <f t="shared" si="146"/>
        <v>50</v>
      </c>
      <c r="X1882">
        <f t="shared" si="147"/>
        <v>2015</v>
      </c>
      <c r="Y1882" t="str">
        <f t="shared" si="148"/>
        <v>March</v>
      </c>
      <c r="Z1882" t="str">
        <f t="shared" si="149"/>
        <v>Q1</v>
      </c>
    </row>
    <row r="1883" spans="1:26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145"/>
        <v>0</v>
      </c>
      <c r="W1883">
        <f t="shared" si="146"/>
        <v>16.666666666666664</v>
      </c>
      <c r="X1883">
        <f t="shared" si="147"/>
        <v>2015</v>
      </c>
      <c r="Y1883" t="str">
        <f t="shared" si="148"/>
        <v>March</v>
      </c>
      <c r="Z1883" t="str">
        <f t="shared" si="149"/>
        <v>Q1</v>
      </c>
    </row>
    <row r="1884" spans="1:26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145"/>
        <v>0</v>
      </c>
      <c r="W1884">
        <f t="shared" si="146"/>
        <v>12.000000000000002</v>
      </c>
      <c r="X1884">
        <f t="shared" si="147"/>
        <v>2015</v>
      </c>
      <c r="Y1884" t="str">
        <f t="shared" si="148"/>
        <v>March</v>
      </c>
      <c r="Z1884" t="str">
        <f t="shared" si="149"/>
        <v>Q1</v>
      </c>
    </row>
    <row r="1885" spans="1:26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145"/>
        <v>4</v>
      </c>
      <c r="W1885">
        <f t="shared" si="146"/>
        <v>36.25</v>
      </c>
      <c r="X1885">
        <f t="shared" si="147"/>
        <v>2016</v>
      </c>
      <c r="Y1885" t="str">
        <f t="shared" si="148"/>
        <v>November</v>
      </c>
      <c r="Z1885" t="str">
        <f t="shared" si="149"/>
        <v>Q4</v>
      </c>
    </row>
    <row r="1886" spans="1:26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145"/>
        <v>4</v>
      </c>
      <c r="W1886">
        <f t="shared" si="146"/>
        <v>35</v>
      </c>
      <c r="X1886">
        <f t="shared" si="147"/>
        <v>2017</v>
      </c>
      <c r="Y1886" t="str">
        <f t="shared" si="148"/>
        <v>January</v>
      </c>
      <c r="Z1886" t="str">
        <f t="shared" si="149"/>
        <v>Q1</v>
      </c>
    </row>
    <row r="1887" spans="1:26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145"/>
        <v>4</v>
      </c>
      <c r="W1887">
        <f t="shared" si="146"/>
        <v>33</v>
      </c>
      <c r="X1887">
        <f t="shared" si="147"/>
        <v>2016</v>
      </c>
      <c r="Y1887" t="str">
        <f t="shared" si="148"/>
        <v>April</v>
      </c>
      <c r="Z1887" t="str">
        <f t="shared" si="149"/>
        <v>Q2</v>
      </c>
    </row>
    <row r="1888" spans="1:26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145"/>
        <v>2</v>
      </c>
      <c r="W1888">
        <f t="shared" si="146"/>
        <v>33.75</v>
      </c>
      <c r="X1888">
        <f t="shared" si="147"/>
        <v>2014</v>
      </c>
      <c r="Y1888" t="str">
        <f t="shared" si="148"/>
        <v>May</v>
      </c>
      <c r="Z1888" t="str">
        <f t="shared" si="149"/>
        <v>Q2</v>
      </c>
    </row>
    <row r="1889" spans="1:26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145"/>
        <v>2</v>
      </c>
      <c r="W1889">
        <f t="shared" si="146"/>
        <v>-83.333333333333343</v>
      </c>
      <c r="X1889">
        <f t="shared" si="147"/>
        <v>2014</v>
      </c>
      <c r="Y1889" t="str">
        <f t="shared" si="148"/>
        <v>May</v>
      </c>
      <c r="Z1889" t="str">
        <f t="shared" si="149"/>
        <v>Q2</v>
      </c>
    </row>
    <row r="1890" spans="1:26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145"/>
        <v>1</v>
      </c>
      <c r="W1890">
        <f t="shared" si="146"/>
        <v>11.249999999999998</v>
      </c>
      <c r="X1890">
        <f t="shared" si="147"/>
        <v>2014</v>
      </c>
      <c r="Y1890" t="str">
        <f t="shared" si="148"/>
        <v>October</v>
      </c>
      <c r="Z1890" t="str">
        <f t="shared" si="149"/>
        <v>Q4</v>
      </c>
    </row>
    <row r="1891" spans="1:26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145"/>
        <v>1</v>
      </c>
      <c r="W1891">
        <f t="shared" si="146"/>
        <v>-30</v>
      </c>
      <c r="X1891">
        <f t="shared" si="147"/>
        <v>2014</v>
      </c>
      <c r="Y1891" t="str">
        <f t="shared" si="148"/>
        <v>October</v>
      </c>
      <c r="Z1891" t="str">
        <f t="shared" si="149"/>
        <v>Q4</v>
      </c>
    </row>
    <row r="1892" spans="1:26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145"/>
        <v>4</v>
      </c>
      <c r="W1892">
        <f t="shared" si="146"/>
        <v>44.999999999999993</v>
      </c>
      <c r="X1892">
        <f t="shared" si="147"/>
        <v>2014</v>
      </c>
      <c r="Y1892" t="str">
        <f t="shared" si="148"/>
        <v>March</v>
      </c>
      <c r="Z1892" t="str">
        <f t="shared" si="149"/>
        <v>Q1</v>
      </c>
    </row>
    <row r="1893" spans="1:26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145"/>
        <v>4</v>
      </c>
      <c r="W1893">
        <f t="shared" si="146"/>
        <v>37</v>
      </c>
      <c r="X1893">
        <f t="shared" si="147"/>
        <v>2014</v>
      </c>
      <c r="Y1893" t="str">
        <f t="shared" si="148"/>
        <v>March</v>
      </c>
      <c r="Z1893" t="str">
        <f t="shared" si="149"/>
        <v>Q1</v>
      </c>
    </row>
    <row r="1894" spans="1:26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145"/>
        <v>2</v>
      </c>
      <c r="W1894">
        <f t="shared" si="146"/>
        <v>37.500000000000007</v>
      </c>
      <c r="X1894">
        <f t="shared" si="147"/>
        <v>2017</v>
      </c>
      <c r="Y1894" t="str">
        <f t="shared" si="148"/>
        <v>December</v>
      </c>
      <c r="Z1894" t="str">
        <f t="shared" si="149"/>
        <v>Q4</v>
      </c>
    </row>
    <row r="1895" spans="1:26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145"/>
        <v>5</v>
      </c>
      <c r="W1895">
        <f t="shared" si="146"/>
        <v>31.25</v>
      </c>
      <c r="X1895">
        <f t="shared" si="147"/>
        <v>2016</v>
      </c>
      <c r="Y1895" t="str">
        <f t="shared" si="148"/>
        <v>November</v>
      </c>
      <c r="Z1895" t="str">
        <f t="shared" si="149"/>
        <v>Q4</v>
      </c>
    </row>
    <row r="1896" spans="1:26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145"/>
        <v>3</v>
      </c>
      <c r="W1896">
        <f t="shared" si="146"/>
        <v>30</v>
      </c>
      <c r="X1896">
        <f t="shared" si="147"/>
        <v>2017</v>
      </c>
      <c r="Y1896" t="str">
        <f t="shared" si="148"/>
        <v>December</v>
      </c>
      <c r="Z1896" t="str">
        <f t="shared" si="149"/>
        <v>Q4</v>
      </c>
    </row>
    <row r="1897" spans="1:26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145"/>
        <v>4</v>
      </c>
      <c r="W1897">
        <f t="shared" si="146"/>
        <v>31.25</v>
      </c>
      <c r="X1897">
        <f t="shared" si="147"/>
        <v>2015</v>
      </c>
      <c r="Y1897" t="str">
        <f t="shared" si="148"/>
        <v>December</v>
      </c>
      <c r="Z1897" t="str">
        <f t="shared" si="149"/>
        <v>Q4</v>
      </c>
    </row>
    <row r="1898" spans="1:26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145"/>
        <v>3</v>
      </c>
      <c r="W1898">
        <f t="shared" si="146"/>
        <v>47</v>
      </c>
      <c r="X1898">
        <f t="shared" si="147"/>
        <v>2017</v>
      </c>
      <c r="Y1898" t="str">
        <f t="shared" si="148"/>
        <v>October</v>
      </c>
      <c r="Z1898" t="str">
        <f t="shared" si="149"/>
        <v>Q4</v>
      </c>
    </row>
    <row r="1899" spans="1:26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145"/>
        <v>4</v>
      </c>
      <c r="W1899">
        <f t="shared" si="146"/>
        <v>36.250000000000007</v>
      </c>
      <c r="X1899">
        <f t="shared" si="147"/>
        <v>2014</v>
      </c>
      <c r="Y1899" t="str">
        <f t="shared" si="148"/>
        <v>August</v>
      </c>
      <c r="Z1899" t="str">
        <f t="shared" si="149"/>
        <v>Q3</v>
      </c>
    </row>
    <row r="1900" spans="1:26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145"/>
        <v>4</v>
      </c>
      <c r="W1900">
        <f t="shared" si="146"/>
        <v>-66.666666666666657</v>
      </c>
      <c r="X1900">
        <f t="shared" si="147"/>
        <v>2014</v>
      </c>
      <c r="Y1900" t="str">
        <f t="shared" si="148"/>
        <v>August</v>
      </c>
      <c r="Z1900" t="str">
        <f t="shared" si="149"/>
        <v>Q3</v>
      </c>
    </row>
    <row r="1901" spans="1:26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145"/>
        <v>4</v>
      </c>
      <c r="W1901">
        <f t="shared" si="146"/>
        <v>-63.636363636363633</v>
      </c>
      <c r="X1901">
        <f t="shared" si="147"/>
        <v>2014</v>
      </c>
      <c r="Y1901" t="str">
        <f t="shared" si="148"/>
        <v>August</v>
      </c>
      <c r="Z1901" t="str">
        <f t="shared" si="149"/>
        <v>Q3</v>
      </c>
    </row>
    <row r="1902" spans="1:26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145"/>
        <v>4</v>
      </c>
      <c r="W1902">
        <f t="shared" si="146"/>
        <v>10</v>
      </c>
      <c r="X1902">
        <f t="shared" si="147"/>
        <v>2016</v>
      </c>
      <c r="Y1902" t="str">
        <f t="shared" si="148"/>
        <v>June</v>
      </c>
      <c r="Z1902" t="str">
        <f t="shared" si="149"/>
        <v>Q2</v>
      </c>
    </row>
    <row r="1903" spans="1:26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145"/>
        <v>3</v>
      </c>
      <c r="W1903">
        <f t="shared" si="146"/>
        <v>27</v>
      </c>
      <c r="X1903">
        <f t="shared" si="147"/>
        <v>2016</v>
      </c>
      <c r="Y1903" t="str">
        <f t="shared" si="148"/>
        <v>August</v>
      </c>
      <c r="Z1903" t="str">
        <f t="shared" si="149"/>
        <v>Q3</v>
      </c>
    </row>
    <row r="1904" spans="1:26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145"/>
        <v>1</v>
      </c>
      <c r="W1904">
        <f t="shared" si="146"/>
        <v>35</v>
      </c>
      <c r="X1904">
        <f t="shared" si="147"/>
        <v>2017</v>
      </c>
      <c r="Y1904" t="str">
        <f t="shared" si="148"/>
        <v>October</v>
      </c>
      <c r="Z1904" t="str">
        <f t="shared" si="149"/>
        <v>Q4</v>
      </c>
    </row>
    <row r="1905" spans="1:26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145"/>
        <v>1</v>
      </c>
      <c r="W1905">
        <f t="shared" si="146"/>
        <v>10</v>
      </c>
      <c r="X1905">
        <f t="shared" si="147"/>
        <v>2017</v>
      </c>
      <c r="Y1905" t="str">
        <f t="shared" si="148"/>
        <v>October</v>
      </c>
      <c r="Z1905" t="str">
        <f t="shared" si="149"/>
        <v>Q4</v>
      </c>
    </row>
    <row r="1906" spans="1:26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145"/>
        <v>1</v>
      </c>
      <c r="W1906">
        <f t="shared" si="146"/>
        <v>23.75</v>
      </c>
      <c r="X1906">
        <f t="shared" si="147"/>
        <v>2017</v>
      </c>
      <c r="Y1906" t="str">
        <f t="shared" si="148"/>
        <v>October</v>
      </c>
      <c r="Z1906" t="str">
        <f t="shared" si="149"/>
        <v>Q4</v>
      </c>
    </row>
    <row r="1907" spans="1:26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145"/>
        <v>3</v>
      </c>
      <c r="W1907">
        <f t="shared" si="146"/>
        <v>1</v>
      </c>
      <c r="X1907">
        <f t="shared" si="147"/>
        <v>2017</v>
      </c>
      <c r="Y1907" t="str">
        <f t="shared" si="148"/>
        <v>October</v>
      </c>
      <c r="Z1907" t="str">
        <f t="shared" si="149"/>
        <v>Q4</v>
      </c>
    </row>
    <row r="1908" spans="1:26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145"/>
        <v>4</v>
      </c>
      <c r="W1908">
        <f t="shared" si="146"/>
        <v>-73.333333333333343</v>
      </c>
      <c r="X1908">
        <f t="shared" si="147"/>
        <v>2016</v>
      </c>
      <c r="Y1908" t="str">
        <f t="shared" si="148"/>
        <v>May</v>
      </c>
      <c r="Z1908" t="str">
        <f t="shared" si="149"/>
        <v>Q2</v>
      </c>
    </row>
    <row r="1909" spans="1:26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145"/>
        <v>4</v>
      </c>
      <c r="W1909">
        <f t="shared" si="146"/>
        <v>-80</v>
      </c>
      <c r="X1909">
        <f t="shared" si="147"/>
        <v>2016</v>
      </c>
      <c r="Y1909" t="str">
        <f t="shared" si="148"/>
        <v>May</v>
      </c>
      <c r="Z1909" t="str">
        <f t="shared" si="149"/>
        <v>Q2</v>
      </c>
    </row>
    <row r="1910" spans="1:26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145"/>
        <v>1</v>
      </c>
      <c r="W1910">
        <f t="shared" si="146"/>
        <v>30.000000000000004</v>
      </c>
      <c r="X1910">
        <f t="shared" si="147"/>
        <v>2015</v>
      </c>
      <c r="Y1910" t="str">
        <f t="shared" si="148"/>
        <v>February</v>
      </c>
      <c r="Z1910" t="str">
        <f t="shared" si="149"/>
        <v>Q1</v>
      </c>
    </row>
    <row r="1911" spans="1:26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145"/>
        <v>5</v>
      </c>
      <c r="W1911">
        <f t="shared" si="146"/>
        <v>44.999999999999993</v>
      </c>
      <c r="X1911">
        <f t="shared" si="147"/>
        <v>2017</v>
      </c>
      <c r="Y1911" t="str">
        <f t="shared" si="148"/>
        <v>December</v>
      </c>
      <c r="Z1911" t="str">
        <f t="shared" si="149"/>
        <v>Q4</v>
      </c>
    </row>
    <row r="1912" spans="1:26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145"/>
        <v>7</v>
      </c>
      <c r="W1912">
        <f t="shared" si="146"/>
        <v>41</v>
      </c>
      <c r="X1912">
        <f t="shared" si="147"/>
        <v>2016</v>
      </c>
      <c r="Y1912" t="str">
        <f t="shared" si="148"/>
        <v>November</v>
      </c>
      <c r="Z1912" t="str">
        <f t="shared" si="149"/>
        <v>Q4</v>
      </c>
    </row>
    <row r="1913" spans="1:26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145"/>
        <v>3</v>
      </c>
      <c r="W1913">
        <f t="shared" si="146"/>
        <v>33.75</v>
      </c>
      <c r="X1913">
        <f t="shared" si="147"/>
        <v>2017</v>
      </c>
      <c r="Y1913" t="str">
        <f t="shared" si="148"/>
        <v>July</v>
      </c>
      <c r="Z1913" t="str">
        <f t="shared" si="149"/>
        <v>Q3</v>
      </c>
    </row>
    <row r="1914" spans="1:26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145"/>
        <v>3</v>
      </c>
      <c r="W1914">
        <f t="shared" si="146"/>
        <v>8.3333333333333339</v>
      </c>
      <c r="X1914">
        <f t="shared" si="147"/>
        <v>2017</v>
      </c>
      <c r="Y1914" t="str">
        <f t="shared" si="148"/>
        <v>July</v>
      </c>
      <c r="Z1914" t="str">
        <f t="shared" si="149"/>
        <v>Q3</v>
      </c>
    </row>
    <row r="1915" spans="1:26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145"/>
        <v>2</v>
      </c>
      <c r="W1915">
        <f t="shared" si="146"/>
        <v>44</v>
      </c>
      <c r="X1915">
        <f t="shared" si="147"/>
        <v>2014</v>
      </c>
      <c r="Y1915" t="str">
        <f t="shared" si="148"/>
        <v>January</v>
      </c>
      <c r="Z1915" t="str">
        <f t="shared" si="149"/>
        <v>Q1</v>
      </c>
    </row>
    <row r="1916" spans="1:26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145"/>
        <v>5</v>
      </c>
      <c r="W1916">
        <f t="shared" si="146"/>
        <v>36.250000000000007</v>
      </c>
      <c r="X1916">
        <f t="shared" si="147"/>
        <v>2017</v>
      </c>
      <c r="Y1916" t="str">
        <f t="shared" si="148"/>
        <v>April</v>
      </c>
      <c r="Z1916" t="str">
        <f t="shared" si="149"/>
        <v>Q2</v>
      </c>
    </row>
    <row r="1917" spans="1:26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145"/>
        <v>5</v>
      </c>
      <c r="W1917">
        <f t="shared" si="146"/>
        <v>31.25</v>
      </c>
      <c r="X1917">
        <f t="shared" si="147"/>
        <v>2017</v>
      </c>
      <c r="Y1917" t="str">
        <f t="shared" si="148"/>
        <v>April</v>
      </c>
      <c r="Z1917" t="str">
        <f t="shared" si="149"/>
        <v>Q2</v>
      </c>
    </row>
    <row r="1918" spans="1:26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145"/>
        <v>5</v>
      </c>
      <c r="W1918">
        <f t="shared" si="146"/>
        <v>32.5</v>
      </c>
      <c r="X1918">
        <f t="shared" si="147"/>
        <v>2017</v>
      </c>
      <c r="Y1918" t="str">
        <f t="shared" si="148"/>
        <v>April</v>
      </c>
      <c r="Z1918" t="str">
        <f t="shared" si="149"/>
        <v>Q2</v>
      </c>
    </row>
    <row r="1919" spans="1:26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145"/>
        <v>6</v>
      </c>
      <c r="W1919">
        <f t="shared" si="146"/>
        <v>28.999999999999996</v>
      </c>
      <c r="X1919">
        <f t="shared" si="147"/>
        <v>2015</v>
      </c>
      <c r="Y1919" t="str">
        <f t="shared" si="148"/>
        <v>November</v>
      </c>
      <c r="Z1919" t="str">
        <f t="shared" si="149"/>
        <v>Q4</v>
      </c>
    </row>
    <row r="1920" spans="1:26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145"/>
        <v>2</v>
      </c>
      <c r="W1920">
        <f t="shared" si="146"/>
        <v>25</v>
      </c>
      <c r="X1920">
        <f t="shared" si="147"/>
        <v>2015</v>
      </c>
      <c r="Y1920" t="str">
        <f t="shared" si="148"/>
        <v>October</v>
      </c>
      <c r="Z1920" t="str">
        <f t="shared" si="149"/>
        <v>Q4</v>
      </c>
    </row>
    <row r="1921" spans="1:26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145"/>
        <v>2</v>
      </c>
      <c r="W1921">
        <f t="shared" si="146"/>
        <v>33.75</v>
      </c>
      <c r="X1921">
        <f t="shared" si="147"/>
        <v>2017</v>
      </c>
      <c r="Y1921" t="str">
        <f t="shared" si="148"/>
        <v>August</v>
      </c>
      <c r="Z1921" t="str">
        <f t="shared" si="149"/>
        <v>Q3</v>
      </c>
    </row>
    <row r="1922" spans="1:26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150">D1922-C1922</f>
        <v>2</v>
      </c>
      <c r="W1922">
        <f t="shared" si="146"/>
        <v>21.111111111111111</v>
      </c>
      <c r="X1922">
        <f t="shared" si="147"/>
        <v>2017</v>
      </c>
      <c r="Y1922" t="str">
        <f t="shared" si="148"/>
        <v>August</v>
      </c>
      <c r="Z1922" t="str">
        <f t="shared" si="149"/>
        <v>Q3</v>
      </c>
    </row>
    <row r="1923" spans="1:26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150"/>
        <v>6</v>
      </c>
      <c r="W1923">
        <f t="shared" ref="W1923:W1986" si="151">IF(R1923=0,0,U1923/R1923*100)</f>
        <v>10</v>
      </c>
      <c r="X1923">
        <f t="shared" ref="X1923:X1986" si="152">YEAR(C1923)</f>
        <v>2015</v>
      </c>
      <c r="Y1923" t="str">
        <f t="shared" ref="Y1923:Y1986" si="153">(TEXT(C1923,"MMMM"))</f>
        <v>October</v>
      </c>
      <c r="Z1923" t="str">
        <f t="shared" ref="Z1923:Z1986" si="154">"Q"&amp;ROUNDUP(MONTH(C1923)/3,0)</f>
        <v>Q4</v>
      </c>
    </row>
    <row r="1924" spans="1:26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150"/>
        <v>2</v>
      </c>
      <c r="W1924">
        <f t="shared" si="151"/>
        <v>12.5</v>
      </c>
      <c r="X1924">
        <f t="shared" si="152"/>
        <v>2016</v>
      </c>
      <c r="Y1924" t="str">
        <f t="shared" si="153"/>
        <v>July</v>
      </c>
      <c r="Z1924" t="str">
        <f t="shared" si="154"/>
        <v>Q3</v>
      </c>
    </row>
    <row r="1925" spans="1:26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150"/>
        <v>2</v>
      </c>
      <c r="W1925">
        <f t="shared" si="151"/>
        <v>7.5</v>
      </c>
      <c r="X1925">
        <f t="shared" si="152"/>
        <v>2016</v>
      </c>
      <c r="Y1925" t="str">
        <f t="shared" si="153"/>
        <v>July</v>
      </c>
      <c r="Z1925" t="str">
        <f t="shared" si="154"/>
        <v>Q3</v>
      </c>
    </row>
    <row r="1926" spans="1:26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150"/>
        <v>2</v>
      </c>
      <c r="W1926">
        <f t="shared" si="151"/>
        <v>45</v>
      </c>
      <c r="X1926">
        <f t="shared" si="152"/>
        <v>2017</v>
      </c>
      <c r="Y1926" t="str">
        <f t="shared" si="153"/>
        <v>December</v>
      </c>
      <c r="Z1926" t="str">
        <f t="shared" si="154"/>
        <v>Q4</v>
      </c>
    </row>
    <row r="1927" spans="1:26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150"/>
        <v>4</v>
      </c>
      <c r="W1927">
        <f t="shared" si="151"/>
        <v>35</v>
      </c>
      <c r="X1927">
        <f t="shared" si="152"/>
        <v>2017</v>
      </c>
      <c r="Y1927" t="str">
        <f t="shared" si="153"/>
        <v>March</v>
      </c>
      <c r="Z1927" t="str">
        <f t="shared" si="154"/>
        <v>Q1</v>
      </c>
    </row>
    <row r="1928" spans="1:26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150"/>
        <v>6</v>
      </c>
      <c r="W1928">
        <f t="shared" si="151"/>
        <v>11.25</v>
      </c>
      <c r="X1928">
        <f t="shared" si="152"/>
        <v>2016</v>
      </c>
      <c r="Y1928" t="str">
        <f t="shared" si="153"/>
        <v>June</v>
      </c>
      <c r="Z1928" t="str">
        <f t="shared" si="154"/>
        <v>Q2</v>
      </c>
    </row>
    <row r="1929" spans="1:26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150"/>
        <v>3</v>
      </c>
      <c r="W1929">
        <f t="shared" si="151"/>
        <v>35</v>
      </c>
      <c r="X1929">
        <f t="shared" si="152"/>
        <v>2017</v>
      </c>
      <c r="Y1929" t="str">
        <f t="shared" si="153"/>
        <v>November</v>
      </c>
      <c r="Z1929" t="str">
        <f t="shared" si="154"/>
        <v>Q4</v>
      </c>
    </row>
    <row r="1930" spans="1:26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150"/>
        <v>2</v>
      </c>
      <c r="W1930">
        <f t="shared" si="151"/>
        <v>47.999999999999993</v>
      </c>
      <c r="X1930">
        <f t="shared" si="152"/>
        <v>2017</v>
      </c>
      <c r="Y1930" t="str">
        <f t="shared" si="153"/>
        <v>March</v>
      </c>
      <c r="Z1930" t="str">
        <f t="shared" si="154"/>
        <v>Q1</v>
      </c>
    </row>
    <row r="1931" spans="1:26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150"/>
        <v>2</v>
      </c>
      <c r="W1931">
        <f t="shared" si="151"/>
        <v>4</v>
      </c>
      <c r="X1931">
        <f t="shared" si="152"/>
        <v>2017</v>
      </c>
      <c r="Y1931" t="str">
        <f t="shared" si="153"/>
        <v>March</v>
      </c>
      <c r="Z1931" t="str">
        <f t="shared" si="154"/>
        <v>Q1</v>
      </c>
    </row>
    <row r="1932" spans="1:26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150"/>
        <v>2</v>
      </c>
      <c r="W1932">
        <f t="shared" si="151"/>
        <v>7.5</v>
      </c>
      <c r="X1932">
        <f t="shared" si="152"/>
        <v>2017</v>
      </c>
      <c r="Y1932" t="str">
        <f t="shared" si="153"/>
        <v>March</v>
      </c>
      <c r="Z1932" t="str">
        <f t="shared" si="154"/>
        <v>Q1</v>
      </c>
    </row>
    <row r="1933" spans="1:26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150"/>
        <v>2</v>
      </c>
      <c r="W1933">
        <f t="shared" si="151"/>
        <v>8.75</v>
      </c>
      <c r="X1933">
        <f t="shared" si="152"/>
        <v>2016</v>
      </c>
      <c r="Y1933" t="str">
        <f t="shared" si="153"/>
        <v>November</v>
      </c>
      <c r="Z1933" t="str">
        <f t="shared" si="154"/>
        <v>Q4</v>
      </c>
    </row>
    <row r="1934" spans="1:26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150"/>
        <v>4</v>
      </c>
      <c r="W1934">
        <f t="shared" si="151"/>
        <v>16</v>
      </c>
      <c r="X1934">
        <f t="shared" si="152"/>
        <v>2017</v>
      </c>
      <c r="Y1934" t="str">
        <f t="shared" si="153"/>
        <v>August</v>
      </c>
      <c r="Z1934" t="str">
        <f t="shared" si="154"/>
        <v>Q3</v>
      </c>
    </row>
    <row r="1935" spans="1:26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150"/>
        <v>4</v>
      </c>
      <c r="W1935">
        <f t="shared" si="151"/>
        <v>48.000000000000007</v>
      </c>
      <c r="X1935">
        <f t="shared" si="152"/>
        <v>2017</v>
      </c>
      <c r="Y1935" t="str">
        <f t="shared" si="153"/>
        <v>August</v>
      </c>
      <c r="Z1935" t="str">
        <f t="shared" si="154"/>
        <v>Q3</v>
      </c>
    </row>
    <row r="1936" spans="1:26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150"/>
        <v>6</v>
      </c>
      <c r="W1936">
        <f t="shared" si="151"/>
        <v>47</v>
      </c>
      <c r="X1936">
        <f t="shared" si="152"/>
        <v>2017</v>
      </c>
      <c r="Y1936" t="str">
        <f t="shared" si="153"/>
        <v>November</v>
      </c>
      <c r="Z1936" t="str">
        <f t="shared" si="154"/>
        <v>Q4</v>
      </c>
    </row>
    <row r="1937" spans="1:26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150"/>
        <v>6</v>
      </c>
      <c r="W1937">
        <f t="shared" si="151"/>
        <v>36</v>
      </c>
      <c r="X1937">
        <f t="shared" si="152"/>
        <v>2017</v>
      </c>
      <c r="Y1937" t="str">
        <f t="shared" si="153"/>
        <v>November</v>
      </c>
      <c r="Z1937" t="str">
        <f t="shared" si="154"/>
        <v>Q4</v>
      </c>
    </row>
    <row r="1938" spans="1:26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150"/>
        <v>2</v>
      </c>
      <c r="W1938">
        <f t="shared" si="151"/>
        <v>33</v>
      </c>
      <c r="X1938">
        <f t="shared" si="152"/>
        <v>2015</v>
      </c>
      <c r="Y1938" t="str">
        <f t="shared" si="153"/>
        <v>May</v>
      </c>
      <c r="Z1938" t="str">
        <f t="shared" si="154"/>
        <v>Q2</v>
      </c>
    </row>
    <row r="1939" spans="1:26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150"/>
        <v>4</v>
      </c>
      <c r="W1939">
        <f t="shared" si="151"/>
        <v>-66.666666666666657</v>
      </c>
      <c r="X1939">
        <f t="shared" si="152"/>
        <v>2016</v>
      </c>
      <c r="Y1939" t="str">
        <f t="shared" si="153"/>
        <v>July</v>
      </c>
      <c r="Z1939" t="str">
        <f t="shared" si="154"/>
        <v>Q3</v>
      </c>
    </row>
    <row r="1940" spans="1:26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150"/>
        <v>4</v>
      </c>
      <c r="W1940">
        <f t="shared" si="151"/>
        <v>-3.75</v>
      </c>
      <c r="X1940">
        <f t="shared" si="152"/>
        <v>2016</v>
      </c>
      <c r="Y1940" t="str">
        <f t="shared" si="153"/>
        <v>July</v>
      </c>
      <c r="Z1940" t="str">
        <f t="shared" si="154"/>
        <v>Q3</v>
      </c>
    </row>
    <row r="1941" spans="1:26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150"/>
        <v>4</v>
      </c>
      <c r="W1941">
        <f t="shared" si="151"/>
        <v>-70</v>
      </c>
      <c r="X1941">
        <f t="shared" si="152"/>
        <v>2016</v>
      </c>
      <c r="Y1941" t="str">
        <f t="shared" si="153"/>
        <v>July</v>
      </c>
      <c r="Z1941" t="str">
        <f t="shared" si="154"/>
        <v>Q3</v>
      </c>
    </row>
    <row r="1942" spans="1:26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150"/>
        <v>4</v>
      </c>
      <c r="W1942">
        <f t="shared" si="151"/>
        <v>11.25</v>
      </c>
      <c r="X1942">
        <f t="shared" si="152"/>
        <v>2016</v>
      </c>
      <c r="Y1942" t="str">
        <f t="shared" si="153"/>
        <v>July</v>
      </c>
      <c r="Z1942" t="str">
        <f t="shared" si="154"/>
        <v>Q3</v>
      </c>
    </row>
    <row r="1943" spans="1:26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150"/>
        <v>3</v>
      </c>
      <c r="W1943">
        <f t="shared" si="151"/>
        <v>37.500000000000007</v>
      </c>
      <c r="X1943">
        <f t="shared" si="152"/>
        <v>2017</v>
      </c>
      <c r="Y1943" t="str">
        <f t="shared" si="153"/>
        <v>August</v>
      </c>
      <c r="Z1943" t="str">
        <f t="shared" si="154"/>
        <v>Q3</v>
      </c>
    </row>
    <row r="1944" spans="1:26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150"/>
        <v>3</v>
      </c>
      <c r="W1944">
        <f t="shared" si="151"/>
        <v>8.75</v>
      </c>
      <c r="X1944">
        <f t="shared" si="152"/>
        <v>2017</v>
      </c>
      <c r="Y1944" t="str">
        <f t="shared" si="153"/>
        <v>August</v>
      </c>
      <c r="Z1944" t="str">
        <f t="shared" si="154"/>
        <v>Q3</v>
      </c>
    </row>
    <row r="1945" spans="1:26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150"/>
        <v>3</v>
      </c>
      <c r="W1945">
        <f t="shared" si="151"/>
        <v>-160</v>
      </c>
      <c r="X1945">
        <f t="shared" si="152"/>
        <v>2017</v>
      </c>
      <c r="Y1945" t="str">
        <f t="shared" si="153"/>
        <v>August</v>
      </c>
      <c r="Z1945" t="str">
        <f t="shared" si="154"/>
        <v>Q3</v>
      </c>
    </row>
    <row r="1946" spans="1:26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150"/>
        <v>6</v>
      </c>
      <c r="W1946">
        <f t="shared" si="151"/>
        <v>27.500000000000004</v>
      </c>
      <c r="X1946">
        <f t="shared" si="152"/>
        <v>2016</v>
      </c>
      <c r="Y1946" t="str">
        <f t="shared" si="153"/>
        <v>June</v>
      </c>
      <c r="Z1946" t="str">
        <f t="shared" si="154"/>
        <v>Q2</v>
      </c>
    </row>
    <row r="1947" spans="1:26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150"/>
        <v>6</v>
      </c>
      <c r="W1947">
        <f t="shared" si="151"/>
        <v>35</v>
      </c>
      <c r="X1947">
        <f t="shared" si="152"/>
        <v>2016</v>
      </c>
      <c r="Y1947" t="str">
        <f t="shared" si="153"/>
        <v>June</v>
      </c>
      <c r="Z1947" t="str">
        <f t="shared" si="154"/>
        <v>Q2</v>
      </c>
    </row>
    <row r="1948" spans="1:26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150"/>
        <v>4</v>
      </c>
      <c r="W1948">
        <f t="shared" si="151"/>
        <v>27.999999999999996</v>
      </c>
      <c r="X1948">
        <f t="shared" si="152"/>
        <v>2017</v>
      </c>
      <c r="Y1948" t="str">
        <f t="shared" si="153"/>
        <v>September</v>
      </c>
      <c r="Z1948" t="str">
        <f t="shared" si="154"/>
        <v>Q3</v>
      </c>
    </row>
    <row r="1949" spans="1:26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150"/>
        <v>4</v>
      </c>
      <c r="W1949">
        <f t="shared" si="151"/>
        <v>30.000000000000004</v>
      </c>
      <c r="X1949">
        <f t="shared" si="152"/>
        <v>2017</v>
      </c>
      <c r="Y1949" t="str">
        <f t="shared" si="153"/>
        <v>September</v>
      </c>
      <c r="Z1949" t="str">
        <f t="shared" si="154"/>
        <v>Q3</v>
      </c>
    </row>
    <row r="1950" spans="1:26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150"/>
        <v>4</v>
      </c>
      <c r="W1950">
        <f t="shared" si="151"/>
        <v>-36.666666666666664</v>
      </c>
      <c r="X1950">
        <f t="shared" si="152"/>
        <v>2017</v>
      </c>
      <c r="Y1950" t="str">
        <f t="shared" si="153"/>
        <v>September</v>
      </c>
      <c r="Z1950" t="str">
        <f t="shared" si="154"/>
        <v>Q3</v>
      </c>
    </row>
    <row r="1951" spans="1:26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150"/>
        <v>4</v>
      </c>
      <c r="W1951">
        <f t="shared" si="151"/>
        <v>28.999999999999996</v>
      </c>
      <c r="X1951">
        <f t="shared" si="152"/>
        <v>2017</v>
      </c>
      <c r="Y1951" t="str">
        <f t="shared" si="153"/>
        <v>September</v>
      </c>
      <c r="Z1951" t="str">
        <f t="shared" si="154"/>
        <v>Q3</v>
      </c>
    </row>
    <row r="1952" spans="1:26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150"/>
        <v>4</v>
      </c>
      <c r="W1952">
        <f t="shared" si="151"/>
        <v>33.75</v>
      </c>
      <c r="X1952">
        <f t="shared" si="152"/>
        <v>2017</v>
      </c>
      <c r="Y1952" t="str">
        <f t="shared" si="153"/>
        <v>September</v>
      </c>
      <c r="Z1952" t="str">
        <f t="shared" si="154"/>
        <v>Q3</v>
      </c>
    </row>
    <row r="1953" spans="1:26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150"/>
        <v>4</v>
      </c>
      <c r="W1953">
        <f t="shared" si="151"/>
        <v>28.999999999999996</v>
      </c>
      <c r="X1953">
        <f t="shared" si="152"/>
        <v>2017</v>
      </c>
      <c r="Y1953" t="str">
        <f t="shared" si="153"/>
        <v>September</v>
      </c>
      <c r="Z1953" t="str">
        <f t="shared" si="154"/>
        <v>Q3</v>
      </c>
    </row>
    <row r="1954" spans="1:26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150"/>
        <v>4</v>
      </c>
      <c r="W1954">
        <f t="shared" si="151"/>
        <v>48</v>
      </c>
      <c r="X1954">
        <f t="shared" si="152"/>
        <v>2017</v>
      </c>
      <c r="Y1954" t="str">
        <f t="shared" si="153"/>
        <v>September</v>
      </c>
      <c r="Z1954" t="str">
        <f t="shared" si="154"/>
        <v>Q3</v>
      </c>
    </row>
    <row r="1955" spans="1:26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150"/>
        <v>4</v>
      </c>
      <c r="W1955">
        <f t="shared" si="151"/>
        <v>16.666666666666664</v>
      </c>
      <c r="X1955">
        <f t="shared" si="152"/>
        <v>2017</v>
      </c>
      <c r="Y1955" t="str">
        <f t="shared" si="153"/>
        <v>September</v>
      </c>
      <c r="Z1955" t="str">
        <f t="shared" si="154"/>
        <v>Q3</v>
      </c>
    </row>
    <row r="1956" spans="1:26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150"/>
        <v>4</v>
      </c>
      <c r="W1956">
        <f t="shared" si="151"/>
        <v>45</v>
      </c>
      <c r="X1956">
        <f t="shared" si="152"/>
        <v>2017</v>
      </c>
      <c r="Y1956" t="str">
        <f t="shared" si="153"/>
        <v>September</v>
      </c>
      <c r="Z1956" t="str">
        <f t="shared" si="154"/>
        <v>Q3</v>
      </c>
    </row>
    <row r="1957" spans="1:26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150"/>
        <v>4</v>
      </c>
      <c r="W1957">
        <f t="shared" si="151"/>
        <v>16</v>
      </c>
      <c r="X1957">
        <f t="shared" si="152"/>
        <v>2017</v>
      </c>
      <c r="Y1957" t="str">
        <f t="shared" si="153"/>
        <v>September</v>
      </c>
      <c r="Z1957" t="str">
        <f t="shared" si="154"/>
        <v>Q3</v>
      </c>
    </row>
    <row r="1958" spans="1:26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150"/>
        <v>4</v>
      </c>
      <c r="W1958">
        <f t="shared" si="151"/>
        <v>24.000000000000004</v>
      </c>
      <c r="X1958">
        <f t="shared" si="152"/>
        <v>2017</v>
      </c>
      <c r="Y1958" t="str">
        <f t="shared" si="153"/>
        <v>September</v>
      </c>
      <c r="Z1958" t="str">
        <f t="shared" si="154"/>
        <v>Q3</v>
      </c>
    </row>
    <row r="1959" spans="1:26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150"/>
        <v>4</v>
      </c>
      <c r="W1959">
        <f t="shared" si="151"/>
        <v>44.999999999999993</v>
      </c>
      <c r="X1959">
        <f t="shared" si="152"/>
        <v>2017</v>
      </c>
      <c r="Y1959" t="str">
        <f t="shared" si="153"/>
        <v>September</v>
      </c>
      <c r="Z1959" t="str">
        <f t="shared" si="154"/>
        <v>Q3</v>
      </c>
    </row>
    <row r="1960" spans="1:26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150"/>
        <v>5</v>
      </c>
      <c r="W1960">
        <f t="shared" si="151"/>
        <v>48</v>
      </c>
      <c r="X1960">
        <f t="shared" si="152"/>
        <v>2017</v>
      </c>
      <c r="Y1960" t="str">
        <f t="shared" si="153"/>
        <v>September</v>
      </c>
      <c r="Z1960" t="str">
        <f t="shared" si="154"/>
        <v>Q3</v>
      </c>
    </row>
    <row r="1961" spans="1:26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150"/>
        <v>5</v>
      </c>
      <c r="W1961">
        <f t="shared" si="151"/>
        <v>43</v>
      </c>
      <c r="X1961">
        <f t="shared" si="152"/>
        <v>2017</v>
      </c>
      <c r="Y1961" t="str">
        <f t="shared" si="153"/>
        <v>September</v>
      </c>
      <c r="Z1961" t="str">
        <f t="shared" si="154"/>
        <v>Q3</v>
      </c>
    </row>
    <row r="1962" spans="1:26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150"/>
        <v>5</v>
      </c>
      <c r="W1962">
        <f t="shared" si="151"/>
        <v>18</v>
      </c>
      <c r="X1962">
        <f t="shared" si="152"/>
        <v>2017</v>
      </c>
      <c r="Y1962" t="str">
        <f t="shared" si="153"/>
        <v>September</v>
      </c>
      <c r="Z1962" t="str">
        <f t="shared" si="154"/>
        <v>Q3</v>
      </c>
    </row>
    <row r="1963" spans="1:26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150"/>
        <v>5</v>
      </c>
      <c r="W1963">
        <f t="shared" si="151"/>
        <v>6</v>
      </c>
      <c r="X1963">
        <f t="shared" si="152"/>
        <v>2017</v>
      </c>
      <c r="Y1963" t="str">
        <f t="shared" si="153"/>
        <v>September</v>
      </c>
      <c r="Z1963" t="str">
        <f t="shared" si="154"/>
        <v>Q3</v>
      </c>
    </row>
    <row r="1964" spans="1:26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150"/>
        <v>5</v>
      </c>
      <c r="W1964">
        <f t="shared" si="151"/>
        <v>48</v>
      </c>
      <c r="X1964">
        <f t="shared" si="152"/>
        <v>2017</v>
      </c>
      <c r="Y1964" t="str">
        <f t="shared" si="153"/>
        <v>September</v>
      </c>
      <c r="Z1964" t="str">
        <f t="shared" si="154"/>
        <v>Q3</v>
      </c>
    </row>
    <row r="1965" spans="1:26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150"/>
        <v>5</v>
      </c>
      <c r="W1965">
        <f t="shared" si="151"/>
        <v>47</v>
      </c>
      <c r="X1965">
        <f t="shared" si="152"/>
        <v>2017</v>
      </c>
      <c r="Y1965" t="str">
        <f t="shared" si="153"/>
        <v>September</v>
      </c>
      <c r="Z1965" t="str">
        <f t="shared" si="154"/>
        <v>Q3</v>
      </c>
    </row>
    <row r="1966" spans="1:26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150"/>
        <v>5</v>
      </c>
      <c r="W1966">
        <f t="shared" si="151"/>
        <v>5.9999999999999991</v>
      </c>
      <c r="X1966">
        <f t="shared" si="152"/>
        <v>2017</v>
      </c>
      <c r="Y1966" t="str">
        <f t="shared" si="153"/>
        <v>September</v>
      </c>
      <c r="Z1966" t="str">
        <f t="shared" si="154"/>
        <v>Q3</v>
      </c>
    </row>
    <row r="1967" spans="1:26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150"/>
        <v>5</v>
      </c>
      <c r="W1967">
        <f t="shared" si="151"/>
        <v>30</v>
      </c>
      <c r="X1967">
        <f t="shared" si="152"/>
        <v>2017</v>
      </c>
      <c r="Y1967" t="str">
        <f t="shared" si="153"/>
        <v>September</v>
      </c>
      <c r="Z1967" t="str">
        <f t="shared" si="154"/>
        <v>Q3</v>
      </c>
    </row>
    <row r="1968" spans="1:26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150"/>
        <v>7</v>
      </c>
      <c r="W1968">
        <f t="shared" si="151"/>
        <v>27.999999999999996</v>
      </c>
      <c r="X1968">
        <f t="shared" si="152"/>
        <v>2017</v>
      </c>
      <c r="Y1968" t="str">
        <f t="shared" si="153"/>
        <v>December</v>
      </c>
      <c r="Z1968" t="str">
        <f t="shared" si="154"/>
        <v>Q4</v>
      </c>
    </row>
    <row r="1969" spans="1:26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150"/>
        <v>7</v>
      </c>
      <c r="W1969">
        <f t="shared" si="151"/>
        <v>29.000000000000004</v>
      </c>
      <c r="X1969">
        <f t="shared" si="152"/>
        <v>2017</v>
      </c>
      <c r="Y1969" t="str">
        <f t="shared" si="153"/>
        <v>December</v>
      </c>
      <c r="Z1969" t="str">
        <f t="shared" si="154"/>
        <v>Q4</v>
      </c>
    </row>
    <row r="1970" spans="1:26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150"/>
        <v>7</v>
      </c>
      <c r="W1970">
        <f t="shared" si="151"/>
        <v>48</v>
      </c>
      <c r="X1970">
        <f t="shared" si="152"/>
        <v>2017</v>
      </c>
      <c r="Y1970" t="str">
        <f t="shared" si="153"/>
        <v>December</v>
      </c>
      <c r="Z1970" t="str">
        <f t="shared" si="154"/>
        <v>Q4</v>
      </c>
    </row>
    <row r="1971" spans="1:26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150"/>
        <v>6</v>
      </c>
      <c r="W1971">
        <f t="shared" si="151"/>
        <v>35</v>
      </c>
      <c r="X1971">
        <f t="shared" si="152"/>
        <v>2017</v>
      </c>
      <c r="Y1971" t="str">
        <f t="shared" si="153"/>
        <v>September</v>
      </c>
      <c r="Z1971" t="str">
        <f t="shared" si="154"/>
        <v>Q3</v>
      </c>
    </row>
    <row r="1972" spans="1:26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150"/>
        <v>5</v>
      </c>
      <c r="W1972">
        <f t="shared" si="151"/>
        <v>10</v>
      </c>
      <c r="X1972">
        <f t="shared" si="152"/>
        <v>2017</v>
      </c>
      <c r="Y1972" t="str">
        <f t="shared" si="153"/>
        <v>May</v>
      </c>
      <c r="Z1972" t="str">
        <f t="shared" si="154"/>
        <v>Q2</v>
      </c>
    </row>
    <row r="1973" spans="1:26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150"/>
        <v>5</v>
      </c>
      <c r="W1973">
        <f t="shared" si="151"/>
        <v>18.749999999999996</v>
      </c>
      <c r="X1973">
        <f t="shared" si="152"/>
        <v>2017</v>
      </c>
      <c r="Y1973" t="str">
        <f t="shared" si="153"/>
        <v>May</v>
      </c>
      <c r="Z1973" t="str">
        <f t="shared" si="154"/>
        <v>Q2</v>
      </c>
    </row>
    <row r="1974" spans="1:26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150"/>
        <v>5</v>
      </c>
      <c r="W1974">
        <f t="shared" si="151"/>
        <v>-170</v>
      </c>
      <c r="X1974">
        <f t="shared" si="152"/>
        <v>2014</v>
      </c>
      <c r="Y1974" t="str">
        <f t="shared" si="153"/>
        <v>December</v>
      </c>
      <c r="Z1974" t="str">
        <f t="shared" si="154"/>
        <v>Q4</v>
      </c>
    </row>
    <row r="1975" spans="1:26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150"/>
        <v>5</v>
      </c>
      <c r="W1975">
        <f t="shared" si="151"/>
        <v>16.25</v>
      </c>
      <c r="X1975">
        <f t="shared" si="152"/>
        <v>2014</v>
      </c>
      <c r="Y1975" t="str">
        <f t="shared" si="153"/>
        <v>December</v>
      </c>
      <c r="Z1975" t="str">
        <f t="shared" si="154"/>
        <v>Q4</v>
      </c>
    </row>
    <row r="1976" spans="1:26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150"/>
        <v>5</v>
      </c>
      <c r="W1976">
        <f t="shared" si="151"/>
        <v>-6.25</v>
      </c>
      <c r="X1976">
        <f t="shared" si="152"/>
        <v>2014</v>
      </c>
      <c r="Y1976" t="str">
        <f t="shared" si="153"/>
        <v>December</v>
      </c>
      <c r="Z1976" t="str">
        <f t="shared" si="154"/>
        <v>Q4</v>
      </c>
    </row>
    <row r="1977" spans="1:26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150"/>
        <v>2</v>
      </c>
      <c r="W1977">
        <f t="shared" si="151"/>
        <v>3.9999999999999996</v>
      </c>
      <c r="X1977">
        <f t="shared" si="152"/>
        <v>2014</v>
      </c>
      <c r="Y1977" t="str">
        <f t="shared" si="153"/>
        <v>October</v>
      </c>
      <c r="Z1977" t="str">
        <f t="shared" si="154"/>
        <v>Q4</v>
      </c>
    </row>
    <row r="1978" spans="1:26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150"/>
        <v>2</v>
      </c>
      <c r="W1978">
        <f t="shared" si="151"/>
        <v>26</v>
      </c>
      <c r="X1978">
        <f t="shared" si="152"/>
        <v>2014</v>
      </c>
      <c r="Y1978" t="str">
        <f t="shared" si="153"/>
        <v>October</v>
      </c>
      <c r="Z1978" t="str">
        <f t="shared" si="154"/>
        <v>Q4</v>
      </c>
    </row>
    <row r="1979" spans="1:26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150"/>
        <v>2</v>
      </c>
      <c r="W1979">
        <f t="shared" si="151"/>
        <v>13</v>
      </c>
      <c r="X1979">
        <f t="shared" si="152"/>
        <v>2014</v>
      </c>
      <c r="Y1979" t="str">
        <f t="shared" si="153"/>
        <v>October</v>
      </c>
      <c r="Z1979" t="str">
        <f t="shared" si="154"/>
        <v>Q4</v>
      </c>
    </row>
    <row r="1980" spans="1:26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150"/>
        <v>4</v>
      </c>
      <c r="W1980">
        <f t="shared" si="151"/>
        <v>11.25</v>
      </c>
      <c r="X1980">
        <f t="shared" si="152"/>
        <v>2015</v>
      </c>
      <c r="Y1980" t="str">
        <f t="shared" si="153"/>
        <v>May</v>
      </c>
      <c r="Z1980" t="str">
        <f t="shared" si="154"/>
        <v>Q2</v>
      </c>
    </row>
    <row r="1981" spans="1:26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150"/>
        <v>0</v>
      </c>
      <c r="W1981">
        <f t="shared" si="151"/>
        <v>11.250000000000002</v>
      </c>
      <c r="X1981">
        <f t="shared" si="152"/>
        <v>2016</v>
      </c>
      <c r="Y1981" t="str">
        <f t="shared" si="153"/>
        <v>April</v>
      </c>
      <c r="Z1981" t="str">
        <f t="shared" si="154"/>
        <v>Q2</v>
      </c>
    </row>
    <row r="1982" spans="1:26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150"/>
        <v>0</v>
      </c>
      <c r="W1982">
        <f t="shared" si="151"/>
        <v>10</v>
      </c>
      <c r="X1982">
        <f t="shared" si="152"/>
        <v>2016</v>
      </c>
      <c r="Y1982" t="str">
        <f t="shared" si="153"/>
        <v>April</v>
      </c>
      <c r="Z1982" t="str">
        <f t="shared" si="154"/>
        <v>Q2</v>
      </c>
    </row>
    <row r="1983" spans="1:26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150"/>
        <v>2</v>
      </c>
      <c r="W1983">
        <f t="shared" si="151"/>
        <v>48.000000000000007</v>
      </c>
      <c r="X1983">
        <f t="shared" si="152"/>
        <v>2015</v>
      </c>
      <c r="Y1983" t="str">
        <f t="shared" si="153"/>
        <v>December</v>
      </c>
      <c r="Z1983" t="str">
        <f t="shared" si="154"/>
        <v>Q4</v>
      </c>
    </row>
    <row r="1984" spans="1:26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150"/>
        <v>6</v>
      </c>
      <c r="W1984">
        <f t="shared" si="151"/>
        <v>28.000000000000004</v>
      </c>
      <c r="X1984">
        <f t="shared" si="152"/>
        <v>2014</v>
      </c>
      <c r="Y1984" t="str">
        <f t="shared" si="153"/>
        <v>December</v>
      </c>
      <c r="Z1984" t="str">
        <f t="shared" si="154"/>
        <v>Q4</v>
      </c>
    </row>
    <row r="1985" spans="1:26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150"/>
        <v>2</v>
      </c>
      <c r="W1985">
        <f t="shared" si="151"/>
        <v>28.999999999999996</v>
      </c>
      <c r="X1985">
        <f t="shared" si="152"/>
        <v>2014</v>
      </c>
      <c r="Y1985" t="str">
        <f t="shared" si="153"/>
        <v>November</v>
      </c>
      <c r="Z1985" t="str">
        <f t="shared" si="154"/>
        <v>Q4</v>
      </c>
    </row>
    <row r="1986" spans="1:26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155">D1986-C1986</f>
        <v>2</v>
      </c>
      <c r="W1986">
        <f t="shared" si="151"/>
        <v>44</v>
      </c>
      <c r="X1986">
        <f t="shared" si="152"/>
        <v>2014</v>
      </c>
      <c r="Y1986" t="str">
        <f t="shared" si="153"/>
        <v>November</v>
      </c>
      <c r="Z1986" t="str">
        <f t="shared" si="154"/>
        <v>Q4</v>
      </c>
    </row>
    <row r="1987" spans="1:26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si="155"/>
        <v>2</v>
      </c>
      <c r="W1987">
        <f t="shared" ref="W1987:W2050" si="156">IF(R1987=0,0,U1987/R1987*100)</f>
        <v>46</v>
      </c>
      <c r="X1987">
        <f t="shared" ref="X1987:X2050" si="157">YEAR(C1987)</f>
        <v>2014</v>
      </c>
      <c r="Y1987" t="str">
        <f t="shared" ref="Y1987:Y2050" si="158">(TEXT(C1987,"MMMM"))</f>
        <v>November</v>
      </c>
      <c r="Z1987" t="str">
        <f t="shared" ref="Z1987:Z2050" si="159">"Q"&amp;ROUNDUP(MONTH(C1987)/3,0)</f>
        <v>Q4</v>
      </c>
    </row>
    <row r="1988" spans="1:26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155"/>
        <v>2</v>
      </c>
      <c r="W1988">
        <f t="shared" si="156"/>
        <v>13.333333333333334</v>
      </c>
      <c r="X1988">
        <f t="shared" si="157"/>
        <v>2016</v>
      </c>
      <c r="Y1988" t="str">
        <f t="shared" si="158"/>
        <v>July</v>
      </c>
      <c r="Z1988" t="str">
        <f t="shared" si="159"/>
        <v>Q3</v>
      </c>
    </row>
    <row r="1989" spans="1:26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155"/>
        <v>4</v>
      </c>
      <c r="W1989">
        <f t="shared" si="156"/>
        <v>46</v>
      </c>
      <c r="X1989">
        <f t="shared" si="157"/>
        <v>2015</v>
      </c>
      <c r="Y1989" t="str">
        <f t="shared" si="158"/>
        <v>November</v>
      </c>
      <c r="Z1989" t="str">
        <f t="shared" si="159"/>
        <v>Q4</v>
      </c>
    </row>
    <row r="1990" spans="1:26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155"/>
        <v>4</v>
      </c>
      <c r="W1990">
        <f t="shared" si="156"/>
        <v>20.999999999999996</v>
      </c>
      <c r="X1990">
        <f t="shared" si="157"/>
        <v>2015</v>
      </c>
      <c r="Y1990" t="str">
        <f t="shared" si="158"/>
        <v>November</v>
      </c>
      <c r="Z1990" t="str">
        <f t="shared" si="159"/>
        <v>Q4</v>
      </c>
    </row>
    <row r="1991" spans="1:26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155"/>
        <v>4</v>
      </c>
      <c r="W1991">
        <f t="shared" si="156"/>
        <v>47</v>
      </c>
      <c r="X1991">
        <f t="shared" si="157"/>
        <v>2015</v>
      </c>
      <c r="Y1991" t="str">
        <f t="shared" si="158"/>
        <v>November</v>
      </c>
      <c r="Z1991" t="str">
        <f t="shared" si="159"/>
        <v>Q4</v>
      </c>
    </row>
    <row r="1992" spans="1:26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155"/>
        <v>4</v>
      </c>
      <c r="W1992">
        <f t="shared" si="156"/>
        <v>49.000000000000007</v>
      </c>
      <c r="X1992">
        <f t="shared" si="157"/>
        <v>2015</v>
      </c>
      <c r="Y1992" t="str">
        <f t="shared" si="158"/>
        <v>November</v>
      </c>
      <c r="Z1992" t="str">
        <f t="shared" si="159"/>
        <v>Q4</v>
      </c>
    </row>
    <row r="1993" spans="1:26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155"/>
        <v>4</v>
      </c>
      <c r="W1993">
        <f t="shared" si="156"/>
        <v>-76.666666666666657</v>
      </c>
      <c r="X1993">
        <f t="shared" si="157"/>
        <v>2017</v>
      </c>
      <c r="Y1993" t="str">
        <f t="shared" si="158"/>
        <v>February</v>
      </c>
      <c r="Z1993" t="str">
        <f t="shared" si="159"/>
        <v>Q1</v>
      </c>
    </row>
    <row r="1994" spans="1:26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155"/>
        <v>7</v>
      </c>
      <c r="W1994">
        <f t="shared" si="156"/>
        <v>37.5</v>
      </c>
      <c r="X1994">
        <f t="shared" si="157"/>
        <v>2017</v>
      </c>
      <c r="Y1994" t="str">
        <f t="shared" si="158"/>
        <v>June</v>
      </c>
      <c r="Z1994" t="str">
        <f t="shared" si="159"/>
        <v>Q2</v>
      </c>
    </row>
    <row r="1995" spans="1:26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155"/>
        <v>7</v>
      </c>
      <c r="W1995">
        <f t="shared" si="156"/>
        <v>13.749999999999998</v>
      </c>
      <c r="X1995">
        <f t="shared" si="157"/>
        <v>2017</v>
      </c>
      <c r="Y1995" t="str">
        <f t="shared" si="158"/>
        <v>June</v>
      </c>
      <c r="Z1995" t="str">
        <f t="shared" si="159"/>
        <v>Q2</v>
      </c>
    </row>
    <row r="1996" spans="1:26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155"/>
        <v>7</v>
      </c>
      <c r="W1996">
        <f t="shared" si="156"/>
        <v>-18.75</v>
      </c>
      <c r="X1996">
        <f t="shared" si="157"/>
        <v>2017</v>
      </c>
      <c r="Y1996" t="str">
        <f t="shared" si="158"/>
        <v>June</v>
      </c>
      <c r="Z1996" t="str">
        <f t="shared" si="159"/>
        <v>Q2</v>
      </c>
    </row>
    <row r="1997" spans="1:26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155"/>
        <v>2</v>
      </c>
      <c r="W1997">
        <f t="shared" si="156"/>
        <v>-259.99999999999994</v>
      </c>
      <c r="X1997">
        <f t="shared" si="157"/>
        <v>2017</v>
      </c>
      <c r="Y1997" t="str">
        <f t="shared" si="158"/>
        <v>December</v>
      </c>
      <c r="Z1997" t="str">
        <f t="shared" si="159"/>
        <v>Q4</v>
      </c>
    </row>
    <row r="1998" spans="1:26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155"/>
        <v>2</v>
      </c>
      <c r="W1998">
        <f t="shared" si="156"/>
        <v>-42.499999999999993</v>
      </c>
      <c r="X1998">
        <f t="shared" si="157"/>
        <v>2017</v>
      </c>
      <c r="Y1998" t="str">
        <f t="shared" si="158"/>
        <v>December</v>
      </c>
      <c r="Z1998" t="str">
        <f t="shared" si="159"/>
        <v>Q4</v>
      </c>
    </row>
    <row r="1999" spans="1:26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155"/>
        <v>3</v>
      </c>
      <c r="W1999">
        <f t="shared" si="156"/>
        <v>48.000000000000007</v>
      </c>
      <c r="X1999">
        <f t="shared" si="157"/>
        <v>2014</v>
      </c>
      <c r="Y1999" t="str">
        <f t="shared" si="158"/>
        <v>February</v>
      </c>
      <c r="Z1999" t="str">
        <f t="shared" si="159"/>
        <v>Q1</v>
      </c>
    </row>
    <row r="2000" spans="1:26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155"/>
        <v>3</v>
      </c>
      <c r="W2000">
        <f t="shared" si="156"/>
        <v>25.999999999999996</v>
      </c>
      <c r="X2000">
        <f t="shared" si="157"/>
        <v>2014</v>
      </c>
      <c r="Y2000" t="str">
        <f t="shared" si="158"/>
        <v>February</v>
      </c>
      <c r="Z2000" t="str">
        <f t="shared" si="159"/>
        <v>Q1</v>
      </c>
    </row>
    <row r="2001" spans="1:26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155"/>
        <v>3</v>
      </c>
      <c r="W2001">
        <f t="shared" si="156"/>
        <v>29.000000000000004</v>
      </c>
      <c r="X2001">
        <f t="shared" si="157"/>
        <v>2014</v>
      </c>
      <c r="Y2001" t="str">
        <f t="shared" si="158"/>
        <v>February</v>
      </c>
      <c r="Z2001" t="str">
        <f t="shared" si="159"/>
        <v>Q1</v>
      </c>
    </row>
    <row r="2002" spans="1:26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155"/>
        <v>7</v>
      </c>
      <c r="W2002">
        <f t="shared" si="156"/>
        <v>11</v>
      </c>
      <c r="X2002">
        <f t="shared" si="157"/>
        <v>2017</v>
      </c>
      <c r="Y2002" t="str">
        <f t="shared" si="158"/>
        <v>April</v>
      </c>
      <c r="Z2002" t="str">
        <f t="shared" si="159"/>
        <v>Q2</v>
      </c>
    </row>
    <row r="2003" spans="1:26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155"/>
        <v>7</v>
      </c>
      <c r="W2003">
        <f t="shared" si="156"/>
        <v>34</v>
      </c>
      <c r="X2003">
        <f t="shared" si="157"/>
        <v>2017</v>
      </c>
      <c r="Y2003" t="str">
        <f t="shared" si="158"/>
        <v>April</v>
      </c>
      <c r="Z2003" t="str">
        <f t="shared" si="159"/>
        <v>Q2</v>
      </c>
    </row>
    <row r="2004" spans="1:26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155"/>
        <v>3</v>
      </c>
      <c r="W2004">
        <f t="shared" si="156"/>
        <v>10</v>
      </c>
      <c r="X2004">
        <f t="shared" si="157"/>
        <v>2017</v>
      </c>
      <c r="Y2004" t="str">
        <f t="shared" si="158"/>
        <v>December</v>
      </c>
      <c r="Z2004" t="str">
        <f t="shared" si="159"/>
        <v>Q4</v>
      </c>
    </row>
    <row r="2005" spans="1:26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155"/>
        <v>3</v>
      </c>
      <c r="W2005">
        <f t="shared" si="156"/>
        <v>25</v>
      </c>
      <c r="X2005">
        <f t="shared" si="157"/>
        <v>2017</v>
      </c>
      <c r="Y2005" t="str">
        <f t="shared" si="158"/>
        <v>December</v>
      </c>
      <c r="Z2005" t="str">
        <f t="shared" si="159"/>
        <v>Q4</v>
      </c>
    </row>
    <row r="2006" spans="1:26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155"/>
        <v>7</v>
      </c>
      <c r="W2006">
        <f t="shared" si="156"/>
        <v>-149.99999999999997</v>
      </c>
      <c r="X2006">
        <f t="shared" si="157"/>
        <v>2017</v>
      </c>
      <c r="Y2006" t="str">
        <f t="shared" si="158"/>
        <v>April</v>
      </c>
      <c r="Z2006" t="str">
        <f t="shared" si="159"/>
        <v>Q2</v>
      </c>
    </row>
    <row r="2007" spans="1:26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155"/>
        <v>4</v>
      </c>
      <c r="W2007">
        <f t="shared" si="156"/>
        <v>39</v>
      </c>
      <c r="X2007">
        <f t="shared" si="157"/>
        <v>2014</v>
      </c>
      <c r="Y2007" t="str">
        <f t="shared" si="158"/>
        <v>December</v>
      </c>
      <c r="Z2007" t="str">
        <f t="shared" si="159"/>
        <v>Q4</v>
      </c>
    </row>
    <row r="2008" spans="1:26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155"/>
        <v>4</v>
      </c>
      <c r="W2008">
        <f t="shared" si="156"/>
        <v>34</v>
      </c>
      <c r="X2008">
        <f t="shared" si="157"/>
        <v>2014</v>
      </c>
      <c r="Y2008" t="str">
        <f t="shared" si="158"/>
        <v>December</v>
      </c>
      <c r="Z2008" t="str">
        <f t="shared" si="159"/>
        <v>Q4</v>
      </c>
    </row>
    <row r="2009" spans="1:26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155"/>
        <v>1</v>
      </c>
      <c r="W2009">
        <f t="shared" si="156"/>
        <v>-20</v>
      </c>
      <c r="X2009">
        <f t="shared" si="157"/>
        <v>2017</v>
      </c>
      <c r="Y2009" t="str">
        <f t="shared" si="158"/>
        <v>August</v>
      </c>
      <c r="Z2009" t="str">
        <f t="shared" si="159"/>
        <v>Q3</v>
      </c>
    </row>
    <row r="2010" spans="1:26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155"/>
        <v>6</v>
      </c>
      <c r="W2010">
        <f t="shared" si="156"/>
        <v>11.25</v>
      </c>
      <c r="X2010">
        <f t="shared" si="157"/>
        <v>2014</v>
      </c>
      <c r="Y2010" t="str">
        <f t="shared" si="158"/>
        <v>November</v>
      </c>
      <c r="Z2010" t="str">
        <f t="shared" si="159"/>
        <v>Q4</v>
      </c>
    </row>
    <row r="2011" spans="1:26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155"/>
        <v>6</v>
      </c>
      <c r="W2011">
        <f t="shared" si="156"/>
        <v>8.75</v>
      </c>
      <c r="X2011">
        <f t="shared" si="157"/>
        <v>2014</v>
      </c>
      <c r="Y2011" t="str">
        <f t="shared" si="158"/>
        <v>November</v>
      </c>
      <c r="Z2011" t="str">
        <f t="shared" si="159"/>
        <v>Q4</v>
      </c>
    </row>
    <row r="2012" spans="1:26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155"/>
        <v>6</v>
      </c>
      <c r="W2012">
        <f t="shared" si="156"/>
        <v>31.25</v>
      </c>
      <c r="X2012">
        <f t="shared" si="157"/>
        <v>2014</v>
      </c>
      <c r="Y2012" t="str">
        <f t="shared" si="158"/>
        <v>November</v>
      </c>
      <c r="Z2012" t="str">
        <f t="shared" si="159"/>
        <v>Q4</v>
      </c>
    </row>
    <row r="2013" spans="1:26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155"/>
        <v>0</v>
      </c>
      <c r="W2013">
        <f t="shared" si="156"/>
        <v>22.5</v>
      </c>
      <c r="X2013">
        <f t="shared" si="157"/>
        <v>2015</v>
      </c>
      <c r="Y2013" t="str">
        <f t="shared" si="158"/>
        <v>December</v>
      </c>
      <c r="Z2013" t="str">
        <f t="shared" si="159"/>
        <v>Q4</v>
      </c>
    </row>
    <row r="2014" spans="1:26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155"/>
        <v>0</v>
      </c>
      <c r="W2014">
        <f t="shared" si="156"/>
        <v>10</v>
      </c>
      <c r="X2014">
        <f t="shared" si="157"/>
        <v>2015</v>
      </c>
      <c r="Y2014" t="str">
        <f t="shared" si="158"/>
        <v>December</v>
      </c>
      <c r="Z2014" t="str">
        <f t="shared" si="159"/>
        <v>Q4</v>
      </c>
    </row>
    <row r="2015" spans="1:26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155"/>
        <v>5</v>
      </c>
      <c r="W2015">
        <f t="shared" si="156"/>
        <v>24</v>
      </c>
      <c r="X2015">
        <f t="shared" si="157"/>
        <v>2016</v>
      </c>
      <c r="Y2015" t="str">
        <f t="shared" si="158"/>
        <v>September</v>
      </c>
      <c r="Z2015" t="str">
        <f t="shared" si="159"/>
        <v>Q3</v>
      </c>
    </row>
    <row r="2016" spans="1:26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155"/>
        <v>5</v>
      </c>
      <c r="W2016">
        <f t="shared" si="156"/>
        <v>46</v>
      </c>
      <c r="X2016">
        <f t="shared" si="157"/>
        <v>2016</v>
      </c>
      <c r="Y2016" t="str">
        <f t="shared" si="158"/>
        <v>September</v>
      </c>
      <c r="Z2016" t="str">
        <f t="shared" si="159"/>
        <v>Q3</v>
      </c>
    </row>
    <row r="2017" spans="1:26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155"/>
        <v>5</v>
      </c>
      <c r="W2017">
        <f t="shared" si="156"/>
        <v>13</v>
      </c>
      <c r="X2017">
        <f t="shared" si="157"/>
        <v>2016</v>
      </c>
      <c r="Y2017" t="str">
        <f t="shared" si="158"/>
        <v>September</v>
      </c>
      <c r="Z2017" t="str">
        <f t="shared" si="159"/>
        <v>Q3</v>
      </c>
    </row>
    <row r="2018" spans="1:26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155"/>
        <v>4</v>
      </c>
      <c r="W2018">
        <f t="shared" si="156"/>
        <v>36.25</v>
      </c>
      <c r="X2018">
        <f t="shared" si="157"/>
        <v>2015</v>
      </c>
      <c r="Y2018" t="str">
        <f t="shared" si="158"/>
        <v>March</v>
      </c>
      <c r="Z2018" t="str">
        <f t="shared" si="159"/>
        <v>Q1</v>
      </c>
    </row>
    <row r="2019" spans="1:26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155"/>
        <v>4</v>
      </c>
      <c r="W2019">
        <f t="shared" si="156"/>
        <v>47</v>
      </c>
      <c r="X2019">
        <f t="shared" si="157"/>
        <v>2015</v>
      </c>
      <c r="Y2019" t="str">
        <f t="shared" si="158"/>
        <v>March</v>
      </c>
      <c r="Z2019" t="str">
        <f t="shared" si="159"/>
        <v>Q1</v>
      </c>
    </row>
    <row r="2020" spans="1:26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155"/>
        <v>4</v>
      </c>
      <c r="W2020">
        <f t="shared" si="156"/>
        <v>26</v>
      </c>
      <c r="X2020">
        <f t="shared" si="157"/>
        <v>2015</v>
      </c>
      <c r="Y2020" t="str">
        <f t="shared" si="158"/>
        <v>March</v>
      </c>
      <c r="Z2020" t="str">
        <f t="shared" si="159"/>
        <v>Q1</v>
      </c>
    </row>
    <row r="2021" spans="1:26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155"/>
        <v>4</v>
      </c>
      <c r="W2021">
        <f t="shared" si="156"/>
        <v>49.000000000000007</v>
      </c>
      <c r="X2021">
        <f t="shared" si="157"/>
        <v>2015</v>
      </c>
      <c r="Y2021" t="str">
        <f t="shared" si="158"/>
        <v>March</v>
      </c>
      <c r="Z2021" t="str">
        <f t="shared" si="159"/>
        <v>Q1</v>
      </c>
    </row>
    <row r="2022" spans="1:26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155"/>
        <v>2</v>
      </c>
      <c r="W2022">
        <f t="shared" si="156"/>
        <v>30</v>
      </c>
      <c r="X2022">
        <f t="shared" si="157"/>
        <v>2016</v>
      </c>
      <c r="Y2022" t="str">
        <f t="shared" si="158"/>
        <v>September</v>
      </c>
      <c r="Z2022" t="str">
        <f t="shared" si="159"/>
        <v>Q3</v>
      </c>
    </row>
    <row r="2023" spans="1:26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155"/>
        <v>2</v>
      </c>
      <c r="W2023">
        <f t="shared" si="156"/>
        <v>45</v>
      </c>
      <c r="X2023">
        <f t="shared" si="157"/>
        <v>2016</v>
      </c>
      <c r="Y2023" t="str">
        <f t="shared" si="158"/>
        <v>September</v>
      </c>
      <c r="Z2023" t="str">
        <f t="shared" si="159"/>
        <v>Q3</v>
      </c>
    </row>
    <row r="2024" spans="1:26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155"/>
        <v>2</v>
      </c>
      <c r="W2024">
        <f t="shared" si="156"/>
        <v>48</v>
      </c>
      <c r="X2024">
        <f t="shared" si="157"/>
        <v>2016</v>
      </c>
      <c r="Y2024" t="str">
        <f t="shared" si="158"/>
        <v>September</v>
      </c>
      <c r="Z2024" t="str">
        <f t="shared" si="159"/>
        <v>Q3</v>
      </c>
    </row>
    <row r="2025" spans="1:26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155"/>
        <v>2</v>
      </c>
      <c r="W2025">
        <f t="shared" si="156"/>
        <v>27.999999999999996</v>
      </c>
      <c r="X2025">
        <f t="shared" si="157"/>
        <v>2016</v>
      </c>
      <c r="Y2025" t="str">
        <f t="shared" si="158"/>
        <v>September</v>
      </c>
      <c r="Z2025" t="str">
        <f t="shared" si="159"/>
        <v>Q3</v>
      </c>
    </row>
    <row r="2026" spans="1:26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155"/>
        <v>2</v>
      </c>
      <c r="W2026">
        <f t="shared" si="156"/>
        <v>32.5</v>
      </c>
      <c r="X2026">
        <f t="shared" si="157"/>
        <v>2017</v>
      </c>
      <c r="Y2026" t="str">
        <f t="shared" si="158"/>
        <v>August</v>
      </c>
      <c r="Z2026" t="str">
        <f t="shared" si="159"/>
        <v>Q3</v>
      </c>
    </row>
    <row r="2027" spans="1:26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155"/>
        <v>2</v>
      </c>
      <c r="W2027">
        <f t="shared" si="156"/>
        <v>28.000000000000004</v>
      </c>
      <c r="X2027">
        <f t="shared" si="157"/>
        <v>2015</v>
      </c>
      <c r="Y2027" t="str">
        <f t="shared" si="158"/>
        <v>March</v>
      </c>
      <c r="Z2027" t="str">
        <f t="shared" si="159"/>
        <v>Q1</v>
      </c>
    </row>
    <row r="2028" spans="1:26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155"/>
        <v>2</v>
      </c>
      <c r="W2028">
        <f t="shared" si="156"/>
        <v>35</v>
      </c>
      <c r="X2028">
        <f t="shared" si="157"/>
        <v>2016</v>
      </c>
      <c r="Y2028" t="str">
        <f t="shared" si="158"/>
        <v>September</v>
      </c>
      <c r="Z2028" t="str">
        <f t="shared" si="159"/>
        <v>Q3</v>
      </c>
    </row>
    <row r="2029" spans="1:26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155"/>
        <v>2</v>
      </c>
      <c r="W2029">
        <f t="shared" si="156"/>
        <v>35</v>
      </c>
      <c r="X2029">
        <f t="shared" si="157"/>
        <v>2016</v>
      </c>
      <c r="Y2029" t="str">
        <f t="shared" si="158"/>
        <v>September</v>
      </c>
      <c r="Z2029" t="str">
        <f t="shared" si="159"/>
        <v>Q3</v>
      </c>
    </row>
    <row r="2030" spans="1:26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155"/>
        <v>4</v>
      </c>
      <c r="W2030">
        <f t="shared" si="156"/>
        <v>47</v>
      </c>
      <c r="X2030">
        <f t="shared" si="157"/>
        <v>2015</v>
      </c>
      <c r="Y2030" t="str">
        <f t="shared" si="158"/>
        <v>November</v>
      </c>
      <c r="Z2030" t="str">
        <f t="shared" si="159"/>
        <v>Q4</v>
      </c>
    </row>
    <row r="2031" spans="1:26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155"/>
        <v>4</v>
      </c>
      <c r="W2031">
        <f t="shared" si="156"/>
        <v>23.999999999999996</v>
      </c>
      <c r="X2031">
        <f t="shared" si="157"/>
        <v>2015</v>
      </c>
      <c r="Y2031" t="str">
        <f t="shared" si="158"/>
        <v>November</v>
      </c>
      <c r="Z2031" t="str">
        <f t="shared" si="159"/>
        <v>Q4</v>
      </c>
    </row>
    <row r="2032" spans="1:26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155"/>
        <v>4</v>
      </c>
      <c r="W2032">
        <f t="shared" si="156"/>
        <v>50</v>
      </c>
      <c r="X2032">
        <f t="shared" si="157"/>
        <v>2015</v>
      </c>
      <c r="Y2032" t="str">
        <f t="shared" si="158"/>
        <v>November</v>
      </c>
      <c r="Z2032" t="str">
        <f t="shared" si="159"/>
        <v>Q4</v>
      </c>
    </row>
    <row r="2033" spans="1:26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155"/>
        <v>4</v>
      </c>
      <c r="W2033">
        <f t="shared" si="156"/>
        <v>47</v>
      </c>
      <c r="X2033">
        <f t="shared" si="157"/>
        <v>2015</v>
      </c>
      <c r="Y2033" t="str">
        <f t="shared" si="158"/>
        <v>November</v>
      </c>
      <c r="Z2033" t="str">
        <f t="shared" si="159"/>
        <v>Q4</v>
      </c>
    </row>
    <row r="2034" spans="1:26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155"/>
        <v>4</v>
      </c>
      <c r="W2034">
        <f t="shared" si="156"/>
        <v>35</v>
      </c>
      <c r="X2034">
        <f t="shared" si="157"/>
        <v>2016</v>
      </c>
      <c r="Y2034" t="str">
        <f t="shared" si="158"/>
        <v>December</v>
      </c>
      <c r="Z2034" t="str">
        <f t="shared" si="159"/>
        <v>Q4</v>
      </c>
    </row>
    <row r="2035" spans="1:26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155"/>
        <v>4</v>
      </c>
      <c r="W2035">
        <f t="shared" si="156"/>
        <v>8.75</v>
      </c>
      <c r="X2035">
        <f t="shared" si="157"/>
        <v>2016</v>
      </c>
      <c r="Y2035" t="str">
        <f t="shared" si="158"/>
        <v>December</v>
      </c>
      <c r="Z2035" t="str">
        <f t="shared" si="159"/>
        <v>Q4</v>
      </c>
    </row>
    <row r="2036" spans="1:26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155"/>
        <v>4</v>
      </c>
      <c r="W2036">
        <f t="shared" si="156"/>
        <v>47</v>
      </c>
      <c r="X2036">
        <f t="shared" si="157"/>
        <v>2017</v>
      </c>
      <c r="Y2036" t="str">
        <f t="shared" si="158"/>
        <v>September</v>
      </c>
      <c r="Z2036" t="str">
        <f t="shared" si="159"/>
        <v>Q3</v>
      </c>
    </row>
    <row r="2037" spans="1:26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155"/>
        <v>4</v>
      </c>
      <c r="W2037">
        <f t="shared" si="156"/>
        <v>18.999999999999996</v>
      </c>
      <c r="X2037">
        <f t="shared" si="157"/>
        <v>2017</v>
      </c>
      <c r="Y2037" t="str">
        <f t="shared" si="158"/>
        <v>September</v>
      </c>
      <c r="Z2037" t="str">
        <f t="shared" si="159"/>
        <v>Q3</v>
      </c>
    </row>
    <row r="2038" spans="1:26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155"/>
        <v>4</v>
      </c>
      <c r="W2038">
        <f t="shared" si="156"/>
        <v>48</v>
      </c>
      <c r="X2038">
        <f t="shared" si="157"/>
        <v>2015</v>
      </c>
      <c r="Y2038" t="str">
        <f t="shared" si="158"/>
        <v>January</v>
      </c>
      <c r="Z2038" t="str">
        <f t="shared" si="159"/>
        <v>Q1</v>
      </c>
    </row>
    <row r="2039" spans="1:26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155"/>
        <v>4</v>
      </c>
      <c r="W2039">
        <f t="shared" si="156"/>
        <v>47</v>
      </c>
      <c r="X2039">
        <f t="shared" si="157"/>
        <v>2015</v>
      </c>
      <c r="Y2039" t="str">
        <f t="shared" si="158"/>
        <v>January</v>
      </c>
      <c r="Z2039" t="str">
        <f t="shared" si="159"/>
        <v>Q1</v>
      </c>
    </row>
    <row r="2040" spans="1:26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155"/>
        <v>5</v>
      </c>
      <c r="W2040">
        <f t="shared" si="156"/>
        <v>36.250000000000007</v>
      </c>
      <c r="X2040">
        <f t="shared" si="157"/>
        <v>2015</v>
      </c>
      <c r="Y2040" t="str">
        <f t="shared" si="158"/>
        <v>June</v>
      </c>
      <c r="Z2040" t="str">
        <f t="shared" si="159"/>
        <v>Q2</v>
      </c>
    </row>
    <row r="2041" spans="1:26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155"/>
        <v>5</v>
      </c>
      <c r="W2041">
        <f t="shared" si="156"/>
        <v>-73.333333333333343</v>
      </c>
      <c r="X2041">
        <f t="shared" si="157"/>
        <v>2015</v>
      </c>
      <c r="Y2041" t="str">
        <f t="shared" si="158"/>
        <v>June</v>
      </c>
      <c r="Z2041" t="str">
        <f t="shared" si="159"/>
        <v>Q2</v>
      </c>
    </row>
    <row r="2042" spans="1:26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155"/>
        <v>5</v>
      </c>
      <c r="W2042">
        <f t="shared" si="156"/>
        <v>-66.666666666666657</v>
      </c>
      <c r="X2042">
        <f t="shared" si="157"/>
        <v>2015</v>
      </c>
      <c r="Y2042" t="str">
        <f t="shared" si="158"/>
        <v>June</v>
      </c>
      <c r="Z2042" t="str">
        <f t="shared" si="159"/>
        <v>Q2</v>
      </c>
    </row>
    <row r="2043" spans="1:26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155"/>
        <v>5</v>
      </c>
      <c r="W2043">
        <f t="shared" si="156"/>
        <v>27.500000000000004</v>
      </c>
      <c r="X2043">
        <f t="shared" si="157"/>
        <v>2015</v>
      </c>
      <c r="Y2043" t="str">
        <f t="shared" si="158"/>
        <v>June</v>
      </c>
      <c r="Z2043" t="str">
        <f t="shared" si="159"/>
        <v>Q2</v>
      </c>
    </row>
    <row r="2044" spans="1:26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155"/>
        <v>6</v>
      </c>
      <c r="W2044">
        <f t="shared" si="156"/>
        <v>35</v>
      </c>
      <c r="X2044">
        <f t="shared" si="157"/>
        <v>2015</v>
      </c>
      <c r="Y2044" t="str">
        <f t="shared" si="158"/>
        <v>October</v>
      </c>
      <c r="Z2044" t="str">
        <f t="shared" si="159"/>
        <v>Q4</v>
      </c>
    </row>
    <row r="2045" spans="1:26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155"/>
        <v>5</v>
      </c>
      <c r="W2045">
        <f t="shared" si="156"/>
        <v>20</v>
      </c>
      <c r="X2045">
        <f t="shared" si="157"/>
        <v>2017</v>
      </c>
      <c r="Y2045" t="str">
        <f t="shared" si="158"/>
        <v>November</v>
      </c>
      <c r="Z2045" t="str">
        <f t="shared" si="159"/>
        <v>Q4</v>
      </c>
    </row>
    <row r="2046" spans="1:26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155"/>
        <v>6</v>
      </c>
      <c r="W2046">
        <f t="shared" si="156"/>
        <v>35</v>
      </c>
      <c r="X2046">
        <f t="shared" si="157"/>
        <v>2014</v>
      </c>
      <c r="Y2046" t="str">
        <f t="shared" si="158"/>
        <v>August</v>
      </c>
      <c r="Z2046" t="str">
        <f t="shared" si="159"/>
        <v>Q3</v>
      </c>
    </row>
    <row r="2047" spans="1:26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155"/>
        <v>4</v>
      </c>
      <c r="W2047">
        <f t="shared" si="156"/>
        <v>28.000000000000004</v>
      </c>
      <c r="X2047">
        <f t="shared" si="157"/>
        <v>2016</v>
      </c>
      <c r="Y2047" t="str">
        <f t="shared" si="158"/>
        <v>July</v>
      </c>
      <c r="Z2047" t="str">
        <f t="shared" si="159"/>
        <v>Q3</v>
      </c>
    </row>
    <row r="2048" spans="1:26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155"/>
        <v>4</v>
      </c>
      <c r="W2048">
        <f t="shared" si="156"/>
        <v>47</v>
      </c>
      <c r="X2048">
        <f t="shared" si="157"/>
        <v>2016</v>
      </c>
      <c r="Y2048" t="str">
        <f t="shared" si="158"/>
        <v>July</v>
      </c>
      <c r="Z2048" t="str">
        <f t="shared" si="159"/>
        <v>Q3</v>
      </c>
    </row>
    <row r="2049" spans="1:26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155"/>
        <v>4</v>
      </c>
      <c r="W2049">
        <f t="shared" si="156"/>
        <v>48.000000000000007</v>
      </c>
      <c r="X2049">
        <f t="shared" si="157"/>
        <v>2016</v>
      </c>
      <c r="Y2049" t="str">
        <f t="shared" si="158"/>
        <v>July</v>
      </c>
      <c r="Z2049" t="str">
        <f t="shared" si="159"/>
        <v>Q3</v>
      </c>
    </row>
    <row r="2050" spans="1:26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160">D2050-C2050</f>
        <v>2</v>
      </c>
      <c r="W2050">
        <f t="shared" si="156"/>
        <v>12.5</v>
      </c>
      <c r="X2050">
        <f t="shared" si="157"/>
        <v>2015</v>
      </c>
      <c r="Y2050" t="str">
        <f t="shared" si="158"/>
        <v>July</v>
      </c>
      <c r="Z2050" t="str">
        <f t="shared" si="159"/>
        <v>Q3</v>
      </c>
    </row>
    <row r="2051" spans="1:26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160"/>
        <v>2</v>
      </c>
      <c r="W2051">
        <f t="shared" ref="W2051:W2114" si="161">IF(R2051=0,0,U2051/R2051*100)</f>
        <v>-80</v>
      </c>
      <c r="X2051">
        <f t="shared" ref="X2051:X2114" si="162">YEAR(C2051)</f>
        <v>2015</v>
      </c>
      <c r="Y2051" t="str">
        <f t="shared" ref="Y2051:Y2114" si="163">(TEXT(C2051,"MMMM"))</f>
        <v>July</v>
      </c>
      <c r="Z2051" t="str">
        <f t="shared" ref="Z2051:Z2114" si="164">"Q"&amp;ROUNDUP(MONTH(C2051)/3,0)</f>
        <v>Q3</v>
      </c>
    </row>
    <row r="2052" spans="1:26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160"/>
        <v>2</v>
      </c>
      <c r="W2052">
        <f t="shared" si="161"/>
        <v>-73.333333333333329</v>
      </c>
      <c r="X2052">
        <f t="shared" si="162"/>
        <v>2015</v>
      </c>
      <c r="Y2052" t="str">
        <f t="shared" si="163"/>
        <v>July</v>
      </c>
      <c r="Z2052" t="str">
        <f t="shared" si="164"/>
        <v>Q3</v>
      </c>
    </row>
    <row r="2053" spans="1:26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160"/>
        <v>2</v>
      </c>
      <c r="W2053">
        <f t="shared" si="161"/>
        <v>-21.428571428571431</v>
      </c>
      <c r="X2053">
        <f t="shared" si="162"/>
        <v>2015</v>
      </c>
      <c r="Y2053" t="str">
        <f t="shared" si="163"/>
        <v>July</v>
      </c>
      <c r="Z2053" t="str">
        <f t="shared" si="164"/>
        <v>Q3</v>
      </c>
    </row>
    <row r="2054" spans="1:26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160"/>
        <v>2</v>
      </c>
      <c r="W2054">
        <f t="shared" si="161"/>
        <v>7.5</v>
      </c>
      <c r="X2054">
        <f t="shared" si="162"/>
        <v>2015</v>
      </c>
      <c r="Y2054" t="str">
        <f t="shared" si="163"/>
        <v>July</v>
      </c>
      <c r="Z2054" t="str">
        <f t="shared" si="164"/>
        <v>Q3</v>
      </c>
    </row>
    <row r="2055" spans="1:26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160"/>
        <v>2</v>
      </c>
      <c r="W2055">
        <f t="shared" si="161"/>
        <v>13.749999999999998</v>
      </c>
      <c r="X2055">
        <f t="shared" si="162"/>
        <v>2015</v>
      </c>
      <c r="Y2055" t="str">
        <f t="shared" si="163"/>
        <v>July</v>
      </c>
      <c r="Z2055" t="str">
        <f t="shared" si="164"/>
        <v>Q3</v>
      </c>
    </row>
    <row r="2056" spans="1:26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160"/>
        <v>6</v>
      </c>
      <c r="W2056">
        <f t="shared" si="161"/>
        <v>30</v>
      </c>
      <c r="X2056">
        <f t="shared" si="162"/>
        <v>2016</v>
      </c>
      <c r="Y2056" t="str">
        <f t="shared" si="163"/>
        <v>December</v>
      </c>
      <c r="Z2056" t="str">
        <f t="shared" si="164"/>
        <v>Q4</v>
      </c>
    </row>
    <row r="2057" spans="1:26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160"/>
        <v>3</v>
      </c>
      <c r="W2057">
        <f t="shared" si="161"/>
        <v>32</v>
      </c>
      <c r="X2057">
        <f t="shared" si="162"/>
        <v>2017</v>
      </c>
      <c r="Y2057" t="str">
        <f t="shared" si="163"/>
        <v>December</v>
      </c>
      <c r="Z2057" t="str">
        <f t="shared" si="164"/>
        <v>Q4</v>
      </c>
    </row>
    <row r="2058" spans="1:26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160"/>
        <v>3</v>
      </c>
      <c r="W2058">
        <f t="shared" si="161"/>
        <v>26</v>
      </c>
      <c r="X2058">
        <f t="shared" si="162"/>
        <v>2017</v>
      </c>
      <c r="Y2058" t="str">
        <f t="shared" si="163"/>
        <v>December</v>
      </c>
      <c r="Z2058" t="str">
        <f t="shared" si="164"/>
        <v>Q4</v>
      </c>
    </row>
    <row r="2059" spans="1:26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160"/>
        <v>3</v>
      </c>
      <c r="W2059">
        <f t="shared" si="161"/>
        <v>36</v>
      </c>
      <c r="X2059">
        <f t="shared" si="162"/>
        <v>2017</v>
      </c>
      <c r="Y2059" t="str">
        <f t="shared" si="163"/>
        <v>December</v>
      </c>
      <c r="Z2059" t="str">
        <f t="shared" si="164"/>
        <v>Q4</v>
      </c>
    </row>
    <row r="2060" spans="1:26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160"/>
        <v>3</v>
      </c>
      <c r="W2060">
        <f t="shared" si="161"/>
        <v>17</v>
      </c>
      <c r="X2060">
        <f t="shared" si="162"/>
        <v>2017</v>
      </c>
      <c r="Y2060" t="str">
        <f t="shared" si="163"/>
        <v>December</v>
      </c>
      <c r="Z2060" t="str">
        <f t="shared" si="164"/>
        <v>Q4</v>
      </c>
    </row>
    <row r="2061" spans="1:26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160"/>
        <v>4</v>
      </c>
      <c r="W2061">
        <f t="shared" si="161"/>
        <v>46</v>
      </c>
      <c r="X2061">
        <f t="shared" si="162"/>
        <v>2014</v>
      </c>
      <c r="Y2061" t="str">
        <f t="shared" si="163"/>
        <v>October</v>
      </c>
      <c r="Z2061" t="str">
        <f t="shared" si="164"/>
        <v>Q4</v>
      </c>
    </row>
    <row r="2062" spans="1:26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160"/>
        <v>4</v>
      </c>
      <c r="W2062">
        <f t="shared" si="161"/>
        <v>26</v>
      </c>
      <c r="X2062">
        <f t="shared" si="162"/>
        <v>2014</v>
      </c>
      <c r="Y2062" t="str">
        <f t="shared" si="163"/>
        <v>October</v>
      </c>
      <c r="Z2062" t="str">
        <f t="shared" si="164"/>
        <v>Q4</v>
      </c>
    </row>
    <row r="2063" spans="1:26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160"/>
        <v>4</v>
      </c>
      <c r="W2063">
        <f t="shared" si="161"/>
        <v>33.75</v>
      </c>
      <c r="X2063">
        <f t="shared" si="162"/>
        <v>2014</v>
      </c>
      <c r="Y2063" t="str">
        <f t="shared" si="163"/>
        <v>October</v>
      </c>
      <c r="Z2063" t="str">
        <f t="shared" si="164"/>
        <v>Q4</v>
      </c>
    </row>
    <row r="2064" spans="1:26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160"/>
        <v>4</v>
      </c>
      <c r="W2064">
        <f t="shared" si="161"/>
        <v>47.000000000000007</v>
      </c>
      <c r="X2064">
        <f t="shared" si="162"/>
        <v>2014</v>
      </c>
      <c r="Y2064" t="str">
        <f t="shared" si="163"/>
        <v>October</v>
      </c>
      <c r="Z2064" t="str">
        <f t="shared" si="164"/>
        <v>Q4</v>
      </c>
    </row>
    <row r="2065" spans="1:26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160"/>
        <v>4</v>
      </c>
      <c r="W2065">
        <f t="shared" si="161"/>
        <v>31.25</v>
      </c>
      <c r="X2065">
        <f t="shared" si="162"/>
        <v>2014</v>
      </c>
      <c r="Y2065" t="str">
        <f t="shared" si="163"/>
        <v>October</v>
      </c>
      <c r="Z2065" t="str">
        <f t="shared" si="164"/>
        <v>Q4</v>
      </c>
    </row>
    <row r="2066" spans="1:26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160"/>
        <v>4</v>
      </c>
      <c r="W2066">
        <f t="shared" si="161"/>
        <v>3.0000000000000004</v>
      </c>
      <c r="X2066">
        <f t="shared" si="162"/>
        <v>2014</v>
      </c>
      <c r="Y2066" t="str">
        <f t="shared" si="163"/>
        <v>October</v>
      </c>
      <c r="Z2066" t="str">
        <f t="shared" si="164"/>
        <v>Q4</v>
      </c>
    </row>
    <row r="2067" spans="1:26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160"/>
        <v>4</v>
      </c>
      <c r="W2067">
        <f t="shared" si="161"/>
        <v>-6.25</v>
      </c>
      <c r="X2067">
        <f t="shared" si="162"/>
        <v>2014</v>
      </c>
      <c r="Y2067" t="str">
        <f t="shared" si="163"/>
        <v>October</v>
      </c>
      <c r="Z2067" t="str">
        <f t="shared" si="164"/>
        <v>Q4</v>
      </c>
    </row>
    <row r="2068" spans="1:26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160"/>
        <v>4</v>
      </c>
      <c r="W2068">
        <f t="shared" si="161"/>
        <v>19</v>
      </c>
      <c r="X2068">
        <f t="shared" si="162"/>
        <v>2014</v>
      </c>
      <c r="Y2068" t="str">
        <f t="shared" si="163"/>
        <v>October</v>
      </c>
      <c r="Z2068" t="str">
        <f t="shared" si="164"/>
        <v>Q4</v>
      </c>
    </row>
    <row r="2069" spans="1:26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160"/>
        <v>4</v>
      </c>
      <c r="W2069">
        <f t="shared" si="161"/>
        <v>30</v>
      </c>
      <c r="X2069">
        <f t="shared" si="162"/>
        <v>2014</v>
      </c>
      <c r="Y2069" t="str">
        <f t="shared" si="163"/>
        <v>October</v>
      </c>
      <c r="Z2069" t="str">
        <f t="shared" si="164"/>
        <v>Q4</v>
      </c>
    </row>
    <row r="2070" spans="1:26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160"/>
        <v>6</v>
      </c>
      <c r="W2070">
        <f t="shared" si="161"/>
        <v>35</v>
      </c>
      <c r="X2070">
        <f t="shared" si="162"/>
        <v>2015</v>
      </c>
      <c r="Y2070" t="str">
        <f t="shared" si="163"/>
        <v>April</v>
      </c>
      <c r="Z2070" t="str">
        <f t="shared" si="164"/>
        <v>Q2</v>
      </c>
    </row>
    <row r="2071" spans="1:26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160"/>
        <v>6</v>
      </c>
      <c r="W2071">
        <f t="shared" si="161"/>
        <v>-13.750000000000002</v>
      </c>
      <c r="X2071">
        <f t="shared" si="162"/>
        <v>2015</v>
      </c>
      <c r="Y2071" t="str">
        <f t="shared" si="163"/>
        <v>April</v>
      </c>
      <c r="Z2071" t="str">
        <f t="shared" si="164"/>
        <v>Q2</v>
      </c>
    </row>
    <row r="2072" spans="1:26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160"/>
        <v>2</v>
      </c>
      <c r="W2072">
        <f t="shared" si="161"/>
        <v>-66.666666666666657</v>
      </c>
      <c r="X2072">
        <f t="shared" si="162"/>
        <v>2016</v>
      </c>
      <c r="Y2072" t="str">
        <f t="shared" si="163"/>
        <v>July</v>
      </c>
      <c r="Z2072" t="str">
        <f t="shared" si="164"/>
        <v>Q3</v>
      </c>
    </row>
    <row r="2073" spans="1:26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160"/>
        <v>5</v>
      </c>
      <c r="W2073">
        <f t="shared" si="161"/>
        <v>-16.25</v>
      </c>
      <c r="X2073">
        <f t="shared" si="162"/>
        <v>2017</v>
      </c>
      <c r="Y2073" t="str">
        <f t="shared" si="163"/>
        <v>November</v>
      </c>
      <c r="Z2073" t="str">
        <f t="shared" si="164"/>
        <v>Q4</v>
      </c>
    </row>
    <row r="2074" spans="1:26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160"/>
        <v>6</v>
      </c>
      <c r="W2074">
        <f t="shared" si="161"/>
        <v>35</v>
      </c>
      <c r="X2074">
        <f t="shared" si="162"/>
        <v>2016</v>
      </c>
      <c r="Y2074" t="str">
        <f t="shared" si="163"/>
        <v>November</v>
      </c>
      <c r="Z2074" t="str">
        <f t="shared" si="164"/>
        <v>Q4</v>
      </c>
    </row>
    <row r="2075" spans="1:26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160"/>
        <v>5</v>
      </c>
      <c r="W2075">
        <f t="shared" si="161"/>
        <v>23</v>
      </c>
      <c r="X2075">
        <f t="shared" si="162"/>
        <v>2017</v>
      </c>
      <c r="Y2075" t="str">
        <f t="shared" si="163"/>
        <v>November</v>
      </c>
      <c r="Z2075" t="str">
        <f t="shared" si="164"/>
        <v>Q4</v>
      </c>
    </row>
    <row r="2076" spans="1:26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160"/>
        <v>5</v>
      </c>
      <c r="W2076">
        <f t="shared" si="161"/>
        <v>8.75</v>
      </c>
      <c r="X2076">
        <f t="shared" si="162"/>
        <v>2017</v>
      </c>
      <c r="Y2076" t="str">
        <f t="shared" si="163"/>
        <v>November</v>
      </c>
      <c r="Z2076" t="str">
        <f t="shared" si="164"/>
        <v>Q4</v>
      </c>
    </row>
    <row r="2077" spans="1:26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160"/>
        <v>4</v>
      </c>
      <c r="W2077">
        <f t="shared" si="161"/>
        <v>49</v>
      </c>
      <c r="X2077">
        <f t="shared" si="162"/>
        <v>2014</v>
      </c>
      <c r="Y2077" t="str">
        <f t="shared" si="163"/>
        <v>December</v>
      </c>
      <c r="Z2077" t="str">
        <f t="shared" si="164"/>
        <v>Q4</v>
      </c>
    </row>
    <row r="2078" spans="1:26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160"/>
        <v>3</v>
      </c>
      <c r="W2078">
        <f t="shared" si="161"/>
        <v>50</v>
      </c>
      <c r="X2078">
        <f t="shared" si="162"/>
        <v>2017</v>
      </c>
      <c r="Y2078" t="str">
        <f t="shared" si="163"/>
        <v>September</v>
      </c>
      <c r="Z2078" t="str">
        <f t="shared" si="164"/>
        <v>Q3</v>
      </c>
    </row>
    <row r="2079" spans="1:26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160"/>
        <v>3</v>
      </c>
      <c r="W2079">
        <f t="shared" si="161"/>
        <v>28.999999999999996</v>
      </c>
      <c r="X2079">
        <f t="shared" si="162"/>
        <v>2017</v>
      </c>
      <c r="Y2079" t="str">
        <f t="shared" si="163"/>
        <v>September</v>
      </c>
      <c r="Z2079" t="str">
        <f t="shared" si="164"/>
        <v>Q3</v>
      </c>
    </row>
    <row r="2080" spans="1:26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160"/>
        <v>3</v>
      </c>
      <c r="W2080">
        <f t="shared" si="161"/>
        <v>48.000000000000007</v>
      </c>
      <c r="X2080">
        <f t="shared" si="162"/>
        <v>2017</v>
      </c>
      <c r="Y2080" t="str">
        <f t="shared" si="163"/>
        <v>September</v>
      </c>
      <c r="Z2080" t="str">
        <f t="shared" si="164"/>
        <v>Q3</v>
      </c>
    </row>
    <row r="2081" spans="1:26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160"/>
        <v>5</v>
      </c>
      <c r="W2081">
        <f t="shared" si="161"/>
        <v>35</v>
      </c>
      <c r="X2081">
        <f t="shared" si="162"/>
        <v>2015</v>
      </c>
      <c r="Y2081" t="str">
        <f t="shared" si="163"/>
        <v>December</v>
      </c>
      <c r="Z2081" t="str">
        <f t="shared" si="164"/>
        <v>Q4</v>
      </c>
    </row>
    <row r="2082" spans="1:26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160"/>
        <v>5</v>
      </c>
      <c r="W2082">
        <f t="shared" si="161"/>
        <v>10</v>
      </c>
      <c r="X2082">
        <f t="shared" si="162"/>
        <v>2015</v>
      </c>
      <c r="Y2082" t="str">
        <f t="shared" si="163"/>
        <v>December</v>
      </c>
      <c r="Z2082" t="str">
        <f t="shared" si="164"/>
        <v>Q4</v>
      </c>
    </row>
    <row r="2083" spans="1:26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160"/>
        <v>5</v>
      </c>
      <c r="W2083">
        <f t="shared" si="161"/>
        <v>22.5</v>
      </c>
      <c r="X2083">
        <f t="shared" si="162"/>
        <v>2015</v>
      </c>
      <c r="Y2083" t="str">
        <f t="shared" si="163"/>
        <v>December</v>
      </c>
      <c r="Z2083" t="str">
        <f t="shared" si="164"/>
        <v>Q4</v>
      </c>
    </row>
    <row r="2084" spans="1:26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160"/>
        <v>6</v>
      </c>
      <c r="W2084">
        <f t="shared" si="161"/>
        <v>45</v>
      </c>
      <c r="X2084">
        <f t="shared" si="162"/>
        <v>2017</v>
      </c>
      <c r="Y2084" t="str">
        <f t="shared" si="163"/>
        <v>February</v>
      </c>
      <c r="Z2084" t="str">
        <f t="shared" si="164"/>
        <v>Q1</v>
      </c>
    </row>
    <row r="2085" spans="1:26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160"/>
        <v>6</v>
      </c>
      <c r="W2085">
        <f t="shared" si="161"/>
        <v>37.500000000000007</v>
      </c>
      <c r="X2085">
        <f t="shared" si="162"/>
        <v>2014</v>
      </c>
      <c r="Y2085" t="str">
        <f t="shared" si="163"/>
        <v>November</v>
      </c>
      <c r="Z2085" t="str">
        <f t="shared" si="164"/>
        <v>Q4</v>
      </c>
    </row>
    <row r="2086" spans="1:26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160"/>
        <v>5</v>
      </c>
      <c r="W2086">
        <f t="shared" si="161"/>
        <v>46</v>
      </c>
      <c r="X2086">
        <f t="shared" si="162"/>
        <v>2016</v>
      </c>
      <c r="Y2086" t="str">
        <f t="shared" si="163"/>
        <v>June</v>
      </c>
      <c r="Z2086" t="str">
        <f t="shared" si="164"/>
        <v>Q2</v>
      </c>
    </row>
    <row r="2087" spans="1:26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160"/>
        <v>5</v>
      </c>
      <c r="W2087">
        <f t="shared" si="161"/>
        <v>47</v>
      </c>
      <c r="X2087">
        <f t="shared" si="162"/>
        <v>2016</v>
      </c>
      <c r="Y2087" t="str">
        <f t="shared" si="163"/>
        <v>June</v>
      </c>
      <c r="Z2087" t="str">
        <f t="shared" si="164"/>
        <v>Q2</v>
      </c>
    </row>
    <row r="2088" spans="1:26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160"/>
        <v>5</v>
      </c>
      <c r="W2088">
        <f t="shared" si="161"/>
        <v>12.000000000000002</v>
      </c>
      <c r="X2088">
        <f t="shared" si="162"/>
        <v>2016</v>
      </c>
      <c r="Y2088" t="str">
        <f t="shared" si="163"/>
        <v>June</v>
      </c>
      <c r="Z2088" t="str">
        <f t="shared" si="164"/>
        <v>Q2</v>
      </c>
    </row>
    <row r="2089" spans="1:26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160"/>
        <v>5</v>
      </c>
      <c r="W2089">
        <f t="shared" si="161"/>
        <v>47</v>
      </c>
      <c r="X2089">
        <f t="shared" si="162"/>
        <v>2016</v>
      </c>
      <c r="Y2089" t="str">
        <f t="shared" si="163"/>
        <v>June</v>
      </c>
      <c r="Z2089" t="str">
        <f t="shared" si="164"/>
        <v>Q2</v>
      </c>
    </row>
    <row r="2090" spans="1:26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160"/>
        <v>5</v>
      </c>
      <c r="W2090">
        <f t="shared" si="161"/>
        <v>37</v>
      </c>
      <c r="X2090">
        <f t="shared" si="162"/>
        <v>2016</v>
      </c>
      <c r="Y2090" t="str">
        <f t="shared" si="163"/>
        <v>June</v>
      </c>
      <c r="Z2090" t="str">
        <f t="shared" si="164"/>
        <v>Q2</v>
      </c>
    </row>
    <row r="2091" spans="1:26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160"/>
        <v>4</v>
      </c>
      <c r="W2091">
        <f t="shared" si="161"/>
        <v>46</v>
      </c>
      <c r="X2091">
        <f t="shared" si="162"/>
        <v>2015</v>
      </c>
      <c r="Y2091" t="str">
        <f t="shared" si="163"/>
        <v>October</v>
      </c>
      <c r="Z2091" t="str">
        <f t="shared" si="164"/>
        <v>Q4</v>
      </c>
    </row>
    <row r="2092" spans="1:26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160"/>
        <v>4</v>
      </c>
      <c r="W2092">
        <f t="shared" si="161"/>
        <v>48.999999999999993</v>
      </c>
      <c r="X2092">
        <f t="shared" si="162"/>
        <v>2017</v>
      </c>
      <c r="Y2092" t="str">
        <f t="shared" si="163"/>
        <v>July</v>
      </c>
      <c r="Z2092" t="str">
        <f t="shared" si="164"/>
        <v>Q3</v>
      </c>
    </row>
    <row r="2093" spans="1:26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160"/>
        <v>4</v>
      </c>
      <c r="W2093">
        <f t="shared" si="161"/>
        <v>-15.714285714285717</v>
      </c>
      <c r="X2093">
        <f t="shared" si="162"/>
        <v>2017</v>
      </c>
      <c r="Y2093" t="str">
        <f t="shared" si="163"/>
        <v>July</v>
      </c>
      <c r="Z2093" t="str">
        <f t="shared" si="164"/>
        <v>Q3</v>
      </c>
    </row>
    <row r="2094" spans="1:26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160"/>
        <v>4</v>
      </c>
      <c r="W2094">
        <f t="shared" si="161"/>
        <v>17</v>
      </c>
      <c r="X2094">
        <f t="shared" si="162"/>
        <v>2014</v>
      </c>
      <c r="Y2094" t="str">
        <f t="shared" si="163"/>
        <v>November</v>
      </c>
      <c r="Z2094" t="str">
        <f t="shared" si="164"/>
        <v>Q4</v>
      </c>
    </row>
    <row r="2095" spans="1:26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160"/>
        <v>2</v>
      </c>
      <c r="W2095">
        <f t="shared" si="161"/>
        <v>3</v>
      </c>
      <c r="X2095">
        <f t="shared" si="162"/>
        <v>2015</v>
      </c>
      <c r="Y2095" t="str">
        <f t="shared" si="163"/>
        <v>April</v>
      </c>
      <c r="Z2095" t="str">
        <f t="shared" si="164"/>
        <v>Q2</v>
      </c>
    </row>
    <row r="2096" spans="1:26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160"/>
        <v>4</v>
      </c>
      <c r="W2096">
        <f t="shared" si="161"/>
        <v>11.25</v>
      </c>
      <c r="X2096">
        <f t="shared" si="162"/>
        <v>2015</v>
      </c>
      <c r="Y2096" t="str">
        <f t="shared" si="163"/>
        <v>November</v>
      </c>
      <c r="Z2096" t="str">
        <f t="shared" si="164"/>
        <v>Q4</v>
      </c>
    </row>
    <row r="2097" spans="1:26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160"/>
        <v>5</v>
      </c>
      <c r="W2097">
        <f t="shared" si="161"/>
        <v>47</v>
      </c>
      <c r="X2097">
        <f t="shared" si="162"/>
        <v>2016</v>
      </c>
      <c r="Y2097" t="str">
        <f t="shared" si="163"/>
        <v>May</v>
      </c>
      <c r="Z2097" t="str">
        <f t="shared" si="164"/>
        <v>Q2</v>
      </c>
    </row>
    <row r="2098" spans="1:26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160"/>
        <v>5</v>
      </c>
      <c r="W2098">
        <f t="shared" si="161"/>
        <v>28.000000000000004</v>
      </c>
      <c r="X2098">
        <f t="shared" si="162"/>
        <v>2016</v>
      </c>
      <c r="Y2098" t="str">
        <f t="shared" si="163"/>
        <v>May</v>
      </c>
      <c r="Z2098" t="str">
        <f t="shared" si="164"/>
        <v>Q2</v>
      </c>
    </row>
    <row r="2099" spans="1:26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160"/>
        <v>5</v>
      </c>
      <c r="W2099">
        <f t="shared" si="161"/>
        <v>26</v>
      </c>
      <c r="X2099">
        <f t="shared" si="162"/>
        <v>2016</v>
      </c>
      <c r="Y2099" t="str">
        <f t="shared" si="163"/>
        <v>May</v>
      </c>
      <c r="Z2099" t="str">
        <f t="shared" si="164"/>
        <v>Q2</v>
      </c>
    </row>
    <row r="2100" spans="1:26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160"/>
        <v>5</v>
      </c>
      <c r="W2100">
        <f t="shared" si="161"/>
        <v>6.25</v>
      </c>
      <c r="X2100">
        <f t="shared" si="162"/>
        <v>2017</v>
      </c>
      <c r="Y2100" t="str">
        <f t="shared" si="163"/>
        <v>September</v>
      </c>
      <c r="Z2100" t="str">
        <f t="shared" si="164"/>
        <v>Q3</v>
      </c>
    </row>
    <row r="2101" spans="1:26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160"/>
        <v>5</v>
      </c>
      <c r="W2101">
        <f t="shared" si="161"/>
        <v>28.749999999999996</v>
      </c>
      <c r="X2101">
        <f t="shared" si="162"/>
        <v>2017</v>
      </c>
      <c r="Y2101" t="str">
        <f t="shared" si="163"/>
        <v>September</v>
      </c>
      <c r="Z2101" t="str">
        <f t="shared" si="164"/>
        <v>Q3</v>
      </c>
    </row>
    <row r="2102" spans="1:26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160"/>
        <v>7</v>
      </c>
      <c r="W2102">
        <f t="shared" si="161"/>
        <v>-2.5</v>
      </c>
      <c r="X2102">
        <f t="shared" si="162"/>
        <v>2014</v>
      </c>
      <c r="Y2102" t="str">
        <f t="shared" si="163"/>
        <v>March</v>
      </c>
      <c r="Z2102" t="str">
        <f t="shared" si="164"/>
        <v>Q1</v>
      </c>
    </row>
    <row r="2103" spans="1:26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160"/>
        <v>7</v>
      </c>
      <c r="W2103">
        <f t="shared" si="161"/>
        <v>11.25</v>
      </c>
      <c r="X2103">
        <f t="shared" si="162"/>
        <v>2014</v>
      </c>
      <c r="Y2103" t="str">
        <f t="shared" si="163"/>
        <v>March</v>
      </c>
      <c r="Z2103" t="str">
        <f t="shared" si="164"/>
        <v>Q1</v>
      </c>
    </row>
    <row r="2104" spans="1:26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160"/>
        <v>0</v>
      </c>
      <c r="W2104">
        <f t="shared" si="161"/>
        <v>-10</v>
      </c>
      <c r="X2104">
        <f t="shared" si="162"/>
        <v>2014</v>
      </c>
      <c r="Y2104" t="str">
        <f t="shared" si="163"/>
        <v>July</v>
      </c>
      <c r="Z2104" t="str">
        <f t="shared" si="164"/>
        <v>Q3</v>
      </c>
    </row>
    <row r="2105" spans="1:26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160"/>
        <v>4</v>
      </c>
      <c r="W2105">
        <f t="shared" si="161"/>
        <v>48.000000000000007</v>
      </c>
      <c r="X2105">
        <f t="shared" si="162"/>
        <v>2017</v>
      </c>
      <c r="Y2105" t="str">
        <f t="shared" si="163"/>
        <v>March</v>
      </c>
      <c r="Z2105" t="str">
        <f t="shared" si="164"/>
        <v>Q1</v>
      </c>
    </row>
    <row r="2106" spans="1:26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160"/>
        <v>4</v>
      </c>
      <c r="W2106">
        <f t="shared" si="161"/>
        <v>44.999999999999993</v>
      </c>
      <c r="X2106">
        <f t="shared" si="162"/>
        <v>2017</v>
      </c>
      <c r="Y2106" t="str">
        <f t="shared" si="163"/>
        <v>March</v>
      </c>
      <c r="Z2106" t="str">
        <f t="shared" si="164"/>
        <v>Q1</v>
      </c>
    </row>
    <row r="2107" spans="1:26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160"/>
        <v>5</v>
      </c>
      <c r="W2107">
        <f t="shared" si="161"/>
        <v>35</v>
      </c>
      <c r="X2107">
        <f t="shared" si="162"/>
        <v>2014</v>
      </c>
      <c r="Y2107" t="str">
        <f t="shared" si="163"/>
        <v>September</v>
      </c>
      <c r="Z2107" t="str">
        <f t="shared" si="164"/>
        <v>Q3</v>
      </c>
    </row>
    <row r="2108" spans="1:26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160"/>
        <v>0</v>
      </c>
      <c r="W2108">
        <f t="shared" si="161"/>
        <v>-160</v>
      </c>
      <c r="X2108">
        <f t="shared" si="162"/>
        <v>2014</v>
      </c>
      <c r="Y2108" t="str">
        <f t="shared" si="163"/>
        <v>September</v>
      </c>
      <c r="Z2108" t="str">
        <f t="shared" si="164"/>
        <v>Q3</v>
      </c>
    </row>
    <row r="2109" spans="1:26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160"/>
        <v>0</v>
      </c>
      <c r="W2109">
        <f t="shared" si="161"/>
        <v>47</v>
      </c>
      <c r="X2109">
        <f t="shared" si="162"/>
        <v>2015</v>
      </c>
      <c r="Y2109" t="str">
        <f t="shared" si="163"/>
        <v>October</v>
      </c>
      <c r="Z2109" t="str">
        <f t="shared" si="164"/>
        <v>Q4</v>
      </c>
    </row>
    <row r="2110" spans="1:26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160"/>
        <v>0</v>
      </c>
      <c r="W2110">
        <f t="shared" si="161"/>
        <v>31.25</v>
      </c>
      <c r="X2110">
        <f t="shared" si="162"/>
        <v>2015</v>
      </c>
      <c r="Y2110" t="str">
        <f t="shared" si="163"/>
        <v>October</v>
      </c>
      <c r="Z2110" t="str">
        <f t="shared" si="164"/>
        <v>Q4</v>
      </c>
    </row>
    <row r="2111" spans="1:26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160"/>
        <v>0</v>
      </c>
      <c r="W2111">
        <f t="shared" si="161"/>
        <v>25</v>
      </c>
      <c r="X2111">
        <f t="shared" si="162"/>
        <v>2015</v>
      </c>
      <c r="Y2111" t="str">
        <f t="shared" si="163"/>
        <v>October</v>
      </c>
      <c r="Z2111" t="str">
        <f t="shared" si="164"/>
        <v>Q4</v>
      </c>
    </row>
    <row r="2112" spans="1:26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160"/>
        <v>0</v>
      </c>
      <c r="W2112">
        <f t="shared" si="161"/>
        <v>46</v>
      </c>
      <c r="X2112">
        <f t="shared" si="162"/>
        <v>2015</v>
      </c>
      <c r="Y2112" t="str">
        <f t="shared" si="163"/>
        <v>October</v>
      </c>
      <c r="Z2112" t="str">
        <f t="shared" si="164"/>
        <v>Q4</v>
      </c>
    </row>
    <row r="2113" spans="1:26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160"/>
        <v>0</v>
      </c>
      <c r="W2113">
        <f t="shared" si="161"/>
        <v>6.25</v>
      </c>
      <c r="X2113">
        <f t="shared" si="162"/>
        <v>2015</v>
      </c>
      <c r="Y2113" t="str">
        <f t="shared" si="163"/>
        <v>October</v>
      </c>
      <c r="Z2113" t="str">
        <f t="shared" si="164"/>
        <v>Q4</v>
      </c>
    </row>
    <row r="2114" spans="1:26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165">D2114-C2114</f>
        <v>0</v>
      </c>
      <c r="W2114">
        <f t="shared" si="161"/>
        <v>27</v>
      </c>
      <c r="X2114">
        <f t="shared" si="162"/>
        <v>2015</v>
      </c>
      <c r="Y2114" t="str">
        <f t="shared" si="163"/>
        <v>October</v>
      </c>
      <c r="Z2114" t="str">
        <f t="shared" si="164"/>
        <v>Q4</v>
      </c>
    </row>
    <row r="2115" spans="1:26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165"/>
        <v>0</v>
      </c>
      <c r="W2115">
        <f t="shared" ref="W2115:W2178" si="166">IF(R2115=0,0,U2115/R2115*100)</f>
        <v>11.250000000000002</v>
      </c>
      <c r="X2115">
        <f t="shared" ref="X2115:X2178" si="167">YEAR(C2115)</f>
        <v>2015</v>
      </c>
      <c r="Y2115" t="str">
        <f t="shared" ref="Y2115:Y2178" si="168">(TEXT(C2115,"MMMM"))</f>
        <v>October</v>
      </c>
      <c r="Z2115" t="str">
        <f t="shared" ref="Z2115:Z2178" si="169">"Q"&amp;ROUNDUP(MONTH(C2115)/3,0)</f>
        <v>Q4</v>
      </c>
    </row>
    <row r="2116" spans="1:26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165"/>
        <v>0</v>
      </c>
      <c r="W2116">
        <f t="shared" si="166"/>
        <v>27</v>
      </c>
      <c r="X2116">
        <f t="shared" si="167"/>
        <v>2015</v>
      </c>
      <c r="Y2116" t="str">
        <f t="shared" si="168"/>
        <v>October</v>
      </c>
      <c r="Z2116" t="str">
        <f t="shared" si="169"/>
        <v>Q4</v>
      </c>
    </row>
    <row r="2117" spans="1:26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165"/>
        <v>0</v>
      </c>
      <c r="W2117">
        <f t="shared" si="166"/>
        <v>4.7058823529411766</v>
      </c>
      <c r="X2117">
        <f t="shared" si="167"/>
        <v>2015</v>
      </c>
      <c r="Y2117" t="str">
        <f t="shared" si="168"/>
        <v>October</v>
      </c>
      <c r="Z2117" t="str">
        <f t="shared" si="169"/>
        <v>Q4</v>
      </c>
    </row>
    <row r="2118" spans="1:26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165"/>
        <v>5</v>
      </c>
      <c r="W2118">
        <f t="shared" si="166"/>
        <v>-6.666666666666667</v>
      </c>
      <c r="X2118">
        <f t="shared" si="167"/>
        <v>2015</v>
      </c>
      <c r="Y2118" t="str">
        <f t="shared" si="168"/>
        <v>October</v>
      </c>
      <c r="Z2118" t="str">
        <f t="shared" si="169"/>
        <v>Q4</v>
      </c>
    </row>
    <row r="2119" spans="1:26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165"/>
        <v>4</v>
      </c>
      <c r="W2119">
        <f t="shared" si="166"/>
        <v>46</v>
      </c>
      <c r="X2119">
        <f t="shared" si="167"/>
        <v>2016</v>
      </c>
      <c r="Y2119" t="str">
        <f t="shared" si="168"/>
        <v>September</v>
      </c>
      <c r="Z2119" t="str">
        <f t="shared" si="169"/>
        <v>Q3</v>
      </c>
    </row>
    <row r="2120" spans="1:26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165"/>
        <v>2</v>
      </c>
      <c r="W2120">
        <f t="shared" si="166"/>
        <v>44.999999999999993</v>
      </c>
      <c r="X2120">
        <f t="shared" si="167"/>
        <v>2017</v>
      </c>
      <c r="Y2120" t="str">
        <f t="shared" si="168"/>
        <v>April</v>
      </c>
      <c r="Z2120" t="str">
        <f t="shared" si="169"/>
        <v>Q2</v>
      </c>
    </row>
    <row r="2121" spans="1:26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165"/>
        <v>2</v>
      </c>
      <c r="W2121">
        <f t="shared" si="166"/>
        <v>33.75</v>
      </c>
      <c r="X2121">
        <f t="shared" si="167"/>
        <v>2017</v>
      </c>
      <c r="Y2121" t="str">
        <f t="shared" si="168"/>
        <v>April</v>
      </c>
      <c r="Z2121" t="str">
        <f t="shared" si="169"/>
        <v>Q2</v>
      </c>
    </row>
    <row r="2122" spans="1:26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165"/>
        <v>6</v>
      </c>
      <c r="W2122">
        <f t="shared" si="166"/>
        <v>-70</v>
      </c>
      <c r="X2122">
        <f t="shared" si="167"/>
        <v>2017</v>
      </c>
      <c r="Y2122" t="str">
        <f t="shared" si="168"/>
        <v>January</v>
      </c>
      <c r="Z2122" t="str">
        <f t="shared" si="169"/>
        <v>Q1</v>
      </c>
    </row>
    <row r="2123" spans="1:26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165"/>
        <v>2</v>
      </c>
      <c r="W2123">
        <f t="shared" si="166"/>
        <v>-1.25</v>
      </c>
      <c r="X2123">
        <f t="shared" si="167"/>
        <v>2017</v>
      </c>
      <c r="Y2123" t="str">
        <f t="shared" si="168"/>
        <v>November</v>
      </c>
      <c r="Z2123" t="str">
        <f t="shared" si="169"/>
        <v>Q4</v>
      </c>
    </row>
    <row r="2124" spans="1:26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165"/>
        <v>2</v>
      </c>
      <c r="W2124">
        <f t="shared" si="166"/>
        <v>17</v>
      </c>
      <c r="X2124">
        <f t="shared" si="167"/>
        <v>2017</v>
      </c>
      <c r="Y2124" t="str">
        <f t="shared" si="168"/>
        <v>September</v>
      </c>
      <c r="Z2124" t="str">
        <f t="shared" si="169"/>
        <v>Q3</v>
      </c>
    </row>
    <row r="2125" spans="1:26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165"/>
        <v>2</v>
      </c>
      <c r="W2125">
        <f t="shared" si="166"/>
        <v>48.000000000000007</v>
      </c>
      <c r="X2125">
        <f t="shared" si="167"/>
        <v>2017</v>
      </c>
      <c r="Y2125" t="str">
        <f t="shared" si="168"/>
        <v>September</v>
      </c>
      <c r="Z2125" t="str">
        <f t="shared" si="169"/>
        <v>Q3</v>
      </c>
    </row>
    <row r="2126" spans="1:26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165"/>
        <v>4</v>
      </c>
      <c r="W2126">
        <f t="shared" si="166"/>
        <v>33.75</v>
      </c>
      <c r="X2126">
        <f t="shared" si="167"/>
        <v>2017</v>
      </c>
      <c r="Y2126" t="str">
        <f t="shared" si="168"/>
        <v>December</v>
      </c>
      <c r="Z2126" t="str">
        <f t="shared" si="169"/>
        <v>Q4</v>
      </c>
    </row>
    <row r="2127" spans="1:26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165"/>
        <v>4</v>
      </c>
      <c r="W2127">
        <f t="shared" si="166"/>
        <v>15</v>
      </c>
      <c r="X2127">
        <f t="shared" si="167"/>
        <v>2017</v>
      </c>
      <c r="Y2127" t="str">
        <f t="shared" si="168"/>
        <v>December</v>
      </c>
      <c r="Z2127" t="str">
        <f t="shared" si="169"/>
        <v>Q4</v>
      </c>
    </row>
    <row r="2128" spans="1:26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165"/>
        <v>5</v>
      </c>
      <c r="W2128">
        <f t="shared" si="166"/>
        <v>1.25</v>
      </c>
      <c r="X2128">
        <f t="shared" si="167"/>
        <v>2014</v>
      </c>
      <c r="Y2128" t="str">
        <f t="shared" si="168"/>
        <v>June</v>
      </c>
      <c r="Z2128" t="str">
        <f t="shared" si="169"/>
        <v>Q2</v>
      </c>
    </row>
    <row r="2129" spans="1:26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165"/>
        <v>5</v>
      </c>
      <c r="W2129">
        <f t="shared" si="166"/>
        <v>10</v>
      </c>
      <c r="X2129">
        <f t="shared" si="167"/>
        <v>2015</v>
      </c>
      <c r="Y2129" t="str">
        <f t="shared" si="168"/>
        <v>October</v>
      </c>
      <c r="Z2129" t="str">
        <f t="shared" si="169"/>
        <v>Q4</v>
      </c>
    </row>
    <row r="2130" spans="1:26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165"/>
        <v>5</v>
      </c>
      <c r="W2130">
        <f t="shared" si="166"/>
        <v>35</v>
      </c>
      <c r="X2130">
        <f t="shared" si="167"/>
        <v>2015</v>
      </c>
      <c r="Y2130" t="str">
        <f t="shared" si="168"/>
        <v>October</v>
      </c>
      <c r="Z2130" t="str">
        <f t="shared" si="169"/>
        <v>Q4</v>
      </c>
    </row>
    <row r="2131" spans="1:26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165"/>
        <v>2</v>
      </c>
      <c r="W2131">
        <f t="shared" si="166"/>
        <v>28.000000000000004</v>
      </c>
      <c r="X2131">
        <f t="shared" si="167"/>
        <v>2014</v>
      </c>
      <c r="Y2131" t="str">
        <f t="shared" si="168"/>
        <v>May</v>
      </c>
      <c r="Z2131" t="str">
        <f t="shared" si="169"/>
        <v>Q2</v>
      </c>
    </row>
    <row r="2132" spans="1:26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165"/>
        <v>2</v>
      </c>
      <c r="W2132">
        <f t="shared" si="166"/>
        <v>31</v>
      </c>
      <c r="X2132">
        <f t="shared" si="167"/>
        <v>2014</v>
      </c>
      <c r="Y2132" t="str">
        <f t="shared" si="168"/>
        <v>May</v>
      </c>
      <c r="Z2132" t="str">
        <f t="shared" si="169"/>
        <v>Q2</v>
      </c>
    </row>
    <row r="2133" spans="1:26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165"/>
        <v>2</v>
      </c>
      <c r="W2133">
        <f t="shared" si="166"/>
        <v>42.999999999999993</v>
      </c>
      <c r="X2133">
        <f t="shared" si="167"/>
        <v>2014</v>
      </c>
      <c r="Y2133" t="str">
        <f t="shared" si="168"/>
        <v>May</v>
      </c>
      <c r="Z2133" t="str">
        <f t="shared" si="169"/>
        <v>Q2</v>
      </c>
    </row>
    <row r="2134" spans="1:26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165"/>
        <v>6</v>
      </c>
      <c r="W2134">
        <f t="shared" si="166"/>
        <v>46</v>
      </c>
      <c r="X2134">
        <f t="shared" si="167"/>
        <v>2015</v>
      </c>
      <c r="Y2134" t="str">
        <f t="shared" si="168"/>
        <v>November</v>
      </c>
      <c r="Z2134" t="str">
        <f t="shared" si="169"/>
        <v>Q4</v>
      </c>
    </row>
    <row r="2135" spans="1:26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165"/>
        <v>4</v>
      </c>
      <c r="W2135">
        <f t="shared" si="166"/>
        <v>-80</v>
      </c>
      <c r="X2135">
        <f t="shared" si="167"/>
        <v>2015</v>
      </c>
      <c r="Y2135" t="str">
        <f t="shared" si="168"/>
        <v>November</v>
      </c>
      <c r="Z2135" t="str">
        <f t="shared" si="169"/>
        <v>Q4</v>
      </c>
    </row>
    <row r="2136" spans="1:26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165"/>
        <v>4</v>
      </c>
      <c r="W2136">
        <f t="shared" si="166"/>
        <v>-22.500000000000004</v>
      </c>
      <c r="X2136">
        <f t="shared" si="167"/>
        <v>2015</v>
      </c>
      <c r="Y2136" t="str">
        <f t="shared" si="168"/>
        <v>November</v>
      </c>
      <c r="Z2136" t="str">
        <f t="shared" si="169"/>
        <v>Q4</v>
      </c>
    </row>
    <row r="2137" spans="1:26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165"/>
        <v>4</v>
      </c>
      <c r="W2137">
        <f t="shared" si="166"/>
        <v>16.666666666666664</v>
      </c>
      <c r="X2137">
        <f t="shared" si="167"/>
        <v>2015</v>
      </c>
      <c r="Y2137" t="str">
        <f t="shared" si="168"/>
        <v>November</v>
      </c>
      <c r="Z2137" t="str">
        <f t="shared" si="169"/>
        <v>Q4</v>
      </c>
    </row>
    <row r="2138" spans="1:26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165"/>
        <v>5</v>
      </c>
      <c r="W2138">
        <f t="shared" si="166"/>
        <v>-77.5</v>
      </c>
      <c r="X2138">
        <f t="shared" si="167"/>
        <v>2015</v>
      </c>
      <c r="Y2138" t="str">
        <f t="shared" si="168"/>
        <v>December</v>
      </c>
      <c r="Z2138" t="str">
        <f t="shared" si="169"/>
        <v>Q4</v>
      </c>
    </row>
    <row r="2139" spans="1:26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165"/>
        <v>5</v>
      </c>
      <c r="W2139">
        <f t="shared" si="166"/>
        <v>-160</v>
      </c>
      <c r="X2139">
        <f t="shared" si="167"/>
        <v>2015</v>
      </c>
      <c r="Y2139" t="str">
        <f t="shared" si="168"/>
        <v>December</v>
      </c>
      <c r="Z2139" t="str">
        <f t="shared" si="169"/>
        <v>Q4</v>
      </c>
    </row>
    <row r="2140" spans="1:26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165"/>
        <v>0</v>
      </c>
      <c r="W2140">
        <f t="shared" si="166"/>
        <v>50</v>
      </c>
      <c r="X2140">
        <f t="shared" si="167"/>
        <v>2017</v>
      </c>
      <c r="Y2140" t="str">
        <f t="shared" si="168"/>
        <v>November</v>
      </c>
      <c r="Z2140" t="str">
        <f t="shared" si="169"/>
        <v>Q4</v>
      </c>
    </row>
    <row r="2141" spans="1:26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165"/>
        <v>5</v>
      </c>
      <c r="W2141">
        <f t="shared" si="166"/>
        <v>33.75</v>
      </c>
      <c r="X2141">
        <f t="shared" si="167"/>
        <v>2014</v>
      </c>
      <c r="Y2141" t="str">
        <f t="shared" si="168"/>
        <v>June</v>
      </c>
      <c r="Z2141" t="str">
        <f t="shared" si="169"/>
        <v>Q2</v>
      </c>
    </row>
    <row r="2142" spans="1:26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165"/>
        <v>5</v>
      </c>
      <c r="W2142">
        <f t="shared" si="166"/>
        <v>26</v>
      </c>
      <c r="X2142">
        <f t="shared" si="167"/>
        <v>2014</v>
      </c>
      <c r="Y2142" t="str">
        <f t="shared" si="168"/>
        <v>June</v>
      </c>
      <c r="Z2142" t="str">
        <f t="shared" si="169"/>
        <v>Q2</v>
      </c>
    </row>
    <row r="2143" spans="1:26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165"/>
        <v>5</v>
      </c>
      <c r="W2143">
        <f t="shared" si="166"/>
        <v>-35</v>
      </c>
      <c r="X2143">
        <f t="shared" si="167"/>
        <v>2014</v>
      </c>
      <c r="Y2143" t="str">
        <f t="shared" si="168"/>
        <v>June</v>
      </c>
      <c r="Z2143" t="str">
        <f t="shared" si="169"/>
        <v>Q2</v>
      </c>
    </row>
    <row r="2144" spans="1:26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165"/>
        <v>4</v>
      </c>
      <c r="W2144">
        <f t="shared" si="166"/>
        <v>32.5</v>
      </c>
      <c r="X2144">
        <f t="shared" si="167"/>
        <v>2016</v>
      </c>
      <c r="Y2144" t="str">
        <f t="shared" si="168"/>
        <v>September</v>
      </c>
      <c r="Z2144" t="str">
        <f t="shared" si="169"/>
        <v>Q3</v>
      </c>
    </row>
    <row r="2145" spans="1:26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165"/>
        <v>4</v>
      </c>
      <c r="W2145">
        <f t="shared" si="166"/>
        <v>-20</v>
      </c>
      <c r="X2145">
        <f t="shared" si="167"/>
        <v>2016</v>
      </c>
      <c r="Y2145" t="str">
        <f t="shared" si="168"/>
        <v>September</v>
      </c>
      <c r="Z2145" t="str">
        <f t="shared" si="169"/>
        <v>Q3</v>
      </c>
    </row>
    <row r="2146" spans="1:26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165"/>
        <v>4</v>
      </c>
      <c r="W2146">
        <f t="shared" si="166"/>
        <v>32.500000000000007</v>
      </c>
      <c r="X2146">
        <f t="shared" si="167"/>
        <v>2016</v>
      </c>
      <c r="Y2146" t="str">
        <f t="shared" si="168"/>
        <v>September</v>
      </c>
      <c r="Z2146" t="str">
        <f t="shared" si="169"/>
        <v>Q3</v>
      </c>
    </row>
    <row r="2147" spans="1:26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165"/>
        <v>4</v>
      </c>
      <c r="W2147">
        <f t="shared" si="166"/>
        <v>-4.2857142857142856</v>
      </c>
      <c r="X2147">
        <f t="shared" si="167"/>
        <v>2016</v>
      </c>
      <c r="Y2147" t="str">
        <f t="shared" si="168"/>
        <v>June</v>
      </c>
      <c r="Z2147" t="str">
        <f t="shared" si="169"/>
        <v>Q2</v>
      </c>
    </row>
    <row r="2148" spans="1:26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165"/>
        <v>4</v>
      </c>
      <c r="W2148">
        <f t="shared" si="166"/>
        <v>-73.333333333333329</v>
      </c>
      <c r="X2148">
        <f t="shared" si="167"/>
        <v>2016</v>
      </c>
      <c r="Y2148" t="str">
        <f t="shared" si="168"/>
        <v>June</v>
      </c>
      <c r="Z2148" t="str">
        <f t="shared" si="169"/>
        <v>Q2</v>
      </c>
    </row>
    <row r="2149" spans="1:26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165"/>
        <v>4</v>
      </c>
      <c r="W2149">
        <f t="shared" si="166"/>
        <v>-20</v>
      </c>
      <c r="X2149">
        <f t="shared" si="167"/>
        <v>2016</v>
      </c>
      <c r="Y2149" t="str">
        <f t="shared" si="168"/>
        <v>June</v>
      </c>
      <c r="Z2149" t="str">
        <f t="shared" si="169"/>
        <v>Q2</v>
      </c>
    </row>
    <row r="2150" spans="1:26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165"/>
        <v>5</v>
      </c>
      <c r="W2150">
        <f t="shared" si="166"/>
        <v>10</v>
      </c>
      <c r="X2150">
        <f t="shared" si="167"/>
        <v>2014</v>
      </c>
      <c r="Y2150" t="str">
        <f t="shared" si="168"/>
        <v>December</v>
      </c>
      <c r="Z2150" t="str">
        <f t="shared" si="169"/>
        <v>Q4</v>
      </c>
    </row>
    <row r="2151" spans="1:26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165"/>
        <v>5</v>
      </c>
      <c r="W2151">
        <f t="shared" si="166"/>
        <v>26</v>
      </c>
      <c r="X2151">
        <f t="shared" si="167"/>
        <v>2017</v>
      </c>
      <c r="Y2151" t="str">
        <f t="shared" si="168"/>
        <v>March</v>
      </c>
      <c r="Z2151" t="str">
        <f t="shared" si="169"/>
        <v>Q1</v>
      </c>
    </row>
    <row r="2152" spans="1:26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165"/>
        <v>7</v>
      </c>
      <c r="W2152">
        <f t="shared" si="166"/>
        <v>-22.857142857142858</v>
      </c>
      <c r="X2152">
        <f t="shared" si="167"/>
        <v>2017</v>
      </c>
      <c r="Y2152" t="str">
        <f t="shared" si="168"/>
        <v>November</v>
      </c>
      <c r="Z2152" t="str">
        <f t="shared" si="169"/>
        <v>Q4</v>
      </c>
    </row>
    <row r="2153" spans="1:26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165"/>
        <v>5</v>
      </c>
      <c r="W2153">
        <f t="shared" si="166"/>
        <v>39</v>
      </c>
      <c r="X2153">
        <f t="shared" si="167"/>
        <v>2014</v>
      </c>
      <c r="Y2153" t="str">
        <f t="shared" si="168"/>
        <v>November</v>
      </c>
      <c r="Z2153" t="str">
        <f t="shared" si="169"/>
        <v>Q4</v>
      </c>
    </row>
    <row r="2154" spans="1:26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165"/>
        <v>4</v>
      </c>
      <c r="W2154">
        <f t="shared" si="166"/>
        <v>47</v>
      </c>
      <c r="X2154">
        <f t="shared" si="167"/>
        <v>2015</v>
      </c>
      <c r="Y2154" t="str">
        <f t="shared" si="168"/>
        <v>November</v>
      </c>
      <c r="Z2154" t="str">
        <f t="shared" si="169"/>
        <v>Q4</v>
      </c>
    </row>
    <row r="2155" spans="1:26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165"/>
        <v>4</v>
      </c>
      <c r="W2155">
        <f t="shared" si="166"/>
        <v>36.25</v>
      </c>
      <c r="X2155">
        <f t="shared" si="167"/>
        <v>2016</v>
      </c>
      <c r="Y2155" t="str">
        <f t="shared" si="168"/>
        <v>July</v>
      </c>
      <c r="Z2155" t="str">
        <f t="shared" si="169"/>
        <v>Q3</v>
      </c>
    </row>
    <row r="2156" spans="1:26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165"/>
        <v>5</v>
      </c>
      <c r="W2156">
        <f t="shared" si="166"/>
        <v>-45</v>
      </c>
      <c r="X2156">
        <f t="shared" si="167"/>
        <v>2016</v>
      </c>
      <c r="Y2156" t="str">
        <f t="shared" si="168"/>
        <v>April</v>
      </c>
      <c r="Z2156" t="str">
        <f t="shared" si="169"/>
        <v>Q2</v>
      </c>
    </row>
    <row r="2157" spans="1:26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165"/>
        <v>2</v>
      </c>
      <c r="W2157">
        <f t="shared" si="166"/>
        <v>50</v>
      </c>
      <c r="X2157">
        <f t="shared" si="167"/>
        <v>2016</v>
      </c>
      <c r="Y2157" t="str">
        <f t="shared" si="168"/>
        <v>July</v>
      </c>
      <c r="Z2157" t="str">
        <f t="shared" si="169"/>
        <v>Q3</v>
      </c>
    </row>
    <row r="2158" spans="1:26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165"/>
        <v>2</v>
      </c>
      <c r="W2158">
        <f t="shared" si="166"/>
        <v>0</v>
      </c>
      <c r="X2158">
        <f t="shared" si="167"/>
        <v>2014</v>
      </c>
      <c r="Y2158" t="str">
        <f t="shared" si="168"/>
        <v>June</v>
      </c>
      <c r="Z2158" t="str">
        <f t="shared" si="169"/>
        <v>Q2</v>
      </c>
    </row>
    <row r="2159" spans="1:26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165"/>
        <v>2</v>
      </c>
      <c r="W2159">
        <f t="shared" si="166"/>
        <v>6.0000000000000009</v>
      </c>
      <c r="X2159">
        <f t="shared" si="167"/>
        <v>2014</v>
      </c>
      <c r="Y2159" t="str">
        <f t="shared" si="168"/>
        <v>June</v>
      </c>
      <c r="Z2159" t="str">
        <f t="shared" si="169"/>
        <v>Q2</v>
      </c>
    </row>
    <row r="2160" spans="1:26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165"/>
        <v>5</v>
      </c>
      <c r="W2160">
        <f t="shared" si="166"/>
        <v>11.249999999999998</v>
      </c>
      <c r="X2160">
        <f t="shared" si="167"/>
        <v>2017</v>
      </c>
      <c r="Y2160" t="str">
        <f t="shared" si="168"/>
        <v>October</v>
      </c>
      <c r="Z2160" t="str">
        <f t="shared" si="169"/>
        <v>Q4</v>
      </c>
    </row>
    <row r="2161" spans="1:26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165"/>
        <v>6</v>
      </c>
      <c r="W2161">
        <f t="shared" si="166"/>
        <v>-170</v>
      </c>
      <c r="X2161">
        <f t="shared" si="167"/>
        <v>2016</v>
      </c>
      <c r="Y2161" t="str">
        <f t="shared" si="168"/>
        <v>September</v>
      </c>
      <c r="Z2161" t="str">
        <f t="shared" si="169"/>
        <v>Q3</v>
      </c>
    </row>
    <row r="2162" spans="1:26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165"/>
        <v>0</v>
      </c>
      <c r="W2162">
        <f t="shared" si="166"/>
        <v>37.5</v>
      </c>
      <c r="X2162">
        <f t="shared" si="167"/>
        <v>2016</v>
      </c>
      <c r="Y2162" t="str">
        <f t="shared" si="168"/>
        <v>May</v>
      </c>
      <c r="Z2162" t="str">
        <f t="shared" si="169"/>
        <v>Q2</v>
      </c>
    </row>
    <row r="2163" spans="1:26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165"/>
        <v>5</v>
      </c>
      <c r="W2163">
        <f t="shared" si="166"/>
        <v>29.000000000000004</v>
      </c>
      <c r="X2163">
        <f t="shared" si="167"/>
        <v>2016</v>
      </c>
      <c r="Y2163" t="str">
        <f t="shared" si="168"/>
        <v>January</v>
      </c>
      <c r="Z2163" t="str">
        <f t="shared" si="169"/>
        <v>Q1</v>
      </c>
    </row>
    <row r="2164" spans="1:26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165"/>
        <v>6</v>
      </c>
      <c r="W2164">
        <f t="shared" si="166"/>
        <v>48.000000000000007</v>
      </c>
      <c r="X2164">
        <f t="shared" si="167"/>
        <v>2017</v>
      </c>
      <c r="Y2164" t="str">
        <f t="shared" si="168"/>
        <v>March</v>
      </c>
      <c r="Z2164" t="str">
        <f t="shared" si="169"/>
        <v>Q1</v>
      </c>
    </row>
    <row r="2165" spans="1:26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165"/>
        <v>6</v>
      </c>
      <c r="W2165">
        <f t="shared" si="166"/>
        <v>12.5</v>
      </c>
      <c r="X2165">
        <f t="shared" si="167"/>
        <v>2016</v>
      </c>
      <c r="Y2165" t="str">
        <f t="shared" si="168"/>
        <v>October</v>
      </c>
      <c r="Z2165" t="str">
        <f t="shared" si="169"/>
        <v>Q4</v>
      </c>
    </row>
    <row r="2166" spans="1:26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165"/>
        <v>6</v>
      </c>
      <c r="W2166">
        <f t="shared" si="166"/>
        <v>36.25</v>
      </c>
      <c r="X2166">
        <f t="shared" si="167"/>
        <v>2016</v>
      </c>
      <c r="Y2166" t="str">
        <f t="shared" si="168"/>
        <v>October</v>
      </c>
      <c r="Z2166" t="str">
        <f t="shared" si="169"/>
        <v>Q4</v>
      </c>
    </row>
    <row r="2167" spans="1:26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165"/>
        <v>6</v>
      </c>
      <c r="W2167">
        <f t="shared" si="166"/>
        <v>-107.5</v>
      </c>
      <c r="X2167">
        <f t="shared" si="167"/>
        <v>2016</v>
      </c>
      <c r="Y2167" t="str">
        <f t="shared" si="168"/>
        <v>October</v>
      </c>
      <c r="Z2167" t="str">
        <f t="shared" si="169"/>
        <v>Q4</v>
      </c>
    </row>
    <row r="2168" spans="1:26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165"/>
        <v>6</v>
      </c>
      <c r="W2168">
        <f t="shared" si="166"/>
        <v>7.5</v>
      </c>
      <c r="X2168">
        <f t="shared" si="167"/>
        <v>2016</v>
      </c>
      <c r="Y2168" t="str">
        <f t="shared" si="168"/>
        <v>October</v>
      </c>
      <c r="Z2168" t="str">
        <f t="shared" si="169"/>
        <v>Q4</v>
      </c>
    </row>
    <row r="2169" spans="1:26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165"/>
        <v>6</v>
      </c>
      <c r="W2169">
        <f t="shared" si="166"/>
        <v>-175.00000000000003</v>
      </c>
      <c r="X2169">
        <f t="shared" si="167"/>
        <v>2016</v>
      </c>
      <c r="Y2169" t="str">
        <f t="shared" si="168"/>
        <v>October</v>
      </c>
      <c r="Z2169" t="str">
        <f t="shared" si="169"/>
        <v>Q4</v>
      </c>
    </row>
    <row r="2170" spans="1:26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165"/>
        <v>3</v>
      </c>
      <c r="W2170">
        <f t="shared" si="166"/>
        <v>12.5</v>
      </c>
      <c r="X2170">
        <f t="shared" si="167"/>
        <v>2017</v>
      </c>
      <c r="Y2170" t="str">
        <f t="shared" si="168"/>
        <v>January</v>
      </c>
      <c r="Z2170" t="str">
        <f t="shared" si="169"/>
        <v>Q1</v>
      </c>
    </row>
    <row r="2171" spans="1:26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165"/>
        <v>3</v>
      </c>
      <c r="W2171">
        <f t="shared" si="166"/>
        <v>-12.5</v>
      </c>
      <c r="X2171">
        <f t="shared" si="167"/>
        <v>2017</v>
      </c>
      <c r="Y2171" t="str">
        <f t="shared" si="168"/>
        <v>January</v>
      </c>
      <c r="Z2171" t="str">
        <f t="shared" si="169"/>
        <v>Q1</v>
      </c>
    </row>
    <row r="2172" spans="1:26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165"/>
        <v>3</v>
      </c>
      <c r="W2172">
        <f t="shared" si="166"/>
        <v>-25</v>
      </c>
      <c r="X2172">
        <f t="shared" si="167"/>
        <v>2017</v>
      </c>
      <c r="Y2172" t="str">
        <f t="shared" si="168"/>
        <v>January</v>
      </c>
      <c r="Z2172" t="str">
        <f t="shared" si="169"/>
        <v>Q1</v>
      </c>
    </row>
    <row r="2173" spans="1:26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165"/>
        <v>6</v>
      </c>
      <c r="W2173">
        <f t="shared" si="166"/>
        <v>-2.8571428571428572</v>
      </c>
      <c r="X2173">
        <f t="shared" si="167"/>
        <v>2017</v>
      </c>
      <c r="Y2173" t="str">
        <f t="shared" si="168"/>
        <v>November</v>
      </c>
      <c r="Z2173" t="str">
        <f t="shared" si="169"/>
        <v>Q4</v>
      </c>
    </row>
    <row r="2174" spans="1:26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165"/>
        <v>2</v>
      </c>
      <c r="W2174">
        <f t="shared" si="166"/>
        <v>35</v>
      </c>
      <c r="X2174">
        <f t="shared" si="167"/>
        <v>2014</v>
      </c>
      <c r="Y2174" t="str">
        <f t="shared" si="168"/>
        <v>August</v>
      </c>
      <c r="Z2174" t="str">
        <f t="shared" si="169"/>
        <v>Q3</v>
      </c>
    </row>
    <row r="2175" spans="1:26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165"/>
        <v>5</v>
      </c>
      <c r="W2175">
        <f t="shared" si="166"/>
        <v>-150.00000000000003</v>
      </c>
      <c r="X2175">
        <f t="shared" si="167"/>
        <v>2016</v>
      </c>
      <c r="Y2175" t="str">
        <f t="shared" si="168"/>
        <v>July</v>
      </c>
      <c r="Z2175" t="str">
        <f t="shared" si="169"/>
        <v>Q3</v>
      </c>
    </row>
    <row r="2176" spans="1:26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165"/>
        <v>4</v>
      </c>
      <c r="W2176">
        <f t="shared" si="166"/>
        <v>10</v>
      </c>
      <c r="X2176">
        <f t="shared" si="167"/>
        <v>2015</v>
      </c>
      <c r="Y2176" t="str">
        <f t="shared" si="168"/>
        <v>July</v>
      </c>
      <c r="Z2176" t="str">
        <f t="shared" si="169"/>
        <v>Q3</v>
      </c>
    </row>
    <row r="2177" spans="1:26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165"/>
        <v>6</v>
      </c>
      <c r="W2177">
        <f t="shared" si="166"/>
        <v>46</v>
      </c>
      <c r="X2177">
        <f t="shared" si="167"/>
        <v>2016</v>
      </c>
      <c r="Y2177" t="str">
        <f t="shared" si="168"/>
        <v>October</v>
      </c>
      <c r="Z2177" t="str">
        <f t="shared" si="169"/>
        <v>Q4</v>
      </c>
    </row>
    <row r="2178" spans="1:26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170">D2178-C2178</f>
        <v>6</v>
      </c>
      <c r="W2178">
        <f t="shared" si="166"/>
        <v>48.000000000000007</v>
      </c>
      <c r="X2178">
        <f t="shared" si="167"/>
        <v>2016</v>
      </c>
      <c r="Y2178" t="str">
        <f t="shared" si="168"/>
        <v>October</v>
      </c>
      <c r="Z2178" t="str">
        <f t="shared" si="169"/>
        <v>Q4</v>
      </c>
    </row>
    <row r="2179" spans="1:26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si="170"/>
        <v>6</v>
      </c>
      <c r="W2179">
        <f t="shared" ref="W2179:W2242" si="171">IF(R2179=0,0,U2179/R2179*100)</f>
        <v>31.25</v>
      </c>
      <c r="X2179">
        <f t="shared" ref="X2179:X2242" si="172">YEAR(C2179)</f>
        <v>2016</v>
      </c>
      <c r="Y2179" t="str">
        <f t="shared" ref="Y2179:Y2242" si="173">(TEXT(C2179,"MMMM"))</f>
        <v>October</v>
      </c>
      <c r="Z2179" t="str">
        <f t="shared" ref="Z2179:Z2242" si="174">"Q"&amp;ROUNDUP(MONTH(C2179)/3,0)</f>
        <v>Q4</v>
      </c>
    </row>
    <row r="2180" spans="1:26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170"/>
        <v>6</v>
      </c>
      <c r="W2180">
        <f t="shared" si="171"/>
        <v>46</v>
      </c>
      <c r="X2180">
        <f t="shared" si="172"/>
        <v>2016</v>
      </c>
      <c r="Y2180" t="str">
        <f t="shared" si="173"/>
        <v>October</v>
      </c>
      <c r="Z2180" t="str">
        <f t="shared" si="174"/>
        <v>Q4</v>
      </c>
    </row>
    <row r="2181" spans="1:26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70"/>
        <v>4</v>
      </c>
      <c r="W2181">
        <f t="shared" si="171"/>
        <v>36.25</v>
      </c>
      <c r="X2181">
        <f t="shared" si="172"/>
        <v>2016</v>
      </c>
      <c r="Y2181" t="str">
        <f t="shared" si="173"/>
        <v>May</v>
      </c>
      <c r="Z2181" t="str">
        <f t="shared" si="174"/>
        <v>Q2</v>
      </c>
    </row>
    <row r="2182" spans="1:26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170"/>
        <v>4</v>
      </c>
      <c r="W2182">
        <f t="shared" si="171"/>
        <v>50</v>
      </c>
      <c r="X2182">
        <f t="shared" si="172"/>
        <v>2016</v>
      </c>
      <c r="Y2182" t="str">
        <f t="shared" si="173"/>
        <v>May</v>
      </c>
      <c r="Z2182" t="str">
        <f t="shared" si="174"/>
        <v>Q2</v>
      </c>
    </row>
    <row r="2183" spans="1:26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70"/>
        <v>4</v>
      </c>
      <c r="W2183">
        <f t="shared" si="171"/>
        <v>13.333333333333334</v>
      </c>
      <c r="X2183">
        <f t="shared" si="172"/>
        <v>2016</v>
      </c>
      <c r="Y2183" t="str">
        <f t="shared" si="173"/>
        <v>May</v>
      </c>
      <c r="Z2183" t="str">
        <f t="shared" si="174"/>
        <v>Q2</v>
      </c>
    </row>
    <row r="2184" spans="1:26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170"/>
        <v>4</v>
      </c>
      <c r="W2184">
        <f t="shared" si="171"/>
        <v>29.000000000000004</v>
      </c>
      <c r="X2184">
        <f t="shared" si="172"/>
        <v>2016</v>
      </c>
      <c r="Y2184" t="str">
        <f t="shared" si="173"/>
        <v>May</v>
      </c>
      <c r="Z2184" t="str">
        <f t="shared" si="174"/>
        <v>Q2</v>
      </c>
    </row>
    <row r="2185" spans="1:26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170"/>
        <v>4</v>
      </c>
      <c r="W2185">
        <f t="shared" si="171"/>
        <v>11</v>
      </c>
      <c r="X2185">
        <f t="shared" si="172"/>
        <v>2016</v>
      </c>
      <c r="Y2185" t="str">
        <f t="shared" si="173"/>
        <v>May</v>
      </c>
      <c r="Z2185" t="str">
        <f t="shared" si="174"/>
        <v>Q2</v>
      </c>
    </row>
    <row r="2186" spans="1:26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170"/>
        <v>4</v>
      </c>
      <c r="W2186">
        <f t="shared" si="171"/>
        <v>44</v>
      </c>
      <c r="X2186">
        <f t="shared" si="172"/>
        <v>2016</v>
      </c>
      <c r="Y2186" t="str">
        <f t="shared" si="173"/>
        <v>May</v>
      </c>
      <c r="Z2186" t="str">
        <f t="shared" si="174"/>
        <v>Q2</v>
      </c>
    </row>
    <row r="2187" spans="1:26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70"/>
        <v>3</v>
      </c>
      <c r="W2187">
        <f t="shared" si="171"/>
        <v>33.75</v>
      </c>
      <c r="X2187">
        <f t="shared" si="172"/>
        <v>2017</v>
      </c>
      <c r="Y2187" t="str">
        <f t="shared" si="173"/>
        <v>August</v>
      </c>
      <c r="Z2187" t="str">
        <f t="shared" si="174"/>
        <v>Q3</v>
      </c>
    </row>
    <row r="2188" spans="1:26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170"/>
        <v>0</v>
      </c>
      <c r="W2188">
        <f t="shared" si="171"/>
        <v>25</v>
      </c>
      <c r="X2188">
        <f t="shared" si="172"/>
        <v>2016</v>
      </c>
      <c r="Y2188" t="str">
        <f t="shared" si="173"/>
        <v>July</v>
      </c>
      <c r="Z2188" t="str">
        <f t="shared" si="174"/>
        <v>Q3</v>
      </c>
    </row>
    <row r="2189" spans="1:26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170"/>
        <v>5</v>
      </c>
      <c r="W2189">
        <f t="shared" si="171"/>
        <v>50</v>
      </c>
      <c r="X2189">
        <f t="shared" si="172"/>
        <v>2017</v>
      </c>
      <c r="Y2189" t="str">
        <f t="shared" si="173"/>
        <v>August</v>
      </c>
      <c r="Z2189" t="str">
        <f t="shared" si="174"/>
        <v>Q3</v>
      </c>
    </row>
    <row r="2190" spans="1:26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170"/>
        <v>5</v>
      </c>
      <c r="W2190">
        <f t="shared" si="171"/>
        <v>21</v>
      </c>
      <c r="X2190">
        <f t="shared" si="172"/>
        <v>2017</v>
      </c>
      <c r="Y2190" t="str">
        <f t="shared" si="173"/>
        <v>August</v>
      </c>
      <c r="Z2190" t="str">
        <f t="shared" si="174"/>
        <v>Q3</v>
      </c>
    </row>
    <row r="2191" spans="1:26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170"/>
        <v>5</v>
      </c>
      <c r="W2191">
        <f t="shared" si="171"/>
        <v>26</v>
      </c>
      <c r="X2191">
        <f t="shared" si="172"/>
        <v>2017</v>
      </c>
      <c r="Y2191" t="str">
        <f t="shared" si="173"/>
        <v>August</v>
      </c>
      <c r="Z2191" t="str">
        <f t="shared" si="174"/>
        <v>Q3</v>
      </c>
    </row>
    <row r="2192" spans="1:26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170"/>
        <v>4</v>
      </c>
      <c r="W2192">
        <f t="shared" si="171"/>
        <v>28.000000000000004</v>
      </c>
      <c r="X2192">
        <f t="shared" si="172"/>
        <v>2016</v>
      </c>
      <c r="Y2192" t="str">
        <f t="shared" si="173"/>
        <v>June</v>
      </c>
      <c r="Z2192" t="str">
        <f t="shared" si="174"/>
        <v>Q2</v>
      </c>
    </row>
    <row r="2193" spans="1:26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70"/>
        <v>7</v>
      </c>
      <c r="W2193">
        <f t="shared" si="171"/>
        <v>33.75</v>
      </c>
      <c r="X2193">
        <f t="shared" si="172"/>
        <v>2016</v>
      </c>
      <c r="Y2193" t="str">
        <f t="shared" si="173"/>
        <v>December</v>
      </c>
      <c r="Z2193" t="str">
        <f t="shared" si="174"/>
        <v>Q4</v>
      </c>
    </row>
    <row r="2194" spans="1:26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170"/>
        <v>7</v>
      </c>
      <c r="W2194">
        <f t="shared" si="171"/>
        <v>35</v>
      </c>
      <c r="X2194">
        <f t="shared" si="172"/>
        <v>2016</v>
      </c>
      <c r="Y2194" t="str">
        <f t="shared" si="173"/>
        <v>December</v>
      </c>
      <c r="Z2194" t="str">
        <f t="shared" si="174"/>
        <v>Q4</v>
      </c>
    </row>
    <row r="2195" spans="1:26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170"/>
        <v>7</v>
      </c>
      <c r="W2195">
        <f t="shared" si="171"/>
        <v>45</v>
      </c>
      <c r="X2195">
        <f t="shared" si="172"/>
        <v>2016</v>
      </c>
      <c r="Y2195" t="str">
        <f t="shared" si="173"/>
        <v>December</v>
      </c>
      <c r="Z2195" t="str">
        <f t="shared" si="174"/>
        <v>Q4</v>
      </c>
    </row>
    <row r="2196" spans="1:26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170"/>
        <v>7</v>
      </c>
      <c r="W2196">
        <f t="shared" si="171"/>
        <v>35</v>
      </c>
      <c r="X2196">
        <f t="shared" si="172"/>
        <v>2016</v>
      </c>
      <c r="Y2196" t="str">
        <f t="shared" si="173"/>
        <v>December</v>
      </c>
      <c r="Z2196" t="str">
        <f t="shared" si="174"/>
        <v>Q4</v>
      </c>
    </row>
    <row r="2197" spans="1:26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170"/>
        <v>7</v>
      </c>
      <c r="W2197">
        <f t="shared" si="171"/>
        <v>19</v>
      </c>
      <c r="X2197">
        <f t="shared" si="172"/>
        <v>2016</v>
      </c>
      <c r="Y2197" t="str">
        <f t="shared" si="173"/>
        <v>December</v>
      </c>
      <c r="Z2197" t="str">
        <f t="shared" si="174"/>
        <v>Q4</v>
      </c>
    </row>
    <row r="2198" spans="1:26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70"/>
        <v>5</v>
      </c>
      <c r="W2198">
        <f t="shared" si="171"/>
        <v>8.75</v>
      </c>
      <c r="X2198">
        <f t="shared" si="172"/>
        <v>2016</v>
      </c>
      <c r="Y2198" t="str">
        <f t="shared" si="173"/>
        <v>December</v>
      </c>
      <c r="Z2198" t="str">
        <f t="shared" si="174"/>
        <v>Q4</v>
      </c>
    </row>
    <row r="2199" spans="1:26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170"/>
        <v>6</v>
      </c>
      <c r="W2199">
        <f t="shared" si="171"/>
        <v>27</v>
      </c>
      <c r="X2199">
        <f t="shared" si="172"/>
        <v>2014</v>
      </c>
      <c r="Y2199" t="str">
        <f t="shared" si="173"/>
        <v>November</v>
      </c>
      <c r="Z2199" t="str">
        <f t="shared" si="174"/>
        <v>Q4</v>
      </c>
    </row>
    <row r="2200" spans="1:26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170"/>
        <v>5</v>
      </c>
      <c r="W2200">
        <f t="shared" si="171"/>
        <v>35</v>
      </c>
      <c r="X2200">
        <f t="shared" si="172"/>
        <v>2015</v>
      </c>
      <c r="Y2200" t="str">
        <f t="shared" si="173"/>
        <v>March</v>
      </c>
      <c r="Z2200" t="str">
        <f t="shared" si="174"/>
        <v>Q1</v>
      </c>
    </row>
    <row r="2201" spans="1:26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70"/>
        <v>5</v>
      </c>
      <c r="W2201">
        <f t="shared" si="171"/>
        <v>32.499999999999993</v>
      </c>
      <c r="X2201">
        <f t="shared" si="172"/>
        <v>2015</v>
      </c>
      <c r="Y2201" t="str">
        <f t="shared" si="173"/>
        <v>March</v>
      </c>
      <c r="Z2201" t="str">
        <f t="shared" si="174"/>
        <v>Q1</v>
      </c>
    </row>
    <row r="2202" spans="1:26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170"/>
        <v>5</v>
      </c>
      <c r="W2202">
        <f t="shared" si="171"/>
        <v>41</v>
      </c>
      <c r="X2202">
        <f t="shared" si="172"/>
        <v>2014</v>
      </c>
      <c r="Y2202" t="str">
        <f t="shared" si="173"/>
        <v>June</v>
      </c>
      <c r="Z2202" t="str">
        <f t="shared" si="174"/>
        <v>Q2</v>
      </c>
    </row>
    <row r="2203" spans="1:26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170"/>
        <v>5</v>
      </c>
      <c r="W2203">
        <f t="shared" si="171"/>
        <v>26</v>
      </c>
      <c r="X2203">
        <f t="shared" si="172"/>
        <v>2014</v>
      </c>
      <c r="Y2203" t="str">
        <f t="shared" si="173"/>
        <v>June</v>
      </c>
      <c r="Z2203" t="str">
        <f t="shared" si="174"/>
        <v>Q2</v>
      </c>
    </row>
    <row r="2204" spans="1:26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70"/>
        <v>6</v>
      </c>
      <c r="W2204">
        <f t="shared" si="171"/>
        <v>35</v>
      </c>
      <c r="X2204">
        <f t="shared" si="172"/>
        <v>2015</v>
      </c>
      <c r="Y2204" t="str">
        <f t="shared" si="173"/>
        <v>September</v>
      </c>
      <c r="Z2204" t="str">
        <f t="shared" si="174"/>
        <v>Q3</v>
      </c>
    </row>
    <row r="2205" spans="1:26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170"/>
        <v>6</v>
      </c>
      <c r="W2205">
        <f t="shared" si="171"/>
        <v>39</v>
      </c>
      <c r="X2205">
        <f t="shared" si="172"/>
        <v>2015</v>
      </c>
      <c r="Y2205" t="str">
        <f t="shared" si="173"/>
        <v>September</v>
      </c>
      <c r="Z2205" t="str">
        <f t="shared" si="174"/>
        <v>Q3</v>
      </c>
    </row>
    <row r="2206" spans="1:26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70"/>
        <v>6</v>
      </c>
      <c r="W2206">
        <f t="shared" si="171"/>
        <v>8.75</v>
      </c>
      <c r="X2206">
        <f t="shared" si="172"/>
        <v>2015</v>
      </c>
      <c r="Y2206" t="str">
        <f t="shared" si="173"/>
        <v>June</v>
      </c>
      <c r="Z2206" t="str">
        <f t="shared" si="174"/>
        <v>Q2</v>
      </c>
    </row>
    <row r="2207" spans="1:26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170"/>
        <v>2</v>
      </c>
      <c r="W2207">
        <f t="shared" si="171"/>
        <v>12.5</v>
      </c>
      <c r="X2207">
        <f t="shared" si="172"/>
        <v>2016</v>
      </c>
      <c r="Y2207" t="str">
        <f t="shared" si="173"/>
        <v>September</v>
      </c>
      <c r="Z2207" t="str">
        <f t="shared" si="174"/>
        <v>Q3</v>
      </c>
    </row>
    <row r="2208" spans="1:26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70"/>
        <v>6</v>
      </c>
      <c r="W2208">
        <f t="shared" si="171"/>
        <v>-155</v>
      </c>
      <c r="X2208">
        <f t="shared" si="172"/>
        <v>2014</v>
      </c>
      <c r="Y2208" t="str">
        <f t="shared" si="173"/>
        <v>July</v>
      </c>
      <c r="Z2208" t="str">
        <f t="shared" si="174"/>
        <v>Q3</v>
      </c>
    </row>
    <row r="2209" spans="1:26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70"/>
        <v>6</v>
      </c>
      <c r="W2209">
        <f t="shared" si="171"/>
        <v>10</v>
      </c>
      <c r="X2209">
        <f t="shared" si="172"/>
        <v>2014</v>
      </c>
      <c r="Y2209" t="str">
        <f t="shared" si="173"/>
        <v>July</v>
      </c>
      <c r="Z2209" t="str">
        <f t="shared" si="174"/>
        <v>Q3</v>
      </c>
    </row>
    <row r="2210" spans="1:26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170"/>
        <v>4</v>
      </c>
      <c r="W2210">
        <f t="shared" si="171"/>
        <v>46</v>
      </c>
      <c r="X2210">
        <f t="shared" si="172"/>
        <v>2015</v>
      </c>
      <c r="Y2210" t="str">
        <f t="shared" si="173"/>
        <v>August</v>
      </c>
      <c r="Z2210" t="str">
        <f t="shared" si="174"/>
        <v>Q3</v>
      </c>
    </row>
    <row r="2211" spans="1:26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170"/>
        <v>2</v>
      </c>
      <c r="W2211">
        <f t="shared" si="171"/>
        <v>28.000000000000004</v>
      </c>
      <c r="X2211">
        <f t="shared" si="172"/>
        <v>2014</v>
      </c>
      <c r="Y2211" t="str">
        <f t="shared" si="173"/>
        <v>November</v>
      </c>
      <c r="Z2211" t="str">
        <f t="shared" si="174"/>
        <v>Q4</v>
      </c>
    </row>
    <row r="2212" spans="1:26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170"/>
        <v>2</v>
      </c>
      <c r="W2212">
        <f t="shared" si="171"/>
        <v>48.000000000000007</v>
      </c>
      <c r="X2212">
        <f t="shared" si="172"/>
        <v>2014</v>
      </c>
      <c r="Y2212" t="str">
        <f t="shared" si="173"/>
        <v>November</v>
      </c>
      <c r="Z2212" t="str">
        <f t="shared" si="174"/>
        <v>Q4</v>
      </c>
    </row>
    <row r="2213" spans="1:26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170"/>
        <v>3</v>
      </c>
      <c r="W2213">
        <f t="shared" si="171"/>
        <v>17.777777777777779</v>
      </c>
      <c r="X2213">
        <f t="shared" si="172"/>
        <v>2016</v>
      </c>
      <c r="Y2213" t="str">
        <f t="shared" si="173"/>
        <v>November</v>
      </c>
      <c r="Z2213" t="str">
        <f t="shared" si="174"/>
        <v>Q4</v>
      </c>
    </row>
    <row r="2214" spans="1:26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170"/>
        <v>4</v>
      </c>
      <c r="W2214">
        <f t="shared" si="171"/>
        <v>41</v>
      </c>
      <c r="X2214">
        <f t="shared" si="172"/>
        <v>2017</v>
      </c>
      <c r="Y2214" t="str">
        <f t="shared" si="173"/>
        <v>November</v>
      </c>
      <c r="Z2214" t="str">
        <f t="shared" si="174"/>
        <v>Q4</v>
      </c>
    </row>
    <row r="2215" spans="1:26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170"/>
        <v>1</v>
      </c>
      <c r="W2215">
        <f t="shared" si="171"/>
        <v>35</v>
      </c>
      <c r="X2215">
        <f t="shared" si="172"/>
        <v>2017</v>
      </c>
      <c r="Y2215" t="str">
        <f t="shared" si="173"/>
        <v>October</v>
      </c>
      <c r="Z2215" t="str">
        <f t="shared" si="174"/>
        <v>Q4</v>
      </c>
    </row>
    <row r="2216" spans="1:26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70"/>
        <v>1</v>
      </c>
      <c r="W2216">
        <f t="shared" si="171"/>
        <v>33.75</v>
      </c>
      <c r="X2216">
        <f t="shared" si="172"/>
        <v>2017</v>
      </c>
      <c r="Y2216" t="str">
        <f t="shared" si="173"/>
        <v>October</v>
      </c>
      <c r="Z2216" t="str">
        <f t="shared" si="174"/>
        <v>Q4</v>
      </c>
    </row>
    <row r="2217" spans="1:26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170"/>
        <v>1</v>
      </c>
      <c r="W2217">
        <f t="shared" si="171"/>
        <v>25</v>
      </c>
      <c r="X2217">
        <f t="shared" si="172"/>
        <v>2017</v>
      </c>
      <c r="Y2217" t="str">
        <f t="shared" si="173"/>
        <v>October</v>
      </c>
      <c r="Z2217" t="str">
        <f t="shared" si="174"/>
        <v>Q4</v>
      </c>
    </row>
    <row r="2218" spans="1:26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70"/>
        <v>1</v>
      </c>
      <c r="W2218">
        <f t="shared" si="171"/>
        <v>8.75</v>
      </c>
      <c r="X2218">
        <f t="shared" si="172"/>
        <v>2017</v>
      </c>
      <c r="Y2218" t="str">
        <f t="shared" si="173"/>
        <v>October</v>
      </c>
      <c r="Z2218" t="str">
        <f t="shared" si="174"/>
        <v>Q4</v>
      </c>
    </row>
    <row r="2219" spans="1:26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70"/>
        <v>5</v>
      </c>
      <c r="W2219">
        <f t="shared" si="171"/>
        <v>35</v>
      </c>
      <c r="X2219">
        <f t="shared" si="172"/>
        <v>2014</v>
      </c>
      <c r="Y2219" t="str">
        <f t="shared" si="173"/>
        <v>September</v>
      </c>
      <c r="Z2219" t="str">
        <f t="shared" si="174"/>
        <v>Q3</v>
      </c>
    </row>
    <row r="2220" spans="1:26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170"/>
        <v>4</v>
      </c>
      <c r="W2220">
        <f t="shared" si="171"/>
        <v>36.250000000000007</v>
      </c>
      <c r="X2220">
        <f t="shared" si="172"/>
        <v>2017</v>
      </c>
      <c r="Y2220" t="str">
        <f t="shared" si="173"/>
        <v>July</v>
      </c>
      <c r="Z2220" t="str">
        <f t="shared" si="174"/>
        <v>Q3</v>
      </c>
    </row>
    <row r="2221" spans="1:26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170"/>
        <v>4</v>
      </c>
      <c r="W2221">
        <f t="shared" si="171"/>
        <v>27.999999999999996</v>
      </c>
      <c r="X2221">
        <f t="shared" si="172"/>
        <v>2017</v>
      </c>
      <c r="Y2221" t="str">
        <f t="shared" si="173"/>
        <v>July</v>
      </c>
      <c r="Z2221" t="str">
        <f t="shared" si="174"/>
        <v>Q3</v>
      </c>
    </row>
    <row r="2222" spans="1:26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170"/>
        <v>4</v>
      </c>
      <c r="W2222">
        <f t="shared" si="171"/>
        <v>8.75</v>
      </c>
      <c r="X2222">
        <f t="shared" si="172"/>
        <v>2017</v>
      </c>
      <c r="Y2222" t="str">
        <f t="shared" si="173"/>
        <v>July</v>
      </c>
      <c r="Z2222" t="str">
        <f t="shared" si="174"/>
        <v>Q3</v>
      </c>
    </row>
    <row r="2223" spans="1:26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70"/>
        <v>0</v>
      </c>
      <c r="W2223">
        <f t="shared" si="171"/>
        <v>-18.333333333333332</v>
      </c>
      <c r="X2223">
        <f t="shared" si="172"/>
        <v>2015</v>
      </c>
      <c r="Y2223" t="str">
        <f t="shared" si="173"/>
        <v>December</v>
      </c>
      <c r="Z2223" t="str">
        <f t="shared" si="174"/>
        <v>Q4</v>
      </c>
    </row>
    <row r="2224" spans="1:26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70"/>
        <v>0</v>
      </c>
      <c r="W2224">
        <f t="shared" si="171"/>
        <v>12.5</v>
      </c>
      <c r="X2224">
        <f t="shared" si="172"/>
        <v>2015</v>
      </c>
      <c r="Y2224" t="str">
        <f t="shared" si="173"/>
        <v>December</v>
      </c>
      <c r="Z2224" t="str">
        <f t="shared" si="174"/>
        <v>Q4</v>
      </c>
    </row>
    <row r="2225" spans="1:26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70"/>
        <v>0</v>
      </c>
      <c r="W2225">
        <f t="shared" si="171"/>
        <v>-34.285714285714278</v>
      </c>
      <c r="X2225">
        <f t="shared" si="172"/>
        <v>2015</v>
      </c>
      <c r="Y2225" t="str">
        <f t="shared" si="173"/>
        <v>December</v>
      </c>
      <c r="Z2225" t="str">
        <f t="shared" si="174"/>
        <v>Q4</v>
      </c>
    </row>
    <row r="2226" spans="1:26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70"/>
        <v>5</v>
      </c>
      <c r="W2226">
        <f t="shared" si="171"/>
        <v>32.5</v>
      </c>
      <c r="X2226">
        <f t="shared" si="172"/>
        <v>2017</v>
      </c>
      <c r="Y2226" t="str">
        <f t="shared" si="173"/>
        <v>July</v>
      </c>
      <c r="Z2226" t="str">
        <f t="shared" si="174"/>
        <v>Q3</v>
      </c>
    </row>
    <row r="2227" spans="1:26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70"/>
        <v>2</v>
      </c>
      <c r="W2227">
        <f t="shared" si="171"/>
        <v>-136.66666666666666</v>
      </c>
      <c r="X2227">
        <f t="shared" si="172"/>
        <v>2016</v>
      </c>
      <c r="Y2227" t="str">
        <f t="shared" si="173"/>
        <v>March</v>
      </c>
      <c r="Z2227" t="str">
        <f t="shared" si="174"/>
        <v>Q1</v>
      </c>
    </row>
    <row r="2228" spans="1:26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70"/>
        <v>5</v>
      </c>
      <c r="W2228">
        <f t="shared" si="171"/>
        <v>16.25</v>
      </c>
      <c r="X2228">
        <f t="shared" si="172"/>
        <v>2017</v>
      </c>
      <c r="Y2228" t="str">
        <f t="shared" si="173"/>
        <v>July</v>
      </c>
      <c r="Z2228" t="str">
        <f t="shared" si="174"/>
        <v>Q3</v>
      </c>
    </row>
    <row r="2229" spans="1:26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170"/>
        <v>5</v>
      </c>
      <c r="W2229">
        <f t="shared" si="171"/>
        <v>12.5</v>
      </c>
      <c r="X2229">
        <f t="shared" si="172"/>
        <v>2017</v>
      </c>
      <c r="Y2229" t="str">
        <f t="shared" si="173"/>
        <v>July</v>
      </c>
      <c r="Z2229" t="str">
        <f t="shared" si="174"/>
        <v>Q3</v>
      </c>
    </row>
    <row r="2230" spans="1:26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70"/>
        <v>4</v>
      </c>
      <c r="W2230">
        <f t="shared" si="171"/>
        <v>-35</v>
      </c>
      <c r="X2230">
        <f t="shared" si="172"/>
        <v>2016</v>
      </c>
      <c r="Y2230" t="str">
        <f t="shared" si="173"/>
        <v>October</v>
      </c>
      <c r="Z2230" t="str">
        <f t="shared" si="174"/>
        <v>Q4</v>
      </c>
    </row>
    <row r="2231" spans="1:26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70"/>
        <v>5</v>
      </c>
      <c r="W2231">
        <f t="shared" si="171"/>
        <v>37.5</v>
      </c>
      <c r="X2231">
        <f t="shared" si="172"/>
        <v>2014</v>
      </c>
      <c r="Y2231" t="str">
        <f t="shared" si="173"/>
        <v>March</v>
      </c>
      <c r="Z2231" t="str">
        <f t="shared" si="174"/>
        <v>Q1</v>
      </c>
    </row>
    <row r="2232" spans="1:26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170"/>
        <v>5</v>
      </c>
      <c r="W2232">
        <f t="shared" si="171"/>
        <v>28.000000000000004</v>
      </c>
      <c r="X2232">
        <f t="shared" si="172"/>
        <v>2014</v>
      </c>
      <c r="Y2232" t="str">
        <f t="shared" si="173"/>
        <v>March</v>
      </c>
      <c r="Z2232" t="str">
        <f t="shared" si="174"/>
        <v>Q1</v>
      </c>
    </row>
    <row r="2233" spans="1:26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170"/>
        <v>5</v>
      </c>
      <c r="W2233">
        <f t="shared" si="171"/>
        <v>6</v>
      </c>
      <c r="X2233">
        <f t="shared" si="172"/>
        <v>2017</v>
      </c>
      <c r="Y2233" t="str">
        <f t="shared" si="173"/>
        <v>June</v>
      </c>
      <c r="Z2233" t="str">
        <f t="shared" si="174"/>
        <v>Q2</v>
      </c>
    </row>
    <row r="2234" spans="1:26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170"/>
        <v>5</v>
      </c>
      <c r="W2234">
        <f t="shared" si="171"/>
        <v>6.25</v>
      </c>
      <c r="X2234">
        <f t="shared" si="172"/>
        <v>2017</v>
      </c>
      <c r="Y2234" t="str">
        <f t="shared" si="173"/>
        <v>July</v>
      </c>
      <c r="Z2234" t="str">
        <f t="shared" si="174"/>
        <v>Q3</v>
      </c>
    </row>
    <row r="2235" spans="1:26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70"/>
        <v>2</v>
      </c>
      <c r="W2235">
        <f t="shared" si="171"/>
        <v>11.25</v>
      </c>
      <c r="X2235">
        <f t="shared" si="172"/>
        <v>2015</v>
      </c>
      <c r="Y2235" t="str">
        <f t="shared" si="173"/>
        <v>December</v>
      </c>
      <c r="Z2235" t="str">
        <f t="shared" si="174"/>
        <v>Q4</v>
      </c>
    </row>
    <row r="2236" spans="1:26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170"/>
        <v>5</v>
      </c>
      <c r="W2236">
        <f t="shared" si="171"/>
        <v>32.999999999999993</v>
      </c>
      <c r="X2236">
        <f t="shared" si="172"/>
        <v>2017</v>
      </c>
      <c r="Y2236" t="str">
        <f t="shared" si="173"/>
        <v>December</v>
      </c>
      <c r="Z2236" t="str">
        <f t="shared" si="174"/>
        <v>Q4</v>
      </c>
    </row>
    <row r="2237" spans="1:26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170"/>
        <v>2</v>
      </c>
      <c r="W2237">
        <f t="shared" si="171"/>
        <v>5.9999999999999991</v>
      </c>
      <c r="X2237">
        <f t="shared" si="172"/>
        <v>2015</v>
      </c>
      <c r="Y2237" t="str">
        <f t="shared" si="173"/>
        <v>September</v>
      </c>
      <c r="Z2237" t="str">
        <f t="shared" si="174"/>
        <v>Q3</v>
      </c>
    </row>
    <row r="2238" spans="1:26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 t="shared" si="170"/>
        <v>2</v>
      </c>
      <c r="W2238">
        <f t="shared" si="171"/>
        <v>34</v>
      </c>
      <c r="X2238">
        <f t="shared" si="172"/>
        <v>2015</v>
      </c>
      <c r="Y2238" t="str">
        <f t="shared" si="173"/>
        <v>September</v>
      </c>
      <c r="Z2238" t="str">
        <f t="shared" si="174"/>
        <v>Q3</v>
      </c>
    </row>
    <row r="2239" spans="1:26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 t="shared" si="170"/>
        <v>6</v>
      </c>
      <c r="W2239">
        <f t="shared" si="171"/>
        <v>28.000000000000004</v>
      </c>
      <c r="X2239">
        <f t="shared" si="172"/>
        <v>2016</v>
      </c>
      <c r="Y2239" t="str">
        <f t="shared" si="173"/>
        <v>July</v>
      </c>
      <c r="Z2239" t="str">
        <f t="shared" si="174"/>
        <v>Q3</v>
      </c>
    </row>
    <row r="2240" spans="1:26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 t="shared" si="170"/>
        <v>6</v>
      </c>
      <c r="W2240">
        <f t="shared" si="171"/>
        <v>-117.5</v>
      </c>
      <c r="X2240">
        <f t="shared" si="172"/>
        <v>2017</v>
      </c>
      <c r="Y2240" t="str">
        <f t="shared" si="173"/>
        <v>April</v>
      </c>
      <c r="Z2240" t="str">
        <f t="shared" si="174"/>
        <v>Q2</v>
      </c>
    </row>
    <row r="2241" spans="1:26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70"/>
        <v>2</v>
      </c>
      <c r="W2241">
        <f t="shared" si="171"/>
        <v>37.5</v>
      </c>
      <c r="X2241">
        <f t="shared" si="172"/>
        <v>2016</v>
      </c>
      <c r="Y2241" t="str">
        <f t="shared" si="173"/>
        <v>November</v>
      </c>
      <c r="Z2241" t="str">
        <f t="shared" si="174"/>
        <v>Q4</v>
      </c>
    </row>
    <row r="2242" spans="1:26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175">D2242-C2242</f>
        <v>2</v>
      </c>
      <c r="W2242">
        <f t="shared" si="171"/>
        <v>35</v>
      </c>
      <c r="X2242">
        <f t="shared" si="172"/>
        <v>2016</v>
      </c>
      <c r="Y2242" t="str">
        <f t="shared" si="173"/>
        <v>November</v>
      </c>
      <c r="Z2242" t="str">
        <f t="shared" si="174"/>
        <v>Q4</v>
      </c>
    </row>
    <row r="2243" spans="1:26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175"/>
        <v>5</v>
      </c>
      <c r="W2243">
        <f t="shared" ref="W2243:W2306" si="176">IF(R2243=0,0,U2243/R2243*100)</f>
        <v>-23.333333333333332</v>
      </c>
      <c r="X2243">
        <f t="shared" ref="X2243:X2306" si="177">YEAR(C2243)</f>
        <v>2016</v>
      </c>
      <c r="Y2243" t="str">
        <f t="shared" ref="Y2243:Y2306" si="178">(TEXT(C2243,"MMMM"))</f>
        <v>November</v>
      </c>
      <c r="Z2243" t="str">
        <f t="shared" ref="Z2243:Z2306" si="179">"Q"&amp;ROUNDUP(MONTH(C2243)/3,0)</f>
        <v>Q4</v>
      </c>
    </row>
    <row r="2244" spans="1:26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175"/>
        <v>4</v>
      </c>
      <c r="W2244">
        <f t="shared" si="176"/>
        <v>27</v>
      </c>
      <c r="X2244">
        <f t="shared" si="177"/>
        <v>2017</v>
      </c>
      <c r="Y2244" t="str">
        <f t="shared" si="178"/>
        <v>November</v>
      </c>
      <c r="Z2244" t="str">
        <f t="shared" si="179"/>
        <v>Q4</v>
      </c>
    </row>
    <row r="2245" spans="1:26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175"/>
        <v>4</v>
      </c>
      <c r="W2245">
        <f t="shared" si="176"/>
        <v>26</v>
      </c>
      <c r="X2245">
        <f t="shared" si="177"/>
        <v>2017</v>
      </c>
      <c r="Y2245" t="str">
        <f t="shared" si="178"/>
        <v>November</v>
      </c>
      <c r="Z2245" t="str">
        <f t="shared" si="179"/>
        <v>Q4</v>
      </c>
    </row>
    <row r="2246" spans="1:26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175"/>
        <v>4</v>
      </c>
      <c r="W2246">
        <f t="shared" si="176"/>
        <v>39</v>
      </c>
      <c r="X2246">
        <f t="shared" si="177"/>
        <v>2017</v>
      </c>
      <c r="Y2246" t="str">
        <f t="shared" si="178"/>
        <v>November</v>
      </c>
      <c r="Z2246" t="str">
        <f t="shared" si="179"/>
        <v>Q4</v>
      </c>
    </row>
    <row r="2247" spans="1:26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75"/>
        <v>4</v>
      </c>
      <c r="W2247">
        <f t="shared" si="176"/>
        <v>26</v>
      </c>
      <c r="X2247">
        <f t="shared" si="177"/>
        <v>2017</v>
      </c>
      <c r="Y2247" t="str">
        <f t="shared" si="178"/>
        <v>November</v>
      </c>
      <c r="Z2247" t="str">
        <f t="shared" si="179"/>
        <v>Q4</v>
      </c>
    </row>
    <row r="2248" spans="1:26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75"/>
        <v>4</v>
      </c>
      <c r="W2248">
        <f t="shared" si="176"/>
        <v>7.5</v>
      </c>
      <c r="X2248">
        <f t="shared" si="177"/>
        <v>2017</v>
      </c>
      <c r="Y2248" t="str">
        <f t="shared" si="178"/>
        <v>November</v>
      </c>
      <c r="Z2248" t="str">
        <f t="shared" si="179"/>
        <v>Q4</v>
      </c>
    </row>
    <row r="2249" spans="1:26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 t="shared" si="175"/>
        <v>3</v>
      </c>
      <c r="W2249">
        <f t="shared" si="176"/>
        <v>48</v>
      </c>
      <c r="X2249">
        <f t="shared" si="177"/>
        <v>2015</v>
      </c>
      <c r="Y2249" t="str">
        <f t="shared" si="178"/>
        <v>February</v>
      </c>
      <c r="Z2249" t="str">
        <f t="shared" si="179"/>
        <v>Q1</v>
      </c>
    </row>
    <row r="2250" spans="1:26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175"/>
        <v>3</v>
      </c>
      <c r="W2250">
        <f t="shared" si="176"/>
        <v>31.25</v>
      </c>
      <c r="X2250">
        <f t="shared" si="177"/>
        <v>2015</v>
      </c>
      <c r="Y2250" t="str">
        <f t="shared" si="178"/>
        <v>February</v>
      </c>
      <c r="Z2250" t="str">
        <f t="shared" si="179"/>
        <v>Q1</v>
      </c>
    </row>
    <row r="2251" spans="1:26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175"/>
        <v>3</v>
      </c>
      <c r="W2251">
        <f t="shared" si="176"/>
        <v>36.250000000000007</v>
      </c>
      <c r="X2251">
        <f t="shared" si="177"/>
        <v>2015</v>
      </c>
      <c r="Y2251" t="str">
        <f t="shared" si="178"/>
        <v>February</v>
      </c>
      <c r="Z2251" t="str">
        <f t="shared" si="179"/>
        <v>Q1</v>
      </c>
    </row>
    <row r="2252" spans="1:26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75"/>
        <v>3</v>
      </c>
      <c r="W2252">
        <f t="shared" si="176"/>
        <v>28.999999999999993</v>
      </c>
      <c r="X2252">
        <f t="shared" si="177"/>
        <v>2015</v>
      </c>
      <c r="Y2252" t="str">
        <f t="shared" si="178"/>
        <v>February</v>
      </c>
      <c r="Z2252" t="str">
        <f t="shared" si="179"/>
        <v>Q1</v>
      </c>
    </row>
    <row r="2253" spans="1:26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75"/>
        <v>3</v>
      </c>
      <c r="W2253">
        <f t="shared" si="176"/>
        <v>48.000000000000007</v>
      </c>
      <c r="X2253">
        <f t="shared" si="177"/>
        <v>2015</v>
      </c>
      <c r="Y2253" t="str">
        <f t="shared" si="178"/>
        <v>February</v>
      </c>
      <c r="Z2253" t="str">
        <f t="shared" si="179"/>
        <v>Q1</v>
      </c>
    </row>
    <row r="2254" spans="1:26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75"/>
        <v>2</v>
      </c>
      <c r="W2254">
        <f t="shared" si="176"/>
        <v>48.000000000000007</v>
      </c>
      <c r="X2254">
        <f t="shared" si="177"/>
        <v>2016</v>
      </c>
      <c r="Y2254" t="str">
        <f t="shared" si="178"/>
        <v>April</v>
      </c>
      <c r="Z2254" t="str">
        <f t="shared" si="179"/>
        <v>Q2</v>
      </c>
    </row>
    <row r="2255" spans="1:26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175"/>
        <v>3</v>
      </c>
      <c r="W2255">
        <f t="shared" si="176"/>
        <v>33</v>
      </c>
      <c r="X2255">
        <f t="shared" si="177"/>
        <v>2015</v>
      </c>
      <c r="Y2255" t="str">
        <f t="shared" si="178"/>
        <v>September</v>
      </c>
      <c r="Z2255" t="str">
        <f t="shared" si="179"/>
        <v>Q3</v>
      </c>
    </row>
    <row r="2256" spans="1:26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175"/>
        <v>3</v>
      </c>
      <c r="W2256">
        <f t="shared" si="176"/>
        <v>35</v>
      </c>
      <c r="X2256">
        <f t="shared" si="177"/>
        <v>2015</v>
      </c>
      <c r="Y2256" t="str">
        <f t="shared" si="178"/>
        <v>September</v>
      </c>
      <c r="Z2256" t="str">
        <f t="shared" si="179"/>
        <v>Q3</v>
      </c>
    </row>
    <row r="2257" spans="1:26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 t="shared" si="175"/>
        <v>5</v>
      </c>
      <c r="W2257">
        <f t="shared" si="176"/>
        <v>29.999999999999993</v>
      </c>
      <c r="X2257">
        <f t="shared" si="177"/>
        <v>2016</v>
      </c>
      <c r="Y2257" t="str">
        <f t="shared" si="178"/>
        <v>September</v>
      </c>
      <c r="Z2257" t="str">
        <f t="shared" si="179"/>
        <v>Q3</v>
      </c>
    </row>
    <row r="2258" spans="1:26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175"/>
        <v>5</v>
      </c>
      <c r="W2258">
        <f t="shared" si="176"/>
        <v>31</v>
      </c>
      <c r="X2258">
        <f t="shared" si="177"/>
        <v>2016</v>
      </c>
      <c r="Y2258" t="str">
        <f t="shared" si="178"/>
        <v>September</v>
      </c>
      <c r="Z2258" t="str">
        <f t="shared" si="179"/>
        <v>Q3</v>
      </c>
    </row>
    <row r="2259" spans="1:26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75"/>
        <v>3</v>
      </c>
      <c r="W2259">
        <f t="shared" si="176"/>
        <v>7.5</v>
      </c>
      <c r="X2259">
        <f t="shared" si="177"/>
        <v>2017</v>
      </c>
      <c r="Y2259" t="str">
        <f t="shared" si="178"/>
        <v>June</v>
      </c>
      <c r="Z2259" t="str">
        <f t="shared" si="179"/>
        <v>Q2</v>
      </c>
    </row>
    <row r="2260" spans="1:26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 t="shared" si="175"/>
        <v>3</v>
      </c>
      <c r="W2260">
        <f t="shared" si="176"/>
        <v>47.000000000000007</v>
      </c>
      <c r="X2260">
        <f t="shared" si="177"/>
        <v>2017</v>
      </c>
      <c r="Y2260" t="str">
        <f t="shared" si="178"/>
        <v>June</v>
      </c>
      <c r="Z2260" t="str">
        <f t="shared" si="179"/>
        <v>Q2</v>
      </c>
    </row>
    <row r="2261" spans="1:26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175"/>
        <v>2</v>
      </c>
      <c r="W2261">
        <f t="shared" si="176"/>
        <v>48</v>
      </c>
      <c r="X2261">
        <f t="shared" si="177"/>
        <v>2015</v>
      </c>
      <c r="Y2261" t="str">
        <f t="shared" si="178"/>
        <v>November</v>
      </c>
      <c r="Z2261" t="str">
        <f t="shared" si="179"/>
        <v>Q4</v>
      </c>
    </row>
    <row r="2262" spans="1:26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175"/>
        <v>2</v>
      </c>
      <c r="W2262">
        <f t="shared" si="176"/>
        <v>18</v>
      </c>
      <c r="X2262">
        <f t="shared" si="177"/>
        <v>2015</v>
      </c>
      <c r="Y2262" t="str">
        <f t="shared" si="178"/>
        <v>November</v>
      </c>
      <c r="Z2262" t="str">
        <f t="shared" si="179"/>
        <v>Q4</v>
      </c>
    </row>
    <row r="2263" spans="1:26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175"/>
        <v>0</v>
      </c>
      <c r="W2263">
        <f t="shared" si="176"/>
        <v>15</v>
      </c>
      <c r="X2263">
        <f t="shared" si="177"/>
        <v>2015</v>
      </c>
      <c r="Y2263" t="str">
        <f t="shared" si="178"/>
        <v>December</v>
      </c>
      <c r="Z2263" t="str">
        <f t="shared" si="179"/>
        <v>Q4</v>
      </c>
    </row>
    <row r="2264" spans="1:26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175"/>
        <v>3</v>
      </c>
      <c r="W2264">
        <f t="shared" si="176"/>
        <v>21.999999999999996</v>
      </c>
      <c r="X2264">
        <f t="shared" si="177"/>
        <v>2017</v>
      </c>
      <c r="Y2264" t="str">
        <f t="shared" si="178"/>
        <v>February</v>
      </c>
      <c r="Z2264" t="str">
        <f t="shared" si="179"/>
        <v>Q1</v>
      </c>
    </row>
    <row r="2265" spans="1:26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 t="shared" si="175"/>
        <v>2</v>
      </c>
      <c r="W2265">
        <f t="shared" si="176"/>
        <v>23</v>
      </c>
      <c r="X2265">
        <f t="shared" si="177"/>
        <v>2016</v>
      </c>
      <c r="Y2265" t="str">
        <f t="shared" si="178"/>
        <v>November</v>
      </c>
      <c r="Z2265" t="str">
        <f t="shared" si="179"/>
        <v>Q4</v>
      </c>
    </row>
    <row r="2266" spans="1:26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175"/>
        <v>2</v>
      </c>
      <c r="W2266">
        <f t="shared" si="176"/>
        <v>44.999999999999993</v>
      </c>
      <c r="X2266">
        <f t="shared" si="177"/>
        <v>2016</v>
      </c>
      <c r="Y2266" t="str">
        <f t="shared" si="178"/>
        <v>November</v>
      </c>
      <c r="Z2266" t="str">
        <f t="shared" si="179"/>
        <v>Q4</v>
      </c>
    </row>
    <row r="2267" spans="1:26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175"/>
        <v>2</v>
      </c>
      <c r="W2267">
        <f t="shared" si="176"/>
        <v>47</v>
      </c>
      <c r="X2267">
        <f t="shared" si="177"/>
        <v>2016</v>
      </c>
      <c r="Y2267" t="str">
        <f t="shared" si="178"/>
        <v>November</v>
      </c>
      <c r="Z2267" t="str">
        <f t="shared" si="179"/>
        <v>Q4</v>
      </c>
    </row>
    <row r="2268" spans="1:26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 t="shared" si="175"/>
        <v>0</v>
      </c>
      <c r="W2268">
        <f t="shared" si="176"/>
        <v>33.75</v>
      </c>
      <c r="X2268">
        <f t="shared" si="177"/>
        <v>2017</v>
      </c>
      <c r="Y2268" t="str">
        <f t="shared" si="178"/>
        <v>October</v>
      </c>
      <c r="Z2268" t="str">
        <f t="shared" si="179"/>
        <v>Q4</v>
      </c>
    </row>
    <row r="2269" spans="1:26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 t="shared" si="175"/>
        <v>0</v>
      </c>
      <c r="W2269">
        <f t="shared" si="176"/>
        <v>48.999999999999993</v>
      </c>
      <c r="X2269">
        <f t="shared" si="177"/>
        <v>2017</v>
      </c>
      <c r="Y2269" t="str">
        <f t="shared" si="178"/>
        <v>September</v>
      </c>
      <c r="Z2269" t="str">
        <f t="shared" si="179"/>
        <v>Q3</v>
      </c>
    </row>
    <row r="2270" spans="1:26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 t="shared" si="175"/>
        <v>6</v>
      </c>
      <c r="W2270">
        <f t="shared" si="176"/>
        <v>47.999999999999993</v>
      </c>
      <c r="X2270">
        <f t="shared" si="177"/>
        <v>2017</v>
      </c>
      <c r="Y2270" t="str">
        <f t="shared" si="178"/>
        <v>December</v>
      </c>
      <c r="Z2270" t="str">
        <f t="shared" si="179"/>
        <v>Q4</v>
      </c>
    </row>
    <row r="2271" spans="1:26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175"/>
        <v>6</v>
      </c>
      <c r="W2271">
        <f t="shared" si="176"/>
        <v>33.75</v>
      </c>
      <c r="X2271">
        <f t="shared" si="177"/>
        <v>2017</v>
      </c>
      <c r="Y2271" t="str">
        <f t="shared" si="178"/>
        <v>December</v>
      </c>
      <c r="Z2271" t="str">
        <f t="shared" si="179"/>
        <v>Q4</v>
      </c>
    </row>
    <row r="2272" spans="1:26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175"/>
        <v>5</v>
      </c>
      <c r="W2272">
        <f t="shared" si="176"/>
        <v>8.75</v>
      </c>
      <c r="X2272">
        <f t="shared" si="177"/>
        <v>2017</v>
      </c>
      <c r="Y2272" t="str">
        <f t="shared" si="178"/>
        <v>December</v>
      </c>
      <c r="Z2272" t="str">
        <f t="shared" si="179"/>
        <v>Q4</v>
      </c>
    </row>
    <row r="2273" spans="1:26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 t="shared" si="175"/>
        <v>6</v>
      </c>
      <c r="W2273">
        <f t="shared" si="176"/>
        <v>24.000000000000004</v>
      </c>
      <c r="X2273">
        <f t="shared" si="177"/>
        <v>2015</v>
      </c>
      <c r="Y2273" t="str">
        <f t="shared" si="178"/>
        <v>September</v>
      </c>
      <c r="Z2273" t="str">
        <f t="shared" si="179"/>
        <v>Q3</v>
      </c>
    </row>
    <row r="2274" spans="1:26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 t="shared" si="175"/>
        <v>5</v>
      </c>
      <c r="W2274">
        <f t="shared" si="176"/>
        <v>22</v>
      </c>
      <c r="X2274">
        <f t="shared" si="177"/>
        <v>2015</v>
      </c>
      <c r="Y2274" t="str">
        <f t="shared" si="178"/>
        <v>March</v>
      </c>
      <c r="Z2274" t="str">
        <f t="shared" si="179"/>
        <v>Q1</v>
      </c>
    </row>
    <row r="2275" spans="1:26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75"/>
        <v>5</v>
      </c>
      <c r="W2275">
        <f t="shared" si="176"/>
        <v>33.75</v>
      </c>
      <c r="X2275">
        <f t="shared" si="177"/>
        <v>2015</v>
      </c>
      <c r="Y2275" t="str">
        <f t="shared" si="178"/>
        <v>March</v>
      </c>
      <c r="Z2275" t="str">
        <f t="shared" si="179"/>
        <v>Q1</v>
      </c>
    </row>
    <row r="2276" spans="1:26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75"/>
        <v>5</v>
      </c>
      <c r="W2276">
        <f t="shared" si="176"/>
        <v>2.5</v>
      </c>
      <c r="X2276">
        <f t="shared" si="177"/>
        <v>2014</v>
      </c>
      <c r="Y2276" t="str">
        <f t="shared" si="178"/>
        <v>October</v>
      </c>
      <c r="Z2276" t="str">
        <f t="shared" si="179"/>
        <v>Q4</v>
      </c>
    </row>
    <row r="2277" spans="1:26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175"/>
        <v>5</v>
      </c>
      <c r="W2277">
        <f t="shared" si="176"/>
        <v>11.249999999999998</v>
      </c>
      <c r="X2277">
        <f t="shared" si="177"/>
        <v>2014</v>
      </c>
      <c r="Y2277" t="str">
        <f t="shared" si="178"/>
        <v>October</v>
      </c>
      <c r="Z2277" t="str">
        <f t="shared" si="179"/>
        <v>Q4</v>
      </c>
    </row>
    <row r="2278" spans="1:26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175"/>
        <v>4</v>
      </c>
      <c r="W2278">
        <f t="shared" si="176"/>
        <v>0</v>
      </c>
      <c r="X2278">
        <f t="shared" si="177"/>
        <v>2014</v>
      </c>
      <c r="Y2278" t="str">
        <f t="shared" si="178"/>
        <v>June</v>
      </c>
      <c r="Z2278" t="str">
        <f t="shared" si="179"/>
        <v>Q2</v>
      </c>
    </row>
    <row r="2279" spans="1:26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175"/>
        <v>4</v>
      </c>
      <c r="W2279">
        <f t="shared" si="176"/>
        <v>26</v>
      </c>
      <c r="X2279">
        <f t="shared" si="177"/>
        <v>2014</v>
      </c>
      <c r="Y2279" t="str">
        <f t="shared" si="178"/>
        <v>June</v>
      </c>
      <c r="Z2279" t="str">
        <f t="shared" si="179"/>
        <v>Q2</v>
      </c>
    </row>
    <row r="2280" spans="1:26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175"/>
        <v>4</v>
      </c>
      <c r="W2280">
        <f t="shared" si="176"/>
        <v>24</v>
      </c>
      <c r="X2280">
        <f t="shared" si="177"/>
        <v>2014</v>
      </c>
      <c r="Y2280" t="str">
        <f t="shared" si="178"/>
        <v>June</v>
      </c>
      <c r="Z2280" t="str">
        <f t="shared" si="179"/>
        <v>Q2</v>
      </c>
    </row>
    <row r="2281" spans="1:26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75"/>
        <v>3</v>
      </c>
      <c r="W2281">
        <f t="shared" si="176"/>
        <v>-6.25</v>
      </c>
      <c r="X2281">
        <f t="shared" si="177"/>
        <v>2017</v>
      </c>
      <c r="Y2281" t="str">
        <f t="shared" si="178"/>
        <v>October</v>
      </c>
      <c r="Z2281" t="str">
        <f t="shared" si="179"/>
        <v>Q4</v>
      </c>
    </row>
    <row r="2282" spans="1:26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75"/>
        <v>3</v>
      </c>
      <c r="W2282">
        <f t="shared" si="176"/>
        <v>-3.75</v>
      </c>
      <c r="X2282">
        <f t="shared" si="177"/>
        <v>2017</v>
      </c>
      <c r="Y2282" t="str">
        <f t="shared" si="178"/>
        <v>October</v>
      </c>
      <c r="Z2282" t="str">
        <f t="shared" si="179"/>
        <v>Q4</v>
      </c>
    </row>
    <row r="2283" spans="1:26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175"/>
        <v>3</v>
      </c>
      <c r="W2283">
        <f t="shared" si="176"/>
        <v>19.000000000000004</v>
      </c>
      <c r="X2283">
        <f t="shared" si="177"/>
        <v>2017</v>
      </c>
      <c r="Y2283" t="str">
        <f t="shared" si="178"/>
        <v>October</v>
      </c>
      <c r="Z2283" t="str">
        <f t="shared" si="179"/>
        <v>Q4</v>
      </c>
    </row>
    <row r="2284" spans="1:26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175"/>
        <v>2</v>
      </c>
      <c r="W2284">
        <f t="shared" si="176"/>
        <v>46.000000000000007</v>
      </c>
      <c r="X2284">
        <f t="shared" si="177"/>
        <v>2016</v>
      </c>
      <c r="Y2284" t="str">
        <f t="shared" si="178"/>
        <v>September</v>
      </c>
      <c r="Z2284" t="str">
        <f t="shared" si="179"/>
        <v>Q3</v>
      </c>
    </row>
    <row r="2285" spans="1:26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175"/>
        <v>4</v>
      </c>
      <c r="W2285">
        <f t="shared" si="176"/>
        <v>27.999999999999996</v>
      </c>
      <c r="X2285">
        <f t="shared" si="177"/>
        <v>2015</v>
      </c>
      <c r="Y2285" t="str">
        <f t="shared" si="178"/>
        <v>March</v>
      </c>
      <c r="Z2285" t="str">
        <f t="shared" si="179"/>
        <v>Q1</v>
      </c>
    </row>
    <row r="2286" spans="1:26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175"/>
        <v>4</v>
      </c>
      <c r="W2286">
        <f t="shared" si="176"/>
        <v>26.999999999999996</v>
      </c>
      <c r="X2286">
        <f t="shared" si="177"/>
        <v>2015</v>
      </c>
      <c r="Y2286" t="str">
        <f t="shared" si="178"/>
        <v>March</v>
      </c>
      <c r="Z2286" t="str">
        <f t="shared" si="179"/>
        <v>Q1</v>
      </c>
    </row>
    <row r="2287" spans="1:26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 t="shared" si="175"/>
        <v>3</v>
      </c>
      <c r="W2287">
        <f t="shared" si="176"/>
        <v>36.25</v>
      </c>
      <c r="X2287">
        <f t="shared" si="177"/>
        <v>2016</v>
      </c>
      <c r="Y2287" t="str">
        <f t="shared" si="178"/>
        <v>May</v>
      </c>
      <c r="Z2287" t="str">
        <f t="shared" si="179"/>
        <v>Q2</v>
      </c>
    </row>
    <row r="2288" spans="1:26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 t="shared" si="175"/>
        <v>6</v>
      </c>
      <c r="W2288">
        <f t="shared" si="176"/>
        <v>35</v>
      </c>
      <c r="X2288">
        <f t="shared" si="177"/>
        <v>2017</v>
      </c>
      <c r="Y2288" t="str">
        <f t="shared" si="178"/>
        <v>November</v>
      </c>
      <c r="Z2288" t="str">
        <f t="shared" si="179"/>
        <v>Q4</v>
      </c>
    </row>
    <row r="2289" spans="1:26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 t="shared" si="175"/>
        <v>4</v>
      </c>
      <c r="W2289">
        <f t="shared" si="176"/>
        <v>7.5</v>
      </c>
      <c r="X2289">
        <f t="shared" si="177"/>
        <v>2017</v>
      </c>
      <c r="Y2289" t="str">
        <f t="shared" si="178"/>
        <v>June</v>
      </c>
      <c r="Z2289" t="str">
        <f t="shared" si="179"/>
        <v>Q2</v>
      </c>
    </row>
    <row r="2290" spans="1:26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75"/>
        <v>3</v>
      </c>
      <c r="W2290">
        <f t="shared" si="176"/>
        <v>29.000000000000004</v>
      </c>
      <c r="X2290">
        <f t="shared" si="177"/>
        <v>2017</v>
      </c>
      <c r="Y2290" t="str">
        <f t="shared" si="178"/>
        <v>June</v>
      </c>
      <c r="Z2290" t="str">
        <f t="shared" si="179"/>
        <v>Q2</v>
      </c>
    </row>
    <row r="2291" spans="1:26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 t="shared" si="175"/>
        <v>3</v>
      </c>
      <c r="W2291">
        <f t="shared" si="176"/>
        <v>9</v>
      </c>
      <c r="X2291">
        <f t="shared" si="177"/>
        <v>2017</v>
      </c>
      <c r="Y2291" t="str">
        <f t="shared" si="178"/>
        <v>January</v>
      </c>
      <c r="Z2291" t="str">
        <f t="shared" si="179"/>
        <v>Q1</v>
      </c>
    </row>
    <row r="2292" spans="1:26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75"/>
        <v>5</v>
      </c>
      <c r="W2292">
        <f t="shared" si="176"/>
        <v>27</v>
      </c>
      <c r="X2292">
        <f t="shared" si="177"/>
        <v>2015</v>
      </c>
      <c r="Y2292" t="str">
        <f t="shared" si="178"/>
        <v>April</v>
      </c>
      <c r="Z2292" t="str">
        <f t="shared" si="179"/>
        <v>Q2</v>
      </c>
    </row>
    <row r="2293" spans="1:26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175"/>
        <v>5</v>
      </c>
      <c r="W2293">
        <f t="shared" si="176"/>
        <v>50</v>
      </c>
      <c r="X2293">
        <f t="shared" si="177"/>
        <v>2015</v>
      </c>
      <c r="Y2293" t="str">
        <f t="shared" si="178"/>
        <v>April</v>
      </c>
      <c r="Z2293" t="str">
        <f t="shared" si="179"/>
        <v>Q2</v>
      </c>
    </row>
    <row r="2294" spans="1:26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175"/>
        <v>5</v>
      </c>
      <c r="W2294">
        <f t="shared" si="176"/>
        <v>47.999999999999993</v>
      </c>
      <c r="X2294">
        <f t="shared" si="177"/>
        <v>2015</v>
      </c>
      <c r="Y2294" t="str">
        <f t="shared" si="178"/>
        <v>April</v>
      </c>
      <c r="Z2294" t="str">
        <f t="shared" si="179"/>
        <v>Q2</v>
      </c>
    </row>
    <row r="2295" spans="1:26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175"/>
        <v>5</v>
      </c>
      <c r="W2295">
        <f t="shared" si="176"/>
        <v>27</v>
      </c>
      <c r="X2295">
        <f t="shared" si="177"/>
        <v>2015</v>
      </c>
      <c r="Y2295" t="str">
        <f t="shared" si="178"/>
        <v>November</v>
      </c>
      <c r="Z2295" t="str">
        <f t="shared" si="179"/>
        <v>Q4</v>
      </c>
    </row>
    <row r="2296" spans="1:26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175"/>
        <v>4</v>
      </c>
      <c r="W2296">
        <f t="shared" si="176"/>
        <v>21</v>
      </c>
      <c r="X2296">
        <f t="shared" si="177"/>
        <v>2017</v>
      </c>
      <c r="Y2296" t="str">
        <f t="shared" si="178"/>
        <v>December</v>
      </c>
      <c r="Z2296" t="str">
        <f t="shared" si="179"/>
        <v>Q4</v>
      </c>
    </row>
    <row r="2297" spans="1:26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175"/>
        <v>4</v>
      </c>
      <c r="W2297">
        <f t="shared" si="176"/>
        <v>46</v>
      </c>
      <c r="X2297">
        <f t="shared" si="177"/>
        <v>2015</v>
      </c>
      <c r="Y2297" t="str">
        <f t="shared" si="178"/>
        <v>November</v>
      </c>
      <c r="Z2297" t="str">
        <f t="shared" si="179"/>
        <v>Q4</v>
      </c>
    </row>
    <row r="2298" spans="1:26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175"/>
        <v>4</v>
      </c>
      <c r="W2298">
        <f t="shared" si="176"/>
        <v>41</v>
      </c>
      <c r="X2298">
        <f t="shared" si="177"/>
        <v>2015</v>
      </c>
      <c r="Y2298" t="str">
        <f t="shared" si="178"/>
        <v>November</v>
      </c>
      <c r="Z2298" t="str">
        <f t="shared" si="179"/>
        <v>Q4</v>
      </c>
    </row>
    <row r="2299" spans="1:26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 t="shared" si="175"/>
        <v>4</v>
      </c>
      <c r="W2299">
        <f t="shared" si="176"/>
        <v>3</v>
      </c>
      <c r="X2299">
        <f t="shared" si="177"/>
        <v>2015</v>
      </c>
      <c r="Y2299" t="str">
        <f t="shared" si="178"/>
        <v>November</v>
      </c>
      <c r="Z2299" t="str">
        <f t="shared" si="179"/>
        <v>Q4</v>
      </c>
    </row>
    <row r="2300" spans="1:26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175"/>
        <v>4</v>
      </c>
      <c r="W2300">
        <f t="shared" si="176"/>
        <v>43</v>
      </c>
      <c r="X2300">
        <f t="shared" si="177"/>
        <v>2015</v>
      </c>
      <c r="Y2300" t="str">
        <f t="shared" si="178"/>
        <v>November</v>
      </c>
      <c r="Z2300" t="str">
        <f t="shared" si="179"/>
        <v>Q4</v>
      </c>
    </row>
    <row r="2301" spans="1:26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175"/>
        <v>4</v>
      </c>
      <c r="W2301">
        <f t="shared" si="176"/>
        <v>25</v>
      </c>
      <c r="X2301">
        <f t="shared" si="177"/>
        <v>2015</v>
      </c>
      <c r="Y2301" t="str">
        <f t="shared" si="178"/>
        <v>November</v>
      </c>
      <c r="Z2301" t="str">
        <f t="shared" si="179"/>
        <v>Q4</v>
      </c>
    </row>
    <row r="2302" spans="1:26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175"/>
        <v>4</v>
      </c>
      <c r="W2302">
        <f t="shared" si="176"/>
        <v>50</v>
      </c>
      <c r="X2302">
        <f t="shared" si="177"/>
        <v>2014</v>
      </c>
      <c r="Y2302" t="str">
        <f t="shared" si="178"/>
        <v>November</v>
      </c>
      <c r="Z2302" t="str">
        <f t="shared" si="179"/>
        <v>Q4</v>
      </c>
    </row>
    <row r="2303" spans="1:26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175"/>
        <v>4</v>
      </c>
      <c r="W2303">
        <f t="shared" si="176"/>
        <v>49.000000000000007</v>
      </c>
      <c r="X2303">
        <f t="shared" si="177"/>
        <v>2014</v>
      </c>
      <c r="Y2303" t="str">
        <f t="shared" si="178"/>
        <v>November</v>
      </c>
      <c r="Z2303" t="str">
        <f t="shared" si="179"/>
        <v>Q4</v>
      </c>
    </row>
    <row r="2304" spans="1:26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175"/>
        <v>4</v>
      </c>
      <c r="W2304">
        <f t="shared" si="176"/>
        <v>10</v>
      </c>
      <c r="X2304">
        <f t="shared" si="177"/>
        <v>2016</v>
      </c>
      <c r="Y2304" t="str">
        <f t="shared" si="178"/>
        <v>January</v>
      </c>
      <c r="Z2304" t="str">
        <f t="shared" si="179"/>
        <v>Q1</v>
      </c>
    </row>
    <row r="2305" spans="1:26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175"/>
        <v>5</v>
      </c>
      <c r="W2305">
        <f t="shared" si="176"/>
        <v>26</v>
      </c>
      <c r="X2305">
        <f t="shared" si="177"/>
        <v>2017</v>
      </c>
      <c r="Y2305" t="str">
        <f t="shared" si="178"/>
        <v>September</v>
      </c>
      <c r="Z2305" t="str">
        <f t="shared" si="179"/>
        <v>Q3</v>
      </c>
    </row>
    <row r="2306" spans="1:26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180">D2306-C2306</f>
        <v>5</v>
      </c>
      <c r="W2306">
        <f t="shared" si="176"/>
        <v>47</v>
      </c>
      <c r="X2306">
        <f t="shared" si="177"/>
        <v>2017</v>
      </c>
      <c r="Y2306" t="str">
        <f t="shared" si="178"/>
        <v>September</v>
      </c>
      <c r="Z2306" t="str">
        <f t="shared" si="179"/>
        <v>Q3</v>
      </c>
    </row>
    <row r="2307" spans="1:26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180"/>
        <v>1</v>
      </c>
      <c r="W2307">
        <f t="shared" ref="W2307:W2370" si="181">IF(R2307=0,0,U2307/R2307*100)</f>
        <v>-10</v>
      </c>
      <c r="X2307">
        <f t="shared" ref="X2307:X2370" si="182">YEAR(C2307)</f>
        <v>2016</v>
      </c>
      <c r="Y2307" t="str">
        <f t="shared" ref="Y2307:Y2370" si="183">(TEXT(C2307,"MMMM"))</f>
        <v>December</v>
      </c>
      <c r="Z2307" t="str">
        <f t="shared" ref="Z2307:Z2370" si="184">"Q"&amp;ROUNDUP(MONTH(C2307)/3,0)</f>
        <v>Q4</v>
      </c>
    </row>
    <row r="2308" spans="1:26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80"/>
        <v>2</v>
      </c>
      <c r="W2308">
        <f t="shared" si="181"/>
        <v>36.25</v>
      </c>
      <c r="X2308">
        <f t="shared" si="182"/>
        <v>2015</v>
      </c>
      <c r="Y2308" t="str">
        <f t="shared" si="183"/>
        <v>August</v>
      </c>
      <c r="Z2308" t="str">
        <f t="shared" si="184"/>
        <v>Q3</v>
      </c>
    </row>
    <row r="2309" spans="1:26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180"/>
        <v>4</v>
      </c>
      <c r="W2309">
        <f t="shared" si="181"/>
        <v>44</v>
      </c>
      <c r="X2309">
        <f t="shared" si="182"/>
        <v>2017</v>
      </c>
      <c r="Y2309" t="str">
        <f t="shared" si="183"/>
        <v>November</v>
      </c>
      <c r="Z2309" t="str">
        <f t="shared" si="184"/>
        <v>Q4</v>
      </c>
    </row>
    <row r="2310" spans="1:26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80"/>
        <v>1</v>
      </c>
      <c r="W2310">
        <f t="shared" si="181"/>
        <v>12.5</v>
      </c>
      <c r="X2310">
        <f t="shared" si="182"/>
        <v>2017</v>
      </c>
      <c r="Y2310" t="str">
        <f t="shared" si="183"/>
        <v>June</v>
      </c>
      <c r="Z2310" t="str">
        <f t="shared" si="184"/>
        <v>Q2</v>
      </c>
    </row>
    <row r="2311" spans="1:26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80"/>
        <v>1</v>
      </c>
      <c r="W2311">
        <f t="shared" si="181"/>
        <v>11.250000000000002</v>
      </c>
      <c r="X2311">
        <f t="shared" si="182"/>
        <v>2017</v>
      </c>
      <c r="Y2311" t="str">
        <f t="shared" si="183"/>
        <v>June</v>
      </c>
      <c r="Z2311" t="str">
        <f t="shared" si="184"/>
        <v>Q2</v>
      </c>
    </row>
    <row r="2312" spans="1:26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180"/>
        <v>1</v>
      </c>
      <c r="W2312">
        <f t="shared" si="181"/>
        <v>7.5</v>
      </c>
      <c r="X2312">
        <f t="shared" si="182"/>
        <v>2017</v>
      </c>
      <c r="Y2312" t="str">
        <f t="shared" si="183"/>
        <v>June</v>
      </c>
      <c r="Z2312" t="str">
        <f t="shared" si="184"/>
        <v>Q2</v>
      </c>
    </row>
    <row r="2313" spans="1:26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180"/>
        <v>1</v>
      </c>
      <c r="W2313">
        <f t="shared" si="181"/>
        <v>12.5</v>
      </c>
      <c r="X2313">
        <f t="shared" si="182"/>
        <v>2017</v>
      </c>
      <c r="Y2313" t="str">
        <f t="shared" si="183"/>
        <v>June</v>
      </c>
      <c r="Z2313" t="str">
        <f t="shared" si="184"/>
        <v>Q2</v>
      </c>
    </row>
    <row r="2314" spans="1:26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80"/>
        <v>1</v>
      </c>
      <c r="W2314">
        <f t="shared" si="181"/>
        <v>-22.5</v>
      </c>
      <c r="X2314">
        <f t="shared" si="182"/>
        <v>2017</v>
      </c>
      <c r="Y2314" t="str">
        <f t="shared" si="183"/>
        <v>June</v>
      </c>
      <c r="Z2314" t="str">
        <f t="shared" si="184"/>
        <v>Q2</v>
      </c>
    </row>
    <row r="2315" spans="1:26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180"/>
        <v>5</v>
      </c>
      <c r="W2315">
        <f t="shared" si="181"/>
        <v>47</v>
      </c>
      <c r="X2315">
        <f t="shared" si="182"/>
        <v>2017</v>
      </c>
      <c r="Y2315" t="str">
        <f t="shared" si="183"/>
        <v>July</v>
      </c>
      <c r="Z2315" t="str">
        <f t="shared" si="184"/>
        <v>Q3</v>
      </c>
    </row>
    <row r="2316" spans="1:26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180"/>
        <v>5</v>
      </c>
      <c r="W2316">
        <f t="shared" si="181"/>
        <v>27</v>
      </c>
      <c r="X2316">
        <f t="shared" si="182"/>
        <v>2017</v>
      </c>
      <c r="Y2316" t="str">
        <f t="shared" si="183"/>
        <v>July</v>
      </c>
      <c r="Z2316" t="str">
        <f t="shared" si="184"/>
        <v>Q3</v>
      </c>
    </row>
    <row r="2317" spans="1:26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180"/>
        <v>5</v>
      </c>
      <c r="W2317">
        <f t="shared" si="181"/>
        <v>47</v>
      </c>
      <c r="X2317">
        <f t="shared" si="182"/>
        <v>2017</v>
      </c>
      <c r="Y2317" t="str">
        <f t="shared" si="183"/>
        <v>July</v>
      </c>
      <c r="Z2317" t="str">
        <f t="shared" si="184"/>
        <v>Q3</v>
      </c>
    </row>
    <row r="2318" spans="1:26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180"/>
        <v>5</v>
      </c>
      <c r="W2318">
        <f t="shared" si="181"/>
        <v>15</v>
      </c>
      <c r="X2318">
        <f t="shared" si="182"/>
        <v>2017</v>
      </c>
      <c r="Y2318" t="str">
        <f t="shared" si="183"/>
        <v>July</v>
      </c>
      <c r="Z2318" t="str">
        <f t="shared" si="184"/>
        <v>Q3</v>
      </c>
    </row>
    <row r="2319" spans="1:26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180"/>
        <v>5</v>
      </c>
      <c r="W2319">
        <f t="shared" si="181"/>
        <v>50</v>
      </c>
      <c r="X2319">
        <f t="shared" si="182"/>
        <v>2017</v>
      </c>
      <c r="Y2319" t="str">
        <f t="shared" si="183"/>
        <v>July</v>
      </c>
      <c r="Z2319" t="str">
        <f t="shared" si="184"/>
        <v>Q3</v>
      </c>
    </row>
    <row r="2320" spans="1:26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 t="shared" si="180"/>
        <v>5</v>
      </c>
      <c r="W2320">
        <f t="shared" si="181"/>
        <v>34</v>
      </c>
      <c r="X2320">
        <f t="shared" si="182"/>
        <v>2017</v>
      </c>
      <c r="Y2320" t="str">
        <f t="shared" si="183"/>
        <v>July</v>
      </c>
      <c r="Z2320" t="str">
        <f t="shared" si="184"/>
        <v>Q3</v>
      </c>
    </row>
    <row r="2321" spans="1:26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180"/>
        <v>3</v>
      </c>
      <c r="W2321">
        <f t="shared" si="181"/>
        <v>29.000000000000004</v>
      </c>
      <c r="X2321">
        <f t="shared" si="182"/>
        <v>2015</v>
      </c>
      <c r="Y2321" t="str">
        <f t="shared" si="183"/>
        <v>December</v>
      </c>
      <c r="Z2321" t="str">
        <f t="shared" si="184"/>
        <v>Q4</v>
      </c>
    </row>
    <row r="2322" spans="1:26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 t="shared" si="180"/>
        <v>4</v>
      </c>
      <c r="W2322">
        <f t="shared" si="181"/>
        <v>24</v>
      </c>
      <c r="X2322">
        <f t="shared" si="182"/>
        <v>2017</v>
      </c>
      <c r="Y2322" t="str">
        <f t="shared" si="183"/>
        <v>March</v>
      </c>
      <c r="Z2322" t="str">
        <f t="shared" si="184"/>
        <v>Q1</v>
      </c>
    </row>
    <row r="2323" spans="1:26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180"/>
        <v>3</v>
      </c>
      <c r="W2323">
        <f t="shared" si="181"/>
        <v>47</v>
      </c>
      <c r="X2323">
        <f t="shared" si="182"/>
        <v>2015</v>
      </c>
      <c r="Y2323" t="str">
        <f t="shared" si="183"/>
        <v>December</v>
      </c>
      <c r="Z2323" t="str">
        <f t="shared" si="184"/>
        <v>Q4</v>
      </c>
    </row>
    <row r="2324" spans="1:26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180"/>
        <v>3</v>
      </c>
      <c r="W2324">
        <f t="shared" si="181"/>
        <v>46</v>
      </c>
      <c r="X2324">
        <f t="shared" si="182"/>
        <v>2015</v>
      </c>
      <c r="Y2324" t="str">
        <f t="shared" si="183"/>
        <v>December</v>
      </c>
      <c r="Z2324" t="str">
        <f t="shared" si="184"/>
        <v>Q4</v>
      </c>
    </row>
    <row r="2325" spans="1:26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180"/>
        <v>3</v>
      </c>
      <c r="W2325">
        <f t="shared" si="181"/>
        <v>50</v>
      </c>
      <c r="X2325">
        <f t="shared" si="182"/>
        <v>2015</v>
      </c>
      <c r="Y2325" t="str">
        <f t="shared" si="183"/>
        <v>December</v>
      </c>
      <c r="Z2325" t="str">
        <f t="shared" si="184"/>
        <v>Q4</v>
      </c>
    </row>
    <row r="2326" spans="1:26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180"/>
        <v>3</v>
      </c>
      <c r="W2326">
        <f t="shared" si="181"/>
        <v>46</v>
      </c>
      <c r="X2326">
        <f t="shared" si="182"/>
        <v>2015</v>
      </c>
      <c r="Y2326" t="str">
        <f t="shared" si="183"/>
        <v>December</v>
      </c>
      <c r="Z2326" t="str">
        <f t="shared" si="184"/>
        <v>Q4</v>
      </c>
    </row>
    <row r="2327" spans="1:26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180"/>
        <v>4</v>
      </c>
      <c r="W2327">
        <f t="shared" si="181"/>
        <v>37.5</v>
      </c>
      <c r="X2327">
        <f t="shared" si="182"/>
        <v>2015</v>
      </c>
      <c r="Y2327" t="str">
        <f t="shared" si="183"/>
        <v>September</v>
      </c>
      <c r="Z2327" t="str">
        <f t="shared" si="184"/>
        <v>Q3</v>
      </c>
    </row>
    <row r="2328" spans="1:26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180"/>
        <v>4</v>
      </c>
      <c r="W2328">
        <f t="shared" si="181"/>
        <v>2.5</v>
      </c>
      <c r="X2328">
        <f t="shared" si="182"/>
        <v>2015</v>
      </c>
      <c r="Y2328" t="str">
        <f t="shared" si="183"/>
        <v>September</v>
      </c>
      <c r="Z2328" t="str">
        <f t="shared" si="184"/>
        <v>Q3</v>
      </c>
    </row>
    <row r="2329" spans="1:26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180"/>
        <v>4</v>
      </c>
      <c r="W2329">
        <f t="shared" si="181"/>
        <v>47.999999999999993</v>
      </c>
      <c r="X2329">
        <f t="shared" si="182"/>
        <v>2015</v>
      </c>
      <c r="Y2329" t="str">
        <f t="shared" si="183"/>
        <v>September</v>
      </c>
      <c r="Z2329" t="str">
        <f t="shared" si="184"/>
        <v>Q3</v>
      </c>
    </row>
    <row r="2330" spans="1:26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 t="shared" si="180"/>
        <v>3</v>
      </c>
      <c r="W2330">
        <f t="shared" si="181"/>
        <v>36.25</v>
      </c>
      <c r="X2330">
        <f t="shared" si="182"/>
        <v>2017</v>
      </c>
      <c r="Y2330" t="str">
        <f t="shared" si="183"/>
        <v>September</v>
      </c>
      <c r="Z2330" t="str">
        <f t="shared" si="184"/>
        <v>Q3</v>
      </c>
    </row>
    <row r="2331" spans="1:26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80"/>
        <v>4</v>
      </c>
      <c r="W2331">
        <f t="shared" si="181"/>
        <v>-12.5</v>
      </c>
      <c r="X2331">
        <f t="shared" si="182"/>
        <v>2015</v>
      </c>
      <c r="Y2331" t="str">
        <f t="shared" si="183"/>
        <v>December</v>
      </c>
      <c r="Z2331" t="str">
        <f t="shared" si="184"/>
        <v>Q4</v>
      </c>
    </row>
    <row r="2332" spans="1:26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180"/>
        <v>2</v>
      </c>
      <c r="W2332">
        <f t="shared" si="181"/>
        <v>6.9999999999999991</v>
      </c>
      <c r="X2332">
        <f t="shared" si="182"/>
        <v>2016</v>
      </c>
      <c r="Y2332" t="str">
        <f t="shared" si="183"/>
        <v>September</v>
      </c>
      <c r="Z2332" t="str">
        <f t="shared" si="184"/>
        <v>Q3</v>
      </c>
    </row>
    <row r="2333" spans="1:26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 t="shared" si="180"/>
        <v>2</v>
      </c>
      <c r="W2333">
        <f t="shared" si="181"/>
        <v>50</v>
      </c>
      <c r="X2333">
        <f t="shared" si="182"/>
        <v>2016</v>
      </c>
      <c r="Y2333" t="str">
        <f t="shared" si="183"/>
        <v>September</v>
      </c>
      <c r="Z2333" t="str">
        <f t="shared" si="184"/>
        <v>Q3</v>
      </c>
    </row>
    <row r="2334" spans="1:26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80"/>
        <v>4</v>
      </c>
      <c r="W2334">
        <f t="shared" si="181"/>
        <v>48</v>
      </c>
      <c r="X2334">
        <f t="shared" si="182"/>
        <v>2017</v>
      </c>
      <c r="Y2334" t="str">
        <f t="shared" si="183"/>
        <v>March</v>
      </c>
      <c r="Z2334" t="str">
        <f t="shared" si="184"/>
        <v>Q1</v>
      </c>
    </row>
    <row r="2335" spans="1:26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180"/>
        <v>4</v>
      </c>
      <c r="W2335">
        <f t="shared" si="181"/>
        <v>48.999999999999993</v>
      </c>
      <c r="X2335">
        <f t="shared" si="182"/>
        <v>2017</v>
      </c>
      <c r="Y2335" t="str">
        <f t="shared" si="183"/>
        <v>March</v>
      </c>
      <c r="Z2335" t="str">
        <f t="shared" si="184"/>
        <v>Q1</v>
      </c>
    </row>
    <row r="2336" spans="1:26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80"/>
        <v>4</v>
      </c>
      <c r="W2336">
        <f t="shared" si="181"/>
        <v>16.25</v>
      </c>
      <c r="X2336">
        <f t="shared" si="182"/>
        <v>2014</v>
      </c>
      <c r="Y2336" t="str">
        <f t="shared" si="183"/>
        <v>September</v>
      </c>
      <c r="Z2336" t="str">
        <f t="shared" si="184"/>
        <v>Q3</v>
      </c>
    </row>
    <row r="2337" spans="1:26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180"/>
        <v>0</v>
      </c>
      <c r="W2337">
        <f t="shared" si="181"/>
        <v>47</v>
      </c>
      <c r="X2337">
        <f t="shared" si="182"/>
        <v>2017</v>
      </c>
      <c r="Y2337" t="str">
        <f t="shared" si="183"/>
        <v>December</v>
      </c>
      <c r="Z2337" t="str">
        <f t="shared" si="184"/>
        <v>Q4</v>
      </c>
    </row>
    <row r="2338" spans="1:26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 t="shared" si="180"/>
        <v>0</v>
      </c>
      <c r="W2338">
        <f t="shared" si="181"/>
        <v>28.999999999999996</v>
      </c>
      <c r="X2338">
        <f t="shared" si="182"/>
        <v>2017</v>
      </c>
      <c r="Y2338" t="str">
        <f t="shared" si="183"/>
        <v>December</v>
      </c>
      <c r="Z2338" t="str">
        <f t="shared" si="184"/>
        <v>Q4</v>
      </c>
    </row>
    <row r="2339" spans="1:26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 t="shared" si="180"/>
        <v>0</v>
      </c>
      <c r="W2339">
        <f t="shared" si="181"/>
        <v>47.999999999999993</v>
      </c>
      <c r="X2339">
        <f t="shared" si="182"/>
        <v>2014</v>
      </c>
      <c r="Y2339" t="str">
        <f t="shared" si="183"/>
        <v>August</v>
      </c>
      <c r="Z2339" t="str">
        <f t="shared" si="184"/>
        <v>Q3</v>
      </c>
    </row>
    <row r="2340" spans="1:26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180"/>
        <v>0</v>
      </c>
      <c r="W2340">
        <f t="shared" si="181"/>
        <v>49</v>
      </c>
      <c r="X2340">
        <f t="shared" si="182"/>
        <v>2014</v>
      </c>
      <c r="Y2340" t="str">
        <f t="shared" si="183"/>
        <v>August</v>
      </c>
      <c r="Z2340" t="str">
        <f t="shared" si="184"/>
        <v>Q3</v>
      </c>
    </row>
    <row r="2341" spans="1:26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180"/>
        <v>5</v>
      </c>
      <c r="W2341">
        <f t="shared" si="181"/>
        <v>16.249999999999996</v>
      </c>
      <c r="X2341">
        <f t="shared" si="182"/>
        <v>2014</v>
      </c>
      <c r="Y2341" t="str">
        <f t="shared" si="183"/>
        <v>August</v>
      </c>
      <c r="Z2341" t="str">
        <f t="shared" si="184"/>
        <v>Q3</v>
      </c>
    </row>
    <row r="2342" spans="1:26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180"/>
        <v>5</v>
      </c>
      <c r="W2342">
        <f t="shared" si="181"/>
        <v>25</v>
      </c>
      <c r="X2342">
        <f t="shared" si="182"/>
        <v>2016</v>
      </c>
      <c r="Y2342" t="str">
        <f t="shared" si="183"/>
        <v>November</v>
      </c>
      <c r="Z2342" t="str">
        <f t="shared" si="184"/>
        <v>Q4</v>
      </c>
    </row>
    <row r="2343" spans="1:26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 t="shared" si="180"/>
        <v>3</v>
      </c>
      <c r="W2343">
        <f t="shared" si="181"/>
        <v>37</v>
      </c>
      <c r="X2343">
        <f t="shared" si="182"/>
        <v>2014</v>
      </c>
      <c r="Y2343" t="str">
        <f t="shared" si="183"/>
        <v>December</v>
      </c>
      <c r="Z2343" t="str">
        <f t="shared" si="184"/>
        <v>Q4</v>
      </c>
    </row>
    <row r="2344" spans="1:26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 t="shared" si="180"/>
        <v>3</v>
      </c>
      <c r="W2344">
        <f t="shared" si="181"/>
        <v>24</v>
      </c>
      <c r="X2344">
        <f t="shared" si="182"/>
        <v>2014</v>
      </c>
      <c r="Y2344" t="str">
        <f t="shared" si="183"/>
        <v>December</v>
      </c>
      <c r="Z2344" t="str">
        <f t="shared" si="184"/>
        <v>Q4</v>
      </c>
    </row>
    <row r="2345" spans="1:26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80"/>
        <v>4</v>
      </c>
      <c r="W2345">
        <f t="shared" si="181"/>
        <v>-23.75</v>
      </c>
      <c r="X2345">
        <f t="shared" si="182"/>
        <v>2014</v>
      </c>
      <c r="Y2345" t="str">
        <f t="shared" si="183"/>
        <v>July</v>
      </c>
      <c r="Z2345" t="str">
        <f t="shared" si="184"/>
        <v>Q3</v>
      </c>
    </row>
    <row r="2346" spans="1:26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 t="shared" si="180"/>
        <v>6</v>
      </c>
      <c r="W2346">
        <f t="shared" si="181"/>
        <v>28.000000000000004</v>
      </c>
      <c r="X2346">
        <f t="shared" si="182"/>
        <v>2016</v>
      </c>
      <c r="Y2346" t="str">
        <f t="shared" si="183"/>
        <v>February</v>
      </c>
      <c r="Z2346" t="str">
        <f t="shared" si="184"/>
        <v>Q1</v>
      </c>
    </row>
    <row r="2347" spans="1:26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 t="shared" si="180"/>
        <v>5</v>
      </c>
      <c r="W2347">
        <f t="shared" si="181"/>
        <v>35</v>
      </c>
      <c r="X2347">
        <f t="shared" si="182"/>
        <v>2016</v>
      </c>
      <c r="Y2347" t="str">
        <f t="shared" si="183"/>
        <v>March</v>
      </c>
      <c r="Z2347" t="str">
        <f t="shared" si="184"/>
        <v>Q1</v>
      </c>
    </row>
    <row r="2348" spans="1:26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 t="shared" si="180"/>
        <v>5</v>
      </c>
      <c r="W2348">
        <f t="shared" si="181"/>
        <v>-170</v>
      </c>
      <c r="X2348">
        <f t="shared" si="182"/>
        <v>2016</v>
      </c>
      <c r="Y2348" t="str">
        <f t="shared" si="183"/>
        <v>March</v>
      </c>
      <c r="Z2348" t="str">
        <f t="shared" si="184"/>
        <v>Q1</v>
      </c>
    </row>
    <row r="2349" spans="1:26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180"/>
        <v>5</v>
      </c>
      <c r="W2349">
        <f t="shared" si="181"/>
        <v>0</v>
      </c>
      <c r="X2349">
        <f t="shared" si="182"/>
        <v>2016</v>
      </c>
      <c r="Y2349" t="str">
        <f t="shared" si="183"/>
        <v>March</v>
      </c>
      <c r="Z2349" t="str">
        <f t="shared" si="184"/>
        <v>Q1</v>
      </c>
    </row>
    <row r="2350" spans="1:26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80"/>
        <v>1</v>
      </c>
      <c r="W2350">
        <f t="shared" si="181"/>
        <v>35</v>
      </c>
      <c r="X2350">
        <f t="shared" si="182"/>
        <v>2017</v>
      </c>
      <c r="Y2350" t="str">
        <f t="shared" si="183"/>
        <v>December</v>
      </c>
      <c r="Z2350" t="str">
        <f t="shared" si="184"/>
        <v>Q4</v>
      </c>
    </row>
    <row r="2351" spans="1:26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80"/>
        <v>1</v>
      </c>
      <c r="W2351">
        <f t="shared" si="181"/>
        <v>32.5</v>
      </c>
      <c r="X2351">
        <f t="shared" si="182"/>
        <v>2017</v>
      </c>
      <c r="Y2351" t="str">
        <f t="shared" si="183"/>
        <v>December</v>
      </c>
      <c r="Z2351" t="str">
        <f t="shared" si="184"/>
        <v>Q4</v>
      </c>
    </row>
    <row r="2352" spans="1:26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180"/>
        <v>1</v>
      </c>
      <c r="W2352">
        <f t="shared" si="181"/>
        <v>49</v>
      </c>
      <c r="X2352">
        <f t="shared" si="182"/>
        <v>2017</v>
      </c>
      <c r="Y2352" t="str">
        <f t="shared" si="183"/>
        <v>December</v>
      </c>
      <c r="Z2352" t="str">
        <f t="shared" si="184"/>
        <v>Q4</v>
      </c>
    </row>
    <row r="2353" spans="1:26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180"/>
        <v>1</v>
      </c>
      <c r="W2353">
        <f t="shared" si="181"/>
        <v>28.000000000000004</v>
      </c>
      <c r="X2353">
        <f t="shared" si="182"/>
        <v>2017</v>
      </c>
      <c r="Y2353" t="str">
        <f t="shared" si="183"/>
        <v>December</v>
      </c>
      <c r="Z2353" t="str">
        <f t="shared" si="184"/>
        <v>Q4</v>
      </c>
    </row>
    <row r="2354" spans="1:26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180"/>
        <v>1</v>
      </c>
      <c r="W2354">
        <f t="shared" si="181"/>
        <v>50</v>
      </c>
      <c r="X2354">
        <f t="shared" si="182"/>
        <v>2017</v>
      </c>
      <c r="Y2354" t="str">
        <f t="shared" si="183"/>
        <v>December</v>
      </c>
      <c r="Z2354" t="str">
        <f t="shared" si="184"/>
        <v>Q4</v>
      </c>
    </row>
    <row r="2355" spans="1:26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80"/>
        <v>2</v>
      </c>
      <c r="W2355">
        <f t="shared" si="181"/>
        <v>12.941176470588237</v>
      </c>
      <c r="X2355">
        <f t="shared" si="182"/>
        <v>2015</v>
      </c>
      <c r="Y2355" t="str">
        <f t="shared" si="183"/>
        <v>August</v>
      </c>
      <c r="Z2355" t="str">
        <f t="shared" si="184"/>
        <v>Q3</v>
      </c>
    </row>
    <row r="2356" spans="1:26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180"/>
        <v>2</v>
      </c>
      <c r="W2356">
        <f t="shared" si="181"/>
        <v>33.75</v>
      </c>
      <c r="X2356">
        <f t="shared" si="182"/>
        <v>2015</v>
      </c>
      <c r="Y2356" t="str">
        <f t="shared" si="183"/>
        <v>August</v>
      </c>
      <c r="Z2356" t="str">
        <f t="shared" si="184"/>
        <v>Q3</v>
      </c>
    </row>
    <row r="2357" spans="1:26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 t="shared" si="180"/>
        <v>2</v>
      </c>
      <c r="W2357">
        <f t="shared" si="181"/>
        <v>43</v>
      </c>
      <c r="X2357">
        <f t="shared" si="182"/>
        <v>2015</v>
      </c>
      <c r="Y2357" t="str">
        <f t="shared" si="183"/>
        <v>August</v>
      </c>
      <c r="Z2357" t="str">
        <f t="shared" si="184"/>
        <v>Q3</v>
      </c>
    </row>
    <row r="2358" spans="1:26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80"/>
        <v>2</v>
      </c>
      <c r="W2358">
        <f t="shared" si="181"/>
        <v>33.75</v>
      </c>
      <c r="X2358">
        <f t="shared" si="182"/>
        <v>2015</v>
      </c>
      <c r="Y2358" t="str">
        <f t="shared" si="183"/>
        <v>August</v>
      </c>
      <c r="Z2358" t="str">
        <f t="shared" si="184"/>
        <v>Q3</v>
      </c>
    </row>
    <row r="2359" spans="1:26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80"/>
        <v>4</v>
      </c>
      <c r="W2359">
        <f t="shared" si="181"/>
        <v>-28.333333333333332</v>
      </c>
      <c r="X2359">
        <f t="shared" si="182"/>
        <v>2014</v>
      </c>
      <c r="Y2359" t="str">
        <f t="shared" si="183"/>
        <v>March</v>
      </c>
      <c r="Z2359" t="str">
        <f t="shared" si="184"/>
        <v>Q1</v>
      </c>
    </row>
    <row r="2360" spans="1:26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80"/>
        <v>4</v>
      </c>
      <c r="W2360">
        <f t="shared" si="181"/>
        <v>-51.666666666666671</v>
      </c>
      <c r="X2360">
        <f t="shared" si="182"/>
        <v>2014</v>
      </c>
      <c r="Y2360" t="str">
        <f t="shared" si="183"/>
        <v>March</v>
      </c>
      <c r="Z2360" t="str">
        <f t="shared" si="184"/>
        <v>Q1</v>
      </c>
    </row>
    <row r="2361" spans="1:26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80"/>
        <v>4</v>
      </c>
      <c r="W2361">
        <f t="shared" si="181"/>
        <v>-20</v>
      </c>
      <c r="X2361">
        <f t="shared" si="182"/>
        <v>2014</v>
      </c>
      <c r="Y2361" t="str">
        <f t="shared" si="183"/>
        <v>March</v>
      </c>
      <c r="Z2361" t="str">
        <f t="shared" si="184"/>
        <v>Q1</v>
      </c>
    </row>
    <row r="2362" spans="1:26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 t="shared" si="180"/>
        <v>4</v>
      </c>
      <c r="W2362">
        <f t="shared" si="181"/>
        <v>47</v>
      </c>
      <c r="X2362">
        <f t="shared" si="182"/>
        <v>2014</v>
      </c>
      <c r="Y2362" t="str">
        <f t="shared" si="183"/>
        <v>March</v>
      </c>
      <c r="Z2362" t="str">
        <f t="shared" si="184"/>
        <v>Q1</v>
      </c>
    </row>
    <row r="2363" spans="1:26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 t="shared" si="180"/>
        <v>4</v>
      </c>
      <c r="W2363">
        <f t="shared" si="181"/>
        <v>49.000000000000007</v>
      </c>
      <c r="X2363">
        <f t="shared" si="182"/>
        <v>2014</v>
      </c>
      <c r="Y2363" t="str">
        <f t="shared" si="183"/>
        <v>March</v>
      </c>
      <c r="Z2363" t="str">
        <f t="shared" si="184"/>
        <v>Q1</v>
      </c>
    </row>
    <row r="2364" spans="1:26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 t="shared" si="180"/>
        <v>4</v>
      </c>
      <c r="W2364">
        <f t="shared" si="181"/>
        <v>-73.333333333333329</v>
      </c>
      <c r="X2364">
        <f t="shared" si="182"/>
        <v>2017</v>
      </c>
      <c r="Y2364" t="str">
        <f t="shared" si="183"/>
        <v>April</v>
      </c>
      <c r="Z2364" t="str">
        <f t="shared" si="184"/>
        <v>Q2</v>
      </c>
    </row>
    <row r="2365" spans="1:26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180"/>
        <v>5</v>
      </c>
      <c r="W2365">
        <f t="shared" si="181"/>
        <v>32</v>
      </c>
      <c r="X2365">
        <f t="shared" si="182"/>
        <v>2016</v>
      </c>
      <c r="Y2365" t="str">
        <f t="shared" si="183"/>
        <v>March</v>
      </c>
      <c r="Z2365" t="str">
        <f t="shared" si="184"/>
        <v>Q1</v>
      </c>
    </row>
    <row r="2366" spans="1:26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 t="shared" si="180"/>
        <v>5</v>
      </c>
      <c r="W2366">
        <f t="shared" si="181"/>
        <v>28.000000000000004</v>
      </c>
      <c r="X2366">
        <f t="shared" si="182"/>
        <v>2016</v>
      </c>
      <c r="Y2366" t="str">
        <f t="shared" si="183"/>
        <v>March</v>
      </c>
      <c r="Z2366" t="str">
        <f t="shared" si="184"/>
        <v>Q1</v>
      </c>
    </row>
    <row r="2367" spans="1:26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180"/>
        <v>5</v>
      </c>
      <c r="W2367">
        <f t="shared" si="181"/>
        <v>45</v>
      </c>
      <c r="X2367">
        <f t="shared" si="182"/>
        <v>2016</v>
      </c>
      <c r="Y2367" t="str">
        <f t="shared" si="183"/>
        <v>March</v>
      </c>
      <c r="Z2367" t="str">
        <f t="shared" si="184"/>
        <v>Q1</v>
      </c>
    </row>
    <row r="2368" spans="1:26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 t="shared" si="180"/>
        <v>2</v>
      </c>
      <c r="W2368">
        <f t="shared" si="181"/>
        <v>-15</v>
      </c>
      <c r="X2368">
        <f t="shared" si="182"/>
        <v>2014</v>
      </c>
      <c r="Y2368" t="str">
        <f t="shared" si="183"/>
        <v>November</v>
      </c>
      <c r="Z2368" t="str">
        <f t="shared" si="184"/>
        <v>Q4</v>
      </c>
    </row>
    <row r="2369" spans="1:26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180"/>
        <v>3</v>
      </c>
      <c r="W2369">
        <f t="shared" si="181"/>
        <v>48.999999999999993</v>
      </c>
      <c r="X2369">
        <f t="shared" si="182"/>
        <v>2017</v>
      </c>
      <c r="Y2369" t="str">
        <f t="shared" si="183"/>
        <v>February</v>
      </c>
      <c r="Z2369" t="str">
        <f t="shared" si="184"/>
        <v>Q1</v>
      </c>
    </row>
    <row r="2370" spans="1:26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185">D2370-C2370</f>
        <v>4</v>
      </c>
      <c r="W2370">
        <f t="shared" si="181"/>
        <v>-5.0000000000000009</v>
      </c>
      <c r="X2370">
        <f t="shared" si="182"/>
        <v>2016</v>
      </c>
      <c r="Y2370" t="str">
        <f t="shared" si="183"/>
        <v>September</v>
      </c>
      <c r="Z2370" t="str">
        <f t="shared" si="184"/>
        <v>Q3</v>
      </c>
    </row>
    <row r="2371" spans="1:26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 t="shared" si="185"/>
        <v>4</v>
      </c>
      <c r="W2371">
        <f t="shared" ref="W2371:W2434" si="186">IF(R2371=0,0,U2371/R2371*100)</f>
        <v>6.25</v>
      </c>
      <c r="X2371">
        <f t="shared" ref="X2371:X2434" si="187">YEAR(C2371)</f>
        <v>2016</v>
      </c>
      <c r="Y2371" t="str">
        <f t="shared" ref="Y2371:Y2434" si="188">(TEXT(C2371,"MMMM"))</f>
        <v>September</v>
      </c>
      <c r="Z2371" t="str">
        <f t="shared" ref="Z2371:Z2434" si="189">"Q"&amp;ROUNDUP(MONTH(C2371)/3,0)</f>
        <v>Q3</v>
      </c>
    </row>
    <row r="2372" spans="1:26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185"/>
        <v>2</v>
      </c>
      <c r="W2372">
        <f t="shared" si="186"/>
        <v>37</v>
      </c>
      <c r="X2372">
        <f t="shared" si="187"/>
        <v>2017</v>
      </c>
      <c r="Y2372" t="str">
        <f t="shared" si="188"/>
        <v>July</v>
      </c>
      <c r="Z2372" t="str">
        <f t="shared" si="189"/>
        <v>Q3</v>
      </c>
    </row>
    <row r="2373" spans="1:26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85"/>
        <v>4</v>
      </c>
      <c r="W2373">
        <f t="shared" si="186"/>
        <v>-45</v>
      </c>
      <c r="X2373">
        <f t="shared" si="187"/>
        <v>2016</v>
      </c>
      <c r="Y2373" t="str">
        <f t="shared" si="188"/>
        <v>July</v>
      </c>
      <c r="Z2373" t="str">
        <f t="shared" si="189"/>
        <v>Q3</v>
      </c>
    </row>
    <row r="2374" spans="1:26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85"/>
        <v>4</v>
      </c>
      <c r="W2374">
        <f t="shared" si="186"/>
        <v>31.25</v>
      </c>
      <c r="X2374">
        <f t="shared" si="187"/>
        <v>2016</v>
      </c>
      <c r="Y2374" t="str">
        <f t="shared" si="188"/>
        <v>July</v>
      </c>
      <c r="Z2374" t="str">
        <f t="shared" si="189"/>
        <v>Q3</v>
      </c>
    </row>
    <row r="2375" spans="1:26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85"/>
        <v>4</v>
      </c>
      <c r="W2375">
        <f t="shared" si="186"/>
        <v>32.5</v>
      </c>
      <c r="X2375">
        <f t="shared" si="187"/>
        <v>2016</v>
      </c>
      <c r="Y2375" t="str">
        <f t="shared" si="188"/>
        <v>July</v>
      </c>
      <c r="Z2375" t="str">
        <f t="shared" si="189"/>
        <v>Q3</v>
      </c>
    </row>
    <row r="2376" spans="1:26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85"/>
        <v>4</v>
      </c>
      <c r="W2376">
        <f t="shared" si="186"/>
        <v>-5.7142857142857144</v>
      </c>
      <c r="X2376">
        <f t="shared" si="187"/>
        <v>2016</v>
      </c>
      <c r="Y2376" t="str">
        <f t="shared" si="188"/>
        <v>July</v>
      </c>
      <c r="Z2376" t="str">
        <f t="shared" si="189"/>
        <v>Q3</v>
      </c>
    </row>
    <row r="2377" spans="1:26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185"/>
        <v>6</v>
      </c>
      <c r="W2377">
        <f t="shared" si="186"/>
        <v>2</v>
      </c>
      <c r="X2377">
        <f t="shared" si="187"/>
        <v>2017</v>
      </c>
      <c r="Y2377" t="str">
        <f t="shared" si="188"/>
        <v>January</v>
      </c>
      <c r="Z2377" t="str">
        <f t="shared" si="189"/>
        <v>Q1</v>
      </c>
    </row>
    <row r="2378" spans="1:26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85"/>
        <v>2</v>
      </c>
      <c r="W2378">
        <f t="shared" si="186"/>
        <v>-76.666666666666671</v>
      </c>
      <c r="X2378">
        <f t="shared" si="187"/>
        <v>2014</v>
      </c>
      <c r="Y2378" t="str">
        <f t="shared" si="188"/>
        <v>August</v>
      </c>
      <c r="Z2378" t="str">
        <f t="shared" si="189"/>
        <v>Q3</v>
      </c>
    </row>
    <row r="2379" spans="1:26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85"/>
        <v>2</v>
      </c>
      <c r="W2379">
        <f t="shared" si="186"/>
        <v>12.5</v>
      </c>
      <c r="X2379">
        <f t="shared" si="187"/>
        <v>2014</v>
      </c>
      <c r="Y2379" t="str">
        <f t="shared" si="188"/>
        <v>August</v>
      </c>
      <c r="Z2379" t="str">
        <f t="shared" si="189"/>
        <v>Q3</v>
      </c>
    </row>
    <row r="2380" spans="1:26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185"/>
        <v>5</v>
      </c>
      <c r="W2380">
        <f t="shared" si="186"/>
        <v>46</v>
      </c>
      <c r="X2380">
        <f t="shared" si="187"/>
        <v>2015</v>
      </c>
      <c r="Y2380" t="str">
        <f t="shared" si="188"/>
        <v>December</v>
      </c>
      <c r="Z2380" t="str">
        <f t="shared" si="189"/>
        <v>Q4</v>
      </c>
    </row>
    <row r="2381" spans="1:26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185"/>
        <v>4</v>
      </c>
      <c r="W2381">
        <f t="shared" si="186"/>
        <v>23.75</v>
      </c>
      <c r="X2381">
        <f t="shared" si="187"/>
        <v>2016</v>
      </c>
      <c r="Y2381" t="str">
        <f t="shared" si="188"/>
        <v>May</v>
      </c>
      <c r="Z2381" t="str">
        <f t="shared" si="189"/>
        <v>Q2</v>
      </c>
    </row>
    <row r="2382" spans="1:26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 t="shared" si="185"/>
        <v>4</v>
      </c>
      <c r="W2382">
        <f t="shared" si="186"/>
        <v>31.25</v>
      </c>
      <c r="X2382">
        <f t="shared" si="187"/>
        <v>2016</v>
      </c>
      <c r="Y2382" t="str">
        <f t="shared" si="188"/>
        <v>May</v>
      </c>
      <c r="Z2382" t="str">
        <f t="shared" si="189"/>
        <v>Q2</v>
      </c>
    </row>
    <row r="2383" spans="1:26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85"/>
        <v>4</v>
      </c>
      <c r="W2383">
        <f t="shared" si="186"/>
        <v>21.25</v>
      </c>
      <c r="X2383">
        <f t="shared" si="187"/>
        <v>2016</v>
      </c>
      <c r="Y2383" t="str">
        <f t="shared" si="188"/>
        <v>May</v>
      </c>
      <c r="Z2383" t="str">
        <f t="shared" si="189"/>
        <v>Q2</v>
      </c>
    </row>
    <row r="2384" spans="1:26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 t="shared" si="185"/>
        <v>1</v>
      </c>
      <c r="W2384">
        <f t="shared" si="186"/>
        <v>26</v>
      </c>
      <c r="X2384">
        <f t="shared" si="187"/>
        <v>2017</v>
      </c>
      <c r="Y2384" t="str">
        <f t="shared" si="188"/>
        <v>March</v>
      </c>
      <c r="Z2384" t="str">
        <f t="shared" si="189"/>
        <v>Q1</v>
      </c>
    </row>
    <row r="2385" spans="1:26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185"/>
        <v>1</v>
      </c>
      <c r="W2385">
        <f t="shared" si="186"/>
        <v>27.999999999999996</v>
      </c>
      <c r="X2385">
        <f t="shared" si="187"/>
        <v>2017</v>
      </c>
      <c r="Y2385" t="str">
        <f t="shared" si="188"/>
        <v>March</v>
      </c>
      <c r="Z2385" t="str">
        <f t="shared" si="189"/>
        <v>Q1</v>
      </c>
    </row>
    <row r="2386" spans="1:26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185"/>
        <v>1</v>
      </c>
      <c r="W2386">
        <f t="shared" si="186"/>
        <v>33.75</v>
      </c>
      <c r="X2386">
        <f t="shared" si="187"/>
        <v>2017</v>
      </c>
      <c r="Y2386" t="str">
        <f t="shared" si="188"/>
        <v>March</v>
      </c>
      <c r="Z2386" t="str">
        <f t="shared" si="189"/>
        <v>Q1</v>
      </c>
    </row>
    <row r="2387" spans="1:26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85"/>
        <v>1</v>
      </c>
      <c r="W2387">
        <f t="shared" si="186"/>
        <v>7.5</v>
      </c>
      <c r="X2387">
        <f t="shared" si="187"/>
        <v>2017</v>
      </c>
      <c r="Y2387" t="str">
        <f t="shared" si="188"/>
        <v>March</v>
      </c>
      <c r="Z2387" t="str">
        <f t="shared" si="189"/>
        <v>Q1</v>
      </c>
    </row>
    <row r="2388" spans="1:26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85"/>
        <v>1</v>
      </c>
      <c r="W2388">
        <f t="shared" si="186"/>
        <v>12.5</v>
      </c>
      <c r="X2388">
        <f t="shared" si="187"/>
        <v>2017</v>
      </c>
      <c r="Y2388" t="str">
        <f t="shared" si="188"/>
        <v>March</v>
      </c>
      <c r="Z2388" t="str">
        <f t="shared" si="189"/>
        <v>Q1</v>
      </c>
    </row>
    <row r="2389" spans="1:26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185"/>
        <v>3</v>
      </c>
      <c r="W2389">
        <f t="shared" si="186"/>
        <v>46</v>
      </c>
      <c r="X2389">
        <f t="shared" si="187"/>
        <v>2015</v>
      </c>
      <c r="Y2389" t="str">
        <f t="shared" si="188"/>
        <v>December</v>
      </c>
      <c r="Z2389" t="str">
        <f t="shared" si="189"/>
        <v>Q4</v>
      </c>
    </row>
    <row r="2390" spans="1:26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 t="shared" si="185"/>
        <v>3</v>
      </c>
      <c r="W2390">
        <f t="shared" si="186"/>
        <v>36.249999999999993</v>
      </c>
      <c r="X2390">
        <f t="shared" si="187"/>
        <v>2015</v>
      </c>
      <c r="Y2390" t="str">
        <f t="shared" si="188"/>
        <v>December</v>
      </c>
      <c r="Z2390" t="str">
        <f t="shared" si="189"/>
        <v>Q4</v>
      </c>
    </row>
    <row r="2391" spans="1:26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 t="shared" si="185"/>
        <v>4</v>
      </c>
      <c r="W2391">
        <f t="shared" si="186"/>
        <v>47.999999999999993</v>
      </c>
      <c r="X2391">
        <f t="shared" si="187"/>
        <v>2015</v>
      </c>
      <c r="Y2391" t="str">
        <f t="shared" si="188"/>
        <v>December</v>
      </c>
      <c r="Z2391" t="str">
        <f t="shared" si="189"/>
        <v>Q4</v>
      </c>
    </row>
    <row r="2392" spans="1:26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 t="shared" si="185"/>
        <v>4</v>
      </c>
      <c r="W2392">
        <f t="shared" si="186"/>
        <v>49</v>
      </c>
      <c r="X2392">
        <f t="shared" si="187"/>
        <v>2015</v>
      </c>
      <c r="Y2392" t="str">
        <f t="shared" si="188"/>
        <v>December</v>
      </c>
      <c r="Z2392" t="str">
        <f t="shared" si="189"/>
        <v>Q4</v>
      </c>
    </row>
    <row r="2393" spans="1:26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 t="shared" si="185"/>
        <v>4</v>
      </c>
      <c r="W2393">
        <f t="shared" si="186"/>
        <v>5.9999999999999991</v>
      </c>
      <c r="X2393">
        <f t="shared" si="187"/>
        <v>2015</v>
      </c>
      <c r="Y2393" t="str">
        <f t="shared" si="188"/>
        <v>December</v>
      </c>
      <c r="Z2393" t="str">
        <f t="shared" si="189"/>
        <v>Q4</v>
      </c>
    </row>
    <row r="2394" spans="1:26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185"/>
        <v>4</v>
      </c>
      <c r="W2394">
        <f t="shared" si="186"/>
        <v>37</v>
      </c>
      <c r="X2394">
        <f t="shared" si="187"/>
        <v>2015</v>
      </c>
      <c r="Y2394" t="str">
        <f t="shared" si="188"/>
        <v>December</v>
      </c>
      <c r="Z2394" t="str">
        <f t="shared" si="189"/>
        <v>Q4</v>
      </c>
    </row>
    <row r="2395" spans="1:26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185"/>
        <v>6</v>
      </c>
      <c r="W2395">
        <f t="shared" si="186"/>
        <v>26</v>
      </c>
      <c r="X2395">
        <f t="shared" si="187"/>
        <v>2016</v>
      </c>
      <c r="Y2395" t="str">
        <f t="shared" si="188"/>
        <v>March</v>
      </c>
      <c r="Z2395" t="str">
        <f t="shared" si="189"/>
        <v>Q1</v>
      </c>
    </row>
    <row r="2396" spans="1:26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185"/>
        <v>5</v>
      </c>
      <c r="W2396">
        <f t="shared" si="186"/>
        <v>5.9999999999999991</v>
      </c>
      <c r="X2396">
        <f t="shared" si="187"/>
        <v>2015</v>
      </c>
      <c r="Y2396" t="str">
        <f t="shared" si="188"/>
        <v>November</v>
      </c>
      <c r="Z2396" t="str">
        <f t="shared" si="189"/>
        <v>Q4</v>
      </c>
    </row>
    <row r="2397" spans="1:26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185"/>
        <v>5</v>
      </c>
      <c r="W2397">
        <f t="shared" si="186"/>
        <v>40</v>
      </c>
      <c r="X2397">
        <f t="shared" si="187"/>
        <v>2015</v>
      </c>
      <c r="Y2397" t="str">
        <f t="shared" si="188"/>
        <v>November</v>
      </c>
      <c r="Z2397" t="str">
        <f t="shared" si="189"/>
        <v>Q4</v>
      </c>
    </row>
    <row r="2398" spans="1:26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185"/>
        <v>5</v>
      </c>
      <c r="W2398">
        <f t="shared" si="186"/>
        <v>44.999999999999993</v>
      </c>
      <c r="X2398">
        <f t="shared" si="187"/>
        <v>2015</v>
      </c>
      <c r="Y2398" t="str">
        <f t="shared" si="188"/>
        <v>November</v>
      </c>
      <c r="Z2398" t="str">
        <f t="shared" si="189"/>
        <v>Q4</v>
      </c>
    </row>
    <row r="2399" spans="1:26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185"/>
        <v>2</v>
      </c>
      <c r="W2399">
        <f t="shared" si="186"/>
        <v>49.000000000000007</v>
      </c>
      <c r="X2399">
        <f t="shared" si="187"/>
        <v>2017</v>
      </c>
      <c r="Y2399" t="str">
        <f t="shared" si="188"/>
        <v>August</v>
      </c>
      <c r="Z2399" t="str">
        <f t="shared" si="189"/>
        <v>Q3</v>
      </c>
    </row>
    <row r="2400" spans="1:26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185"/>
        <v>2</v>
      </c>
      <c r="W2400">
        <f t="shared" si="186"/>
        <v>26</v>
      </c>
      <c r="X2400">
        <f t="shared" si="187"/>
        <v>2017</v>
      </c>
      <c r="Y2400" t="str">
        <f t="shared" si="188"/>
        <v>August</v>
      </c>
      <c r="Z2400" t="str">
        <f t="shared" si="189"/>
        <v>Q3</v>
      </c>
    </row>
    <row r="2401" spans="1:26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185"/>
        <v>6</v>
      </c>
      <c r="W2401">
        <f t="shared" si="186"/>
        <v>2</v>
      </c>
      <c r="X2401">
        <f t="shared" si="187"/>
        <v>2017</v>
      </c>
      <c r="Y2401" t="str">
        <f t="shared" si="188"/>
        <v>September</v>
      </c>
      <c r="Z2401" t="str">
        <f t="shared" si="189"/>
        <v>Q3</v>
      </c>
    </row>
    <row r="2402" spans="1:26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185"/>
        <v>6</v>
      </c>
      <c r="W2402">
        <f t="shared" si="186"/>
        <v>25.999999999999996</v>
      </c>
      <c r="X2402">
        <f t="shared" si="187"/>
        <v>2017</v>
      </c>
      <c r="Y2402" t="str">
        <f t="shared" si="188"/>
        <v>September</v>
      </c>
      <c r="Z2402" t="str">
        <f t="shared" si="189"/>
        <v>Q3</v>
      </c>
    </row>
    <row r="2403" spans="1:26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185"/>
        <v>3</v>
      </c>
      <c r="W2403">
        <f t="shared" si="186"/>
        <v>25</v>
      </c>
      <c r="X2403">
        <f t="shared" si="187"/>
        <v>2017</v>
      </c>
      <c r="Y2403" t="str">
        <f t="shared" si="188"/>
        <v>April</v>
      </c>
      <c r="Z2403" t="str">
        <f t="shared" si="189"/>
        <v>Q2</v>
      </c>
    </row>
    <row r="2404" spans="1:26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185"/>
        <v>3</v>
      </c>
      <c r="W2404">
        <f t="shared" si="186"/>
        <v>47</v>
      </c>
      <c r="X2404">
        <f t="shared" si="187"/>
        <v>2017</v>
      </c>
      <c r="Y2404" t="str">
        <f t="shared" si="188"/>
        <v>April</v>
      </c>
      <c r="Z2404" t="str">
        <f t="shared" si="189"/>
        <v>Q2</v>
      </c>
    </row>
    <row r="2405" spans="1:26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85"/>
        <v>6</v>
      </c>
      <c r="W2405">
        <f t="shared" si="186"/>
        <v>-23.52941176470588</v>
      </c>
      <c r="X2405">
        <f t="shared" si="187"/>
        <v>2016</v>
      </c>
      <c r="Y2405" t="str">
        <f t="shared" si="188"/>
        <v>September</v>
      </c>
      <c r="Z2405" t="str">
        <f t="shared" si="189"/>
        <v>Q3</v>
      </c>
    </row>
    <row r="2406" spans="1:26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185"/>
        <v>4</v>
      </c>
      <c r="W2406">
        <f t="shared" si="186"/>
        <v>18</v>
      </c>
      <c r="X2406">
        <f t="shared" si="187"/>
        <v>2017</v>
      </c>
      <c r="Y2406" t="str">
        <f t="shared" si="188"/>
        <v>October</v>
      </c>
      <c r="Z2406" t="str">
        <f t="shared" si="189"/>
        <v>Q4</v>
      </c>
    </row>
    <row r="2407" spans="1:26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85"/>
        <v>4</v>
      </c>
      <c r="W2407">
        <f t="shared" si="186"/>
        <v>-22.5</v>
      </c>
      <c r="X2407">
        <f t="shared" si="187"/>
        <v>2017</v>
      </c>
      <c r="Y2407" t="str">
        <f t="shared" si="188"/>
        <v>October</v>
      </c>
      <c r="Z2407" t="str">
        <f t="shared" si="189"/>
        <v>Q4</v>
      </c>
    </row>
    <row r="2408" spans="1:26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185"/>
        <v>4</v>
      </c>
      <c r="W2408">
        <f t="shared" si="186"/>
        <v>33.75</v>
      </c>
      <c r="X2408">
        <f t="shared" si="187"/>
        <v>2017</v>
      </c>
      <c r="Y2408" t="str">
        <f t="shared" si="188"/>
        <v>October</v>
      </c>
      <c r="Z2408" t="str">
        <f t="shared" si="189"/>
        <v>Q4</v>
      </c>
    </row>
    <row r="2409" spans="1:26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185"/>
        <v>5</v>
      </c>
      <c r="W2409">
        <f t="shared" si="186"/>
        <v>33</v>
      </c>
      <c r="X2409">
        <f t="shared" si="187"/>
        <v>2017</v>
      </c>
      <c r="Y2409" t="str">
        <f t="shared" si="188"/>
        <v>January</v>
      </c>
      <c r="Z2409" t="str">
        <f t="shared" si="189"/>
        <v>Q1</v>
      </c>
    </row>
    <row r="2410" spans="1:26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 t="shared" si="185"/>
        <v>5</v>
      </c>
      <c r="W2410">
        <f t="shared" si="186"/>
        <v>36.25</v>
      </c>
      <c r="X2410">
        <f t="shared" si="187"/>
        <v>2017</v>
      </c>
      <c r="Y2410" t="str">
        <f t="shared" si="188"/>
        <v>January</v>
      </c>
      <c r="Z2410" t="str">
        <f t="shared" si="189"/>
        <v>Q1</v>
      </c>
    </row>
    <row r="2411" spans="1:26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185"/>
        <v>2</v>
      </c>
      <c r="W2411">
        <f t="shared" si="186"/>
        <v>36</v>
      </c>
      <c r="X2411">
        <f t="shared" si="187"/>
        <v>2017</v>
      </c>
      <c r="Y2411" t="str">
        <f t="shared" si="188"/>
        <v>March</v>
      </c>
      <c r="Z2411" t="str">
        <f t="shared" si="189"/>
        <v>Q1</v>
      </c>
    </row>
    <row r="2412" spans="1:26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185"/>
        <v>5</v>
      </c>
      <c r="W2412">
        <f t="shared" si="186"/>
        <v>33.75</v>
      </c>
      <c r="X2412">
        <f t="shared" si="187"/>
        <v>2014</v>
      </c>
      <c r="Y2412" t="str">
        <f t="shared" si="188"/>
        <v>August</v>
      </c>
      <c r="Z2412" t="str">
        <f t="shared" si="189"/>
        <v>Q3</v>
      </c>
    </row>
    <row r="2413" spans="1:26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185"/>
        <v>2</v>
      </c>
      <c r="W2413">
        <f t="shared" si="186"/>
        <v>35</v>
      </c>
      <c r="X2413">
        <f t="shared" si="187"/>
        <v>2015</v>
      </c>
      <c r="Y2413" t="str">
        <f t="shared" si="188"/>
        <v>June</v>
      </c>
      <c r="Z2413" t="str">
        <f t="shared" si="189"/>
        <v>Q2</v>
      </c>
    </row>
    <row r="2414" spans="1:26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185"/>
        <v>4</v>
      </c>
      <c r="W2414">
        <f t="shared" si="186"/>
        <v>49</v>
      </c>
      <c r="X2414">
        <f t="shared" si="187"/>
        <v>2014</v>
      </c>
      <c r="Y2414" t="str">
        <f t="shared" si="188"/>
        <v>November</v>
      </c>
      <c r="Z2414" t="str">
        <f t="shared" si="189"/>
        <v>Q4</v>
      </c>
    </row>
    <row r="2415" spans="1:26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85"/>
        <v>4</v>
      </c>
      <c r="W2415">
        <f t="shared" si="186"/>
        <v>5</v>
      </c>
      <c r="X2415">
        <f t="shared" si="187"/>
        <v>2014</v>
      </c>
      <c r="Y2415" t="str">
        <f t="shared" si="188"/>
        <v>November</v>
      </c>
      <c r="Z2415" t="str">
        <f t="shared" si="189"/>
        <v>Q4</v>
      </c>
    </row>
    <row r="2416" spans="1:26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 t="shared" si="185"/>
        <v>4</v>
      </c>
      <c r="W2416">
        <f t="shared" si="186"/>
        <v>8</v>
      </c>
      <c r="X2416">
        <f t="shared" si="187"/>
        <v>2016</v>
      </c>
      <c r="Y2416" t="str">
        <f t="shared" si="188"/>
        <v>December</v>
      </c>
      <c r="Z2416" t="str">
        <f t="shared" si="189"/>
        <v>Q4</v>
      </c>
    </row>
    <row r="2417" spans="1:26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85"/>
        <v>5</v>
      </c>
      <c r="W2417">
        <f t="shared" si="186"/>
        <v>20</v>
      </c>
      <c r="X2417">
        <f t="shared" si="187"/>
        <v>2015</v>
      </c>
      <c r="Y2417" t="str">
        <f t="shared" si="188"/>
        <v>July</v>
      </c>
      <c r="Z2417" t="str">
        <f t="shared" si="189"/>
        <v>Q3</v>
      </c>
    </row>
    <row r="2418" spans="1:26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185"/>
        <v>6</v>
      </c>
      <c r="W2418">
        <f t="shared" si="186"/>
        <v>16</v>
      </c>
      <c r="X2418">
        <f t="shared" si="187"/>
        <v>2017</v>
      </c>
      <c r="Y2418" t="str">
        <f t="shared" si="188"/>
        <v>October</v>
      </c>
      <c r="Z2418" t="str">
        <f t="shared" si="189"/>
        <v>Q4</v>
      </c>
    </row>
    <row r="2419" spans="1:26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185"/>
        <v>6</v>
      </c>
      <c r="W2419">
        <f t="shared" si="186"/>
        <v>37.5</v>
      </c>
      <c r="X2419">
        <f t="shared" si="187"/>
        <v>2017</v>
      </c>
      <c r="Y2419" t="str">
        <f t="shared" si="188"/>
        <v>October</v>
      </c>
      <c r="Z2419" t="str">
        <f t="shared" si="189"/>
        <v>Q4</v>
      </c>
    </row>
    <row r="2420" spans="1:26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 t="shared" si="185"/>
        <v>7</v>
      </c>
      <c r="W2420">
        <f t="shared" si="186"/>
        <v>7.5</v>
      </c>
      <c r="X2420">
        <f t="shared" si="187"/>
        <v>2016</v>
      </c>
      <c r="Y2420" t="str">
        <f t="shared" si="188"/>
        <v>May</v>
      </c>
      <c r="Z2420" t="str">
        <f t="shared" si="189"/>
        <v>Q2</v>
      </c>
    </row>
    <row r="2421" spans="1:26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185"/>
        <v>5</v>
      </c>
      <c r="W2421">
        <f t="shared" si="186"/>
        <v>5</v>
      </c>
      <c r="X2421">
        <f t="shared" si="187"/>
        <v>2017</v>
      </c>
      <c r="Y2421" t="str">
        <f t="shared" si="188"/>
        <v>November</v>
      </c>
      <c r="Z2421" t="str">
        <f t="shared" si="189"/>
        <v>Q4</v>
      </c>
    </row>
    <row r="2422" spans="1:26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 t="shared" si="185"/>
        <v>5</v>
      </c>
      <c r="W2422">
        <f t="shared" si="186"/>
        <v>44.000000000000007</v>
      </c>
      <c r="X2422">
        <f t="shared" si="187"/>
        <v>2017</v>
      </c>
      <c r="Y2422" t="str">
        <f t="shared" si="188"/>
        <v>November</v>
      </c>
      <c r="Z2422" t="str">
        <f t="shared" si="189"/>
        <v>Q4</v>
      </c>
    </row>
    <row r="2423" spans="1:26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85"/>
        <v>5</v>
      </c>
      <c r="W2423">
        <f t="shared" si="186"/>
        <v>-21.25</v>
      </c>
      <c r="X2423">
        <f t="shared" si="187"/>
        <v>2016</v>
      </c>
      <c r="Y2423" t="str">
        <f t="shared" si="188"/>
        <v>April</v>
      </c>
      <c r="Z2423" t="str">
        <f t="shared" si="189"/>
        <v>Q2</v>
      </c>
    </row>
    <row r="2424" spans="1:26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85"/>
        <v>5</v>
      </c>
      <c r="W2424">
        <f t="shared" si="186"/>
        <v>33.75</v>
      </c>
      <c r="X2424">
        <f t="shared" si="187"/>
        <v>2016</v>
      </c>
      <c r="Y2424" t="str">
        <f t="shared" si="188"/>
        <v>April</v>
      </c>
      <c r="Z2424" t="str">
        <f t="shared" si="189"/>
        <v>Q2</v>
      </c>
    </row>
    <row r="2425" spans="1:26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85"/>
        <v>5</v>
      </c>
      <c r="W2425">
        <f t="shared" si="186"/>
        <v>26.25</v>
      </c>
      <c r="X2425">
        <f t="shared" si="187"/>
        <v>2017</v>
      </c>
      <c r="Y2425" t="str">
        <f t="shared" si="188"/>
        <v>December</v>
      </c>
      <c r="Z2425" t="str">
        <f t="shared" si="189"/>
        <v>Q4</v>
      </c>
    </row>
    <row r="2426" spans="1:26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 t="shared" si="185"/>
        <v>5</v>
      </c>
      <c r="W2426">
        <f t="shared" si="186"/>
        <v>-80</v>
      </c>
      <c r="X2426">
        <f t="shared" si="187"/>
        <v>2017</v>
      </c>
      <c r="Y2426" t="str">
        <f t="shared" si="188"/>
        <v>December</v>
      </c>
      <c r="Z2426" t="str">
        <f t="shared" si="189"/>
        <v>Q4</v>
      </c>
    </row>
    <row r="2427" spans="1:26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 t="shared" si="185"/>
        <v>5</v>
      </c>
      <c r="W2427">
        <f t="shared" si="186"/>
        <v>-38.333333333333336</v>
      </c>
      <c r="X2427">
        <f t="shared" si="187"/>
        <v>2017</v>
      </c>
      <c r="Y2427" t="str">
        <f t="shared" si="188"/>
        <v>December</v>
      </c>
      <c r="Z2427" t="str">
        <f t="shared" si="189"/>
        <v>Q4</v>
      </c>
    </row>
    <row r="2428" spans="1:26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85"/>
        <v>5</v>
      </c>
      <c r="W2428">
        <f t="shared" si="186"/>
        <v>32.5</v>
      </c>
      <c r="X2428">
        <f t="shared" si="187"/>
        <v>2017</v>
      </c>
      <c r="Y2428" t="str">
        <f t="shared" si="188"/>
        <v>December</v>
      </c>
      <c r="Z2428" t="str">
        <f t="shared" si="189"/>
        <v>Q4</v>
      </c>
    </row>
    <row r="2429" spans="1:26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85"/>
        <v>6</v>
      </c>
      <c r="W2429">
        <f t="shared" si="186"/>
        <v>-160</v>
      </c>
      <c r="X2429">
        <f t="shared" si="187"/>
        <v>2016</v>
      </c>
      <c r="Y2429" t="str">
        <f t="shared" si="188"/>
        <v>June</v>
      </c>
      <c r="Z2429" t="str">
        <f t="shared" si="189"/>
        <v>Q2</v>
      </c>
    </row>
    <row r="2430" spans="1:26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85"/>
        <v>6</v>
      </c>
      <c r="W2430">
        <f t="shared" si="186"/>
        <v>-165</v>
      </c>
      <c r="X2430">
        <f t="shared" si="187"/>
        <v>2016</v>
      </c>
      <c r="Y2430" t="str">
        <f t="shared" si="188"/>
        <v>June</v>
      </c>
      <c r="Z2430" t="str">
        <f t="shared" si="189"/>
        <v>Q2</v>
      </c>
    </row>
    <row r="2431" spans="1:26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85"/>
        <v>6</v>
      </c>
      <c r="W2431">
        <f t="shared" si="186"/>
        <v>-72.5</v>
      </c>
      <c r="X2431">
        <f t="shared" si="187"/>
        <v>2016</v>
      </c>
      <c r="Y2431" t="str">
        <f t="shared" si="188"/>
        <v>June</v>
      </c>
      <c r="Z2431" t="str">
        <f t="shared" si="189"/>
        <v>Q2</v>
      </c>
    </row>
    <row r="2432" spans="1:26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185"/>
        <v>7</v>
      </c>
      <c r="W2432">
        <f t="shared" si="186"/>
        <v>47</v>
      </c>
      <c r="X2432">
        <f t="shared" si="187"/>
        <v>2017</v>
      </c>
      <c r="Y2432" t="str">
        <f t="shared" si="188"/>
        <v>May</v>
      </c>
      <c r="Z2432" t="str">
        <f t="shared" si="189"/>
        <v>Q2</v>
      </c>
    </row>
    <row r="2433" spans="1:26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185"/>
        <v>5</v>
      </c>
      <c r="W2433">
        <f t="shared" si="186"/>
        <v>41</v>
      </c>
      <c r="X2433">
        <f t="shared" si="187"/>
        <v>2017</v>
      </c>
      <c r="Y2433" t="str">
        <f t="shared" si="188"/>
        <v>December</v>
      </c>
      <c r="Z2433" t="str">
        <f t="shared" si="189"/>
        <v>Q4</v>
      </c>
    </row>
    <row r="2434" spans="1:26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190">D2434-C2434</f>
        <v>7</v>
      </c>
      <c r="W2434">
        <f t="shared" si="186"/>
        <v>17.777777777777779</v>
      </c>
      <c r="X2434">
        <f t="shared" si="187"/>
        <v>2014</v>
      </c>
      <c r="Y2434" t="str">
        <f t="shared" si="188"/>
        <v>March</v>
      </c>
      <c r="Z2434" t="str">
        <f t="shared" si="189"/>
        <v>Q1</v>
      </c>
    </row>
    <row r="2435" spans="1:26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190"/>
        <v>4</v>
      </c>
      <c r="W2435">
        <f t="shared" ref="W2435:W2498" si="191">IF(R2435=0,0,U2435/R2435*100)</f>
        <v>7.5</v>
      </c>
      <c r="X2435">
        <f t="shared" ref="X2435:X2498" si="192">YEAR(C2435)</f>
        <v>2017</v>
      </c>
      <c r="Y2435" t="str">
        <f t="shared" ref="Y2435:Y2498" si="193">(TEXT(C2435,"MMMM"))</f>
        <v>May</v>
      </c>
      <c r="Z2435" t="str">
        <f t="shared" ref="Z2435:Z2498" si="194">"Q"&amp;ROUNDUP(MONTH(C2435)/3,0)</f>
        <v>Q2</v>
      </c>
    </row>
    <row r="2436" spans="1:26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190"/>
        <v>3</v>
      </c>
      <c r="W2436">
        <f t="shared" si="191"/>
        <v>50</v>
      </c>
      <c r="X2436">
        <f t="shared" si="192"/>
        <v>2015</v>
      </c>
      <c r="Y2436" t="str">
        <f t="shared" si="193"/>
        <v>November</v>
      </c>
      <c r="Z2436" t="str">
        <f t="shared" si="194"/>
        <v>Q4</v>
      </c>
    </row>
    <row r="2437" spans="1:26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 t="shared" si="190"/>
        <v>3</v>
      </c>
      <c r="W2437">
        <f t="shared" si="191"/>
        <v>39</v>
      </c>
      <c r="X2437">
        <f t="shared" si="192"/>
        <v>2015</v>
      </c>
      <c r="Y2437" t="str">
        <f t="shared" si="193"/>
        <v>November</v>
      </c>
      <c r="Z2437" t="str">
        <f t="shared" si="194"/>
        <v>Q4</v>
      </c>
    </row>
    <row r="2438" spans="1:26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190"/>
        <v>7</v>
      </c>
      <c r="W2438">
        <f t="shared" si="191"/>
        <v>21</v>
      </c>
      <c r="X2438">
        <f t="shared" si="192"/>
        <v>2017</v>
      </c>
      <c r="Y2438" t="str">
        <f t="shared" si="193"/>
        <v>July</v>
      </c>
      <c r="Z2438" t="str">
        <f t="shared" si="194"/>
        <v>Q3</v>
      </c>
    </row>
    <row r="2439" spans="1:26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90"/>
        <v>2</v>
      </c>
      <c r="W2439">
        <f t="shared" si="191"/>
        <v>-68</v>
      </c>
      <c r="X2439">
        <f t="shared" si="192"/>
        <v>2014</v>
      </c>
      <c r="Y2439" t="str">
        <f t="shared" si="193"/>
        <v>November</v>
      </c>
      <c r="Z2439" t="str">
        <f t="shared" si="194"/>
        <v>Q4</v>
      </c>
    </row>
    <row r="2440" spans="1:26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190"/>
        <v>2</v>
      </c>
      <c r="W2440">
        <f t="shared" si="191"/>
        <v>35</v>
      </c>
      <c r="X2440">
        <f t="shared" si="192"/>
        <v>2014</v>
      </c>
      <c r="Y2440" t="str">
        <f t="shared" si="193"/>
        <v>November</v>
      </c>
      <c r="Z2440" t="str">
        <f t="shared" si="194"/>
        <v>Q4</v>
      </c>
    </row>
    <row r="2441" spans="1:26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190"/>
        <v>5</v>
      </c>
      <c r="W2441">
        <f t="shared" si="191"/>
        <v>27.500000000000004</v>
      </c>
      <c r="X2441">
        <f t="shared" si="192"/>
        <v>2017</v>
      </c>
      <c r="Y2441" t="str">
        <f t="shared" si="193"/>
        <v>July</v>
      </c>
      <c r="Z2441" t="str">
        <f t="shared" si="194"/>
        <v>Q3</v>
      </c>
    </row>
    <row r="2442" spans="1:26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190"/>
        <v>5</v>
      </c>
      <c r="W2442">
        <f t="shared" si="191"/>
        <v>25</v>
      </c>
      <c r="X2442">
        <f t="shared" si="192"/>
        <v>2016</v>
      </c>
      <c r="Y2442" t="str">
        <f t="shared" si="193"/>
        <v>May</v>
      </c>
      <c r="Z2442" t="str">
        <f t="shared" si="194"/>
        <v>Q2</v>
      </c>
    </row>
    <row r="2443" spans="1:26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90"/>
        <v>5</v>
      </c>
      <c r="W2443">
        <f t="shared" si="191"/>
        <v>-11.428571428571429</v>
      </c>
      <c r="X2443">
        <f t="shared" si="192"/>
        <v>2016</v>
      </c>
      <c r="Y2443" t="str">
        <f t="shared" si="193"/>
        <v>May</v>
      </c>
      <c r="Z2443" t="str">
        <f t="shared" si="194"/>
        <v>Q2</v>
      </c>
    </row>
    <row r="2444" spans="1:26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190"/>
        <v>5</v>
      </c>
      <c r="W2444">
        <f t="shared" si="191"/>
        <v>26</v>
      </c>
      <c r="X2444">
        <f t="shared" si="192"/>
        <v>2016</v>
      </c>
      <c r="Y2444" t="str">
        <f t="shared" si="193"/>
        <v>May</v>
      </c>
      <c r="Z2444" t="str">
        <f t="shared" si="194"/>
        <v>Q2</v>
      </c>
    </row>
    <row r="2445" spans="1:26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190"/>
        <v>5</v>
      </c>
      <c r="W2445">
        <f t="shared" si="191"/>
        <v>32</v>
      </c>
      <c r="X2445">
        <f t="shared" si="192"/>
        <v>2016</v>
      </c>
      <c r="Y2445" t="str">
        <f t="shared" si="193"/>
        <v>May</v>
      </c>
      <c r="Z2445" t="str">
        <f t="shared" si="194"/>
        <v>Q2</v>
      </c>
    </row>
    <row r="2446" spans="1:26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 t="shared" si="190"/>
        <v>5</v>
      </c>
      <c r="W2446">
        <f t="shared" si="191"/>
        <v>48.000000000000007</v>
      </c>
      <c r="X2446">
        <f t="shared" si="192"/>
        <v>2016</v>
      </c>
      <c r="Y2446" t="str">
        <f t="shared" si="193"/>
        <v>May</v>
      </c>
      <c r="Z2446" t="str">
        <f t="shared" si="194"/>
        <v>Q2</v>
      </c>
    </row>
    <row r="2447" spans="1:26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190"/>
        <v>5</v>
      </c>
      <c r="W2447">
        <f t="shared" si="191"/>
        <v>28.999999999999996</v>
      </c>
      <c r="X2447">
        <f t="shared" si="192"/>
        <v>2016</v>
      </c>
      <c r="Y2447" t="str">
        <f t="shared" si="193"/>
        <v>May</v>
      </c>
      <c r="Z2447" t="str">
        <f t="shared" si="194"/>
        <v>Q2</v>
      </c>
    </row>
    <row r="2448" spans="1:26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190"/>
        <v>6</v>
      </c>
      <c r="W2448">
        <f t="shared" si="191"/>
        <v>47</v>
      </c>
      <c r="X2448">
        <f t="shared" si="192"/>
        <v>2015</v>
      </c>
      <c r="Y2448" t="str">
        <f t="shared" si="193"/>
        <v>September</v>
      </c>
      <c r="Z2448" t="str">
        <f t="shared" si="194"/>
        <v>Q3</v>
      </c>
    </row>
    <row r="2449" spans="1:26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90"/>
        <v>6</v>
      </c>
      <c r="W2449">
        <f t="shared" si="191"/>
        <v>-2.8571428571428572</v>
      </c>
      <c r="X2449">
        <f t="shared" si="192"/>
        <v>2016</v>
      </c>
      <c r="Y2449" t="str">
        <f t="shared" si="193"/>
        <v>October</v>
      </c>
      <c r="Z2449" t="str">
        <f t="shared" si="194"/>
        <v>Q4</v>
      </c>
    </row>
    <row r="2450" spans="1:26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190"/>
        <v>3</v>
      </c>
      <c r="W2450">
        <f t="shared" si="191"/>
        <v>2</v>
      </c>
      <c r="X2450">
        <f t="shared" si="192"/>
        <v>2015</v>
      </c>
      <c r="Y2450" t="str">
        <f t="shared" si="193"/>
        <v>September</v>
      </c>
      <c r="Z2450" t="str">
        <f t="shared" si="194"/>
        <v>Q3</v>
      </c>
    </row>
    <row r="2451" spans="1:26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 t="shared" si="190"/>
        <v>5</v>
      </c>
      <c r="W2451">
        <f t="shared" si="191"/>
        <v>33.75</v>
      </c>
      <c r="X2451">
        <f t="shared" si="192"/>
        <v>2016</v>
      </c>
      <c r="Y2451" t="str">
        <f t="shared" si="193"/>
        <v>November</v>
      </c>
      <c r="Z2451" t="str">
        <f t="shared" si="194"/>
        <v>Q4</v>
      </c>
    </row>
    <row r="2452" spans="1:26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 t="shared" si="190"/>
        <v>5</v>
      </c>
      <c r="W2452">
        <f t="shared" si="191"/>
        <v>48</v>
      </c>
      <c r="X2452">
        <f t="shared" si="192"/>
        <v>2017</v>
      </c>
      <c r="Y2452" t="str">
        <f t="shared" si="193"/>
        <v>March</v>
      </c>
      <c r="Z2452" t="str">
        <f t="shared" si="194"/>
        <v>Q1</v>
      </c>
    </row>
    <row r="2453" spans="1:26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190"/>
        <v>5</v>
      </c>
      <c r="W2453">
        <f t="shared" si="191"/>
        <v>26</v>
      </c>
      <c r="X2453">
        <f t="shared" si="192"/>
        <v>2017</v>
      </c>
      <c r="Y2453" t="str">
        <f t="shared" si="193"/>
        <v>March</v>
      </c>
      <c r="Z2453" t="str">
        <f t="shared" si="194"/>
        <v>Q1</v>
      </c>
    </row>
    <row r="2454" spans="1:26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90"/>
        <v>5</v>
      </c>
      <c r="W2454">
        <f t="shared" si="191"/>
        <v>33.75</v>
      </c>
      <c r="X2454">
        <f t="shared" si="192"/>
        <v>2017</v>
      </c>
      <c r="Y2454" t="str">
        <f t="shared" si="193"/>
        <v>March</v>
      </c>
      <c r="Z2454" t="str">
        <f t="shared" si="194"/>
        <v>Q1</v>
      </c>
    </row>
    <row r="2455" spans="1:26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190"/>
        <v>5</v>
      </c>
      <c r="W2455">
        <f t="shared" si="191"/>
        <v>32</v>
      </c>
      <c r="X2455">
        <f t="shared" si="192"/>
        <v>2017</v>
      </c>
      <c r="Y2455" t="str">
        <f t="shared" si="193"/>
        <v>March</v>
      </c>
      <c r="Z2455" t="str">
        <f t="shared" si="194"/>
        <v>Q1</v>
      </c>
    </row>
    <row r="2456" spans="1:26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90"/>
        <v>5</v>
      </c>
      <c r="W2456">
        <f t="shared" si="191"/>
        <v>19</v>
      </c>
      <c r="X2456">
        <f t="shared" si="192"/>
        <v>2017</v>
      </c>
      <c r="Y2456" t="str">
        <f t="shared" si="193"/>
        <v>March</v>
      </c>
      <c r="Z2456" t="str">
        <f t="shared" si="194"/>
        <v>Q1</v>
      </c>
    </row>
    <row r="2457" spans="1:26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190"/>
        <v>5</v>
      </c>
      <c r="W2457">
        <f t="shared" si="191"/>
        <v>26</v>
      </c>
      <c r="X2457">
        <f t="shared" si="192"/>
        <v>2017</v>
      </c>
      <c r="Y2457" t="str">
        <f t="shared" si="193"/>
        <v>March</v>
      </c>
      <c r="Z2457" t="str">
        <f t="shared" si="194"/>
        <v>Q1</v>
      </c>
    </row>
    <row r="2458" spans="1:26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190"/>
        <v>5</v>
      </c>
      <c r="W2458">
        <f t="shared" si="191"/>
        <v>47</v>
      </c>
      <c r="X2458">
        <f t="shared" si="192"/>
        <v>2017</v>
      </c>
      <c r="Y2458" t="str">
        <f t="shared" si="193"/>
        <v>March</v>
      </c>
      <c r="Z2458" t="str">
        <f t="shared" si="194"/>
        <v>Q1</v>
      </c>
    </row>
    <row r="2459" spans="1:26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190"/>
        <v>5</v>
      </c>
      <c r="W2459">
        <f t="shared" si="191"/>
        <v>37.999999999999993</v>
      </c>
      <c r="X2459">
        <f t="shared" si="192"/>
        <v>2017</v>
      </c>
      <c r="Y2459" t="str">
        <f t="shared" si="193"/>
        <v>March</v>
      </c>
      <c r="Z2459" t="str">
        <f t="shared" si="194"/>
        <v>Q1</v>
      </c>
    </row>
    <row r="2460" spans="1:26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190"/>
        <v>5</v>
      </c>
      <c r="W2460">
        <f t="shared" si="191"/>
        <v>26</v>
      </c>
      <c r="X2460">
        <f t="shared" si="192"/>
        <v>2017</v>
      </c>
      <c r="Y2460" t="str">
        <f t="shared" si="193"/>
        <v>March</v>
      </c>
      <c r="Z2460" t="str">
        <f t="shared" si="194"/>
        <v>Q1</v>
      </c>
    </row>
    <row r="2461" spans="1:26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190"/>
        <v>6</v>
      </c>
      <c r="W2461">
        <f t="shared" si="191"/>
        <v>26</v>
      </c>
      <c r="X2461">
        <f t="shared" si="192"/>
        <v>2017</v>
      </c>
      <c r="Y2461" t="str">
        <f t="shared" si="193"/>
        <v>August</v>
      </c>
      <c r="Z2461" t="str">
        <f t="shared" si="194"/>
        <v>Q3</v>
      </c>
    </row>
    <row r="2462" spans="1:26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190"/>
        <v>2</v>
      </c>
      <c r="W2462">
        <f t="shared" si="191"/>
        <v>45</v>
      </c>
      <c r="X2462">
        <f t="shared" si="192"/>
        <v>2015</v>
      </c>
      <c r="Y2462" t="str">
        <f t="shared" si="193"/>
        <v>July</v>
      </c>
      <c r="Z2462" t="str">
        <f t="shared" si="194"/>
        <v>Q3</v>
      </c>
    </row>
    <row r="2463" spans="1:26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90"/>
        <v>2</v>
      </c>
      <c r="W2463">
        <f t="shared" si="191"/>
        <v>35</v>
      </c>
      <c r="X2463">
        <f t="shared" si="192"/>
        <v>2015</v>
      </c>
      <c r="Y2463" t="str">
        <f t="shared" si="193"/>
        <v>July</v>
      </c>
      <c r="Z2463" t="str">
        <f t="shared" si="194"/>
        <v>Q3</v>
      </c>
    </row>
    <row r="2464" spans="1:26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190"/>
        <v>6</v>
      </c>
      <c r="W2464">
        <f t="shared" si="191"/>
        <v>35</v>
      </c>
      <c r="X2464">
        <f t="shared" si="192"/>
        <v>2017</v>
      </c>
      <c r="Y2464" t="str">
        <f t="shared" si="193"/>
        <v>December</v>
      </c>
      <c r="Z2464" t="str">
        <f t="shared" si="194"/>
        <v>Q4</v>
      </c>
    </row>
    <row r="2465" spans="1:26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90"/>
        <v>6</v>
      </c>
      <c r="W2465">
        <f t="shared" si="191"/>
        <v>35</v>
      </c>
      <c r="X2465">
        <f t="shared" si="192"/>
        <v>2017</v>
      </c>
      <c r="Y2465" t="str">
        <f t="shared" si="193"/>
        <v>December</v>
      </c>
      <c r="Z2465" t="str">
        <f t="shared" si="194"/>
        <v>Q4</v>
      </c>
    </row>
    <row r="2466" spans="1:26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190"/>
        <v>6</v>
      </c>
      <c r="W2466">
        <f t="shared" si="191"/>
        <v>26.999999999999996</v>
      </c>
      <c r="X2466">
        <f t="shared" si="192"/>
        <v>2017</v>
      </c>
      <c r="Y2466" t="str">
        <f t="shared" si="193"/>
        <v>December</v>
      </c>
      <c r="Z2466" t="str">
        <f t="shared" si="194"/>
        <v>Q4</v>
      </c>
    </row>
    <row r="2467" spans="1:26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190"/>
        <v>6</v>
      </c>
      <c r="W2467">
        <f t="shared" si="191"/>
        <v>48.000000000000007</v>
      </c>
      <c r="X2467">
        <f t="shared" si="192"/>
        <v>2017</v>
      </c>
      <c r="Y2467" t="str">
        <f t="shared" si="193"/>
        <v>December</v>
      </c>
      <c r="Z2467" t="str">
        <f t="shared" si="194"/>
        <v>Q4</v>
      </c>
    </row>
    <row r="2468" spans="1:26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 t="shared" si="190"/>
        <v>4</v>
      </c>
      <c r="W2468">
        <f t="shared" si="191"/>
        <v>45</v>
      </c>
      <c r="X2468">
        <f t="shared" si="192"/>
        <v>2017</v>
      </c>
      <c r="Y2468" t="str">
        <f t="shared" si="193"/>
        <v>May</v>
      </c>
      <c r="Z2468" t="str">
        <f t="shared" si="194"/>
        <v>Q2</v>
      </c>
    </row>
    <row r="2469" spans="1:26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190"/>
        <v>4</v>
      </c>
      <c r="W2469">
        <f t="shared" si="191"/>
        <v>28.999999999999996</v>
      </c>
      <c r="X2469">
        <f t="shared" si="192"/>
        <v>2017</v>
      </c>
      <c r="Y2469" t="str">
        <f t="shared" si="193"/>
        <v>May</v>
      </c>
      <c r="Z2469" t="str">
        <f t="shared" si="194"/>
        <v>Q2</v>
      </c>
    </row>
    <row r="2470" spans="1:26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 t="shared" si="190"/>
        <v>4</v>
      </c>
      <c r="W2470">
        <f t="shared" si="191"/>
        <v>48</v>
      </c>
      <c r="X2470">
        <f t="shared" si="192"/>
        <v>2017</v>
      </c>
      <c r="Y2470" t="str">
        <f t="shared" si="193"/>
        <v>May</v>
      </c>
      <c r="Z2470" t="str">
        <f t="shared" si="194"/>
        <v>Q2</v>
      </c>
    </row>
    <row r="2471" spans="1:26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190"/>
        <v>4</v>
      </c>
      <c r="W2471">
        <f t="shared" si="191"/>
        <v>26.999999999999996</v>
      </c>
      <c r="X2471">
        <f t="shared" si="192"/>
        <v>2017</v>
      </c>
      <c r="Y2471" t="str">
        <f t="shared" si="193"/>
        <v>May</v>
      </c>
      <c r="Z2471" t="str">
        <f t="shared" si="194"/>
        <v>Q2</v>
      </c>
    </row>
    <row r="2472" spans="1:26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 t="shared" si="190"/>
        <v>6</v>
      </c>
      <c r="W2472">
        <f t="shared" si="191"/>
        <v>30</v>
      </c>
      <c r="X2472">
        <f t="shared" si="192"/>
        <v>2016</v>
      </c>
      <c r="Y2472" t="str">
        <f t="shared" si="193"/>
        <v>January</v>
      </c>
      <c r="Z2472" t="str">
        <f t="shared" si="194"/>
        <v>Q1</v>
      </c>
    </row>
    <row r="2473" spans="1:26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90"/>
        <v>6</v>
      </c>
      <c r="W2473">
        <f t="shared" si="191"/>
        <v>-15</v>
      </c>
      <c r="X2473">
        <f t="shared" si="192"/>
        <v>2016</v>
      </c>
      <c r="Y2473" t="str">
        <f t="shared" si="193"/>
        <v>January</v>
      </c>
      <c r="Z2473" t="str">
        <f t="shared" si="194"/>
        <v>Q1</v>
      </c>
    </row>
    <row r="2474" spans="1:26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90"/>
        <v>6</v>
      </c>
      <c r="W2474">
        <f t="shared" si="191"/>
        <v>10</v>
      </c>
      <c r="X2474">
        <f t="shared" si="192"/>
        <v>2016</v>
      </c>
      <c r="Y2474" t="str">
        <f t="shared" si="193"/>
        <v>January</v>
      </c>
      <c r="Z2474" t="str">
        <f t="shared" si="194"/>
        <v>Q1</v>
      </c>
    </row>
    <row r="2475" spans="1:26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 t="shared" si="190"/>
        <v>3</v>
      </c>
      <c r="W2475">
        <f t="shared" si="191"/>
        <v>-13.749999999999998</v>
      </c>
      <c r="X2475">
        <f t="shared" si="192"/>
        <v>2016</v>
      </c>
      <c r="Y2475" t="str">
        <f t="shared" si="193"/>
        <v>November</v>
      </c>
      <c r="Z2475" t="str">
        <f t="shared" si="194"/>
        <v>Q4</v>
      </c>
    </row>
    <row r="2476" spans="1:26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 t="shared" si="190"/>
        <v>3</v>
      </c>
      <c r="W2476">
        <f t="shared" si="191"/>
        <v>35</v>
      </c>
      <c r="X2476">
        <f t="shared" si="192"/>
        <v>2016</v>
      </c>
      <c r="Y2476" t="str">
        <f t="shared" si="193"/>
        <v>November</v>
      </c>
      <c r="Z2476" t="str">
        <f t="shared" si="194"/>
        <v>Q4</v>
      </c>
    </row>
    <row r="2477" spans="1:26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 t="shared" si="190"/>
        <v>3</v>
      </c>
      <c r="W2477">
        <f t="shared" si="191"/>
        <v>47</v>
      </c>
      <c r="X2477">
        <f t="shared" si="192"/>
        <v>2016</v>
      </c>
      <c r="Y2477" t="str">
        <f t="shared" si="193"/>
        <v>November</v>
      </c>
      <c r="Z2477" t="str">
        <f t="shared" si="194"/>
        <v>Q4</v>
      </c>
    </row>
    <row r="2478" spans="1:26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 t="shared" si="190"/>
        <v>3</v>
      </c>
      <c r="W2478">
        <f t="shared" si="191"/>
        <v>39</v>
      </c>
      <c r="X2478">
        <f t="shared" si="192"/>
        <v>2016</v>
      </c>
      <c r="Y2478" t="str">
        <f t="shared" si="193"/>
        <v>November</v>
      </c>
      <c r="Z2478" t="str">
        <f t="shared" si="194"/>
        <v>Q4</v>
      </c>
    </row>
    <row r="2479" spans="1:26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90"/>
        <v>4</v>
      </c>
      <c r="W2479">
        <f t="shared" si="191"/>
        <v>-7.5</v>
      </c>
      <c r="X2479">
        <f t="shared" si="192"/>
        <v>2017</v>
      </c>
      <c r="Y2479" t="str">
        <f t="shared" si="193"/>
        <v>September</v>
      </c>
      <c r="Z2479" t="str">
        <f t="shared" si="194"/>
        <v>Q3</v>
      </c>
    </row>
    <row r="2480" spans="1:26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190"/>
        <v>6</v>
      </c>
      <c r="W2480">
        <f t="shared" si="191"/>
        <v>27</v>
      </c>
      <c r="X2480">
        <f t="shared" si="192"/>
        <v>2014</v>
      </c>
      <c r="Y2480" t="str">
        <f t="shared" si="193"/>
        <v>September</v>
      </c>
      <c r="Z2480" t="str">
        <f t="shared" si="194"/>
        <v>Q3</v>
      </c>
    </row>
    <row r="2481" spans="1:26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90"/>
        <v>6</v>
      </c>
      <c r="W2481">
        <f t="shared" si="191"/>
        <v>7.5</v>
      </c>
      <c r="X2481">
        <f t="shared" si="192"/>
        <v>2017</v>
      </c>
      <c r="Y2481" t="str">
        <f t="shared" si="193"/>
        <v>June</v>
      </c>
      <c r="Z2481" t="str">
        <f t="shared" si="194"/>
        <v>Q2</v>
      </c>
    </row>
    <row r="2482" spans="1:26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90"/>
        <v>6</v>
      </c>
      <c r="W2482">
        <f t="shared" si="191"/>
        <v>-21.25</v>
      </c>
      <c r="X2482">
        <f t="shared" si="192"/>
        <v>2017</v>
      </c>
      <c r="Y2482" t="str">
        <f t="shared" si="193"/>
        <v>June</v>
      </c>
      <c r="Z2482" t="str">
        <f t="shared" si="194"/>
        <v>Q2</v>
      </c>
    </row>
    <row r="2483" spans="1:26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190"/>
        <v>7</v>
      </c>
      <c r="W2483">
        <f t="shared" si="191"/>
        <v>0</v>
      </c>
      <c r="X2483">
        <f t="shared" si="192"/>
        <v>2017</v>
      </c>
      <c r="Y2483" t="str">
        <f t="shared" si="193"/>
        <v>December</v>
      </c>
      <c r="Z2483" t="str">
        <f t="shared" si="194"/>
        <v>Q4</v>
      </c>
    </row>
    <row r="2484" spans="1:26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90"/>
        <v>6</v>
      </c>
      <c r="W2484">
        <f t="shared" si="191"/>
        <v>32.5</v>
      </c>
      <c r="X2484">
        <f t="shared" si="192"/>
        <v>2017</v>
      </c>
      <c r="Y2484" t="str">
        <f t="shared" si="193"/>
        <v>August</v>
      </c>
      <c r="Z2484" t="str">
        <f t="shared" si="194"/>
        <v>Q3</v>
      </c>
    </row>
    <row r="2485" spans="1:26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190"/>
        <v>6</v>
      </c>
      <c r="W2485">
        <f t="shared" si="191"/>
        <v>22</v>
      </c>
      <c r="X2485">
        <f t="shared" si="192"/>
        <v>2017</v>
      </c>
      <c r="Y2485" t="str">
        <f t="shared" si="193"/>
        <v>August</v>
      </c>
      <c r="Z2485" t="str">
        <f t="shared" si="194"/>
        <v>Q3</v>
      </c>
    </row>
    <row r="2486" spans="1:26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190"/>
        <v>6</v>
      </c>
      <c r="W2486">
        <f t="shared" si="191"/>
        <v>32.5</v>
      </c>
      <c r="X2486">
        <f t="shared" si="192"/>
        <v>2017</v>
      </c>
      <c r="Y2486" t="str">
        <f t="shared" si="193"/>
        <v>August</v>
      </c>
      <c r="Z2486" t="str">
        <f t="shared" si="194"/>
        <v>Q3</v>
      </c>
    </row>
    <row r="2487" spans="1:26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190"/>
        <v>6</v>
      </c>
      <c r="W2487">
        <f t="shared" si="191"/>
        <v>26</v>
      </c>
      <c r="X2487">
        <f t="shared" si="192"/>
        <v>2017</v>
      </c>
      <c r="Y2487" t="str">
        <f t="shared" si="193"/>
        <v>August</v>
      </c>
      <c r="Z2487" t="str">
        <f t="shared" si="194"/>
        <v>Q3</v>
      </c>
    </row>
    <row r="2488" spans="1:26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 t="shared" si="190"/>
        <v>2</v>
      </c>
      <c r="W2488">
        <f t="shared" si="191"/>
        <v>26</v>
      </c>
      <c r="X2488">
        <f t="shared" si="192"/>
        <v>2015</v>
      </c>
      <c r="Y2488" t="str">
        <f t="shared" si="193"/>
        <v>January</v>
      </c>
      <c r="Z2488" t="str">
        <f t="shared" si="194"/>
        <v>Q1</v>
      </c>
    </row>
    <row r="2489" spans="1:26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 t="shared" si="190"/>
        <v>2</v>
      </c>
      <c r="W2489">
        <f t="shared" si="191"/>
        <v>27</v>
      </c>
      <c r="X2489">
        <f t="shared" si="192"/>
        <v>2015</v>
      </c>
      <c r="Y2489" t="str">
        <f t="shared" si="193"/>
        <v>January</v>
      </c>
      <c r="Z2489" t="str">
        <f t="shared" si="194"/>
        <v>Q1</v>
      </c>
    </row>
    <row r="2490" spans="1:26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 t="shared" si="190"/>
        <v>2</v>
      </c>
      <c r="W2490">
        <f t="shared" si="191"/>
        <v>48</v>
      </c>
      <c r="X2490">
        <f t="shared" si="192"/>
        <v>2015</v>
      </c>
      <c r="Y2490" t="str">
        <f t="shared" si="193"/>
        <v>January</v>
      </c>
      <c r="Z2490" t="str">
        <f t="shared" si="194"/>
        <v>Q1</v>
      </c>
    </row>
    <row r="2491" spans="1:26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 t="shared" si="190"/>
        <v>4</v>
      </c>
      <c r="W2491">
        <f t="shared" si="191"/>
        <v>48</v>
      </c>
      <c r="X2491">
        <f t="shared" si="192"/>
        <v>2015</v>
      </c>
      <c r="Y2491" t="str">
        <f t="shared" si="193"/>
        <v>October</v>
      </c>
      <c r="Z2491" t="str">
        <f t="shared" si="194"/>
        <v>Q4</v>
      </c>
    </row>
    <row r="2492" spans="1:26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 t="shared" si="190"/>
        <v>4</v>
      </c>
      <c r="W2492">
        <f t="shared" si="191"/>
        <v>44.999999999999993</v>
      </c>
      <c r="X2492">
        <f t="shared" si="192"/>
        <v>2015</v>
      </c>
      <c r="Y2492" t="str">
        <f t="shared" si="193"/>
        <v>October</v>
      </c>
      <c r="Z2492" t="str">
        <f t="shared" si="194"/>
        <v>Q4</v>
      </c>
    </row>
    <row r="2493" spans="1:26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190"/>
        <v>2</v>
      </c>
      <c r="W2493">
        <f t="shared" si="191"/>
        <v>46</v>
      </c>
      <c r="X2493">
        <f t="shared" si="192"/>
        <v>2014</v>
      </c>
      <c r="Y2493" t="str">
        <f t="shared" si="193"/>
        <v>December</v>
      </c>
      <c r="Z2493" t="str">
        <f t="shared" si="194"/>
        <v>Q4</v>
      </c>
    </row>
    <row r="2494" spans="1:26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90"/>
        <v>4</v>
      </c>
      <c r="W2494">
        <f t="shared" si="191"/>
        <v>26.999999999999996</v>
      </c>
      <c r="X2494">
        <f t="shared" si="192"/>
        <v>2014</v>
      </c>
      <c r="Y2494" t="str">
        <f t="shared" si="193"/>
        <v>November</v>
      </c>
      <c r="Z2494" t="str">
        <f t="shared" si="194"/>
        <v>Q4</v>
      </c>
    </row>
    <row r="2495" spans="1:26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90"/>
        <v>4</v>
      </c>
      <c r="W2495">
        <f t="shared" si="191"/>
        <v>-11.428571428571429</v>
      </c>
      <c r="X2495">
        <f t="shared" si="192"/>
        <v>2016</v>
      </c>
      <c r="Y2495" t="str">
        <f t="shared" si="193"/>
        <v>September</v>
      </c>
      <c r="Z2495" t="str">
        <f t="shared" si="194"/>
        <v>Q3</v>
      </c>
    </row>
    <row r="2496" spans="1:26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190"/>
        <v>4</v>
      </c>
      <c r="W2496">
        <f t="shared" si="191"/>
        <v>7.5</v>
      </c>
      <c r="X2496">
        <f t="shared" si="192"/>
        <v>2016</v>
      </c>
      <c r="Y2496" t="str">
        <f t="shared" si="193"/>
        <v>September</v>
      </c>
      <c r="Z2496" t="str">
        <f t="shared" si="194"/>
        <v>Q3</v>
      </c>
    </row>
    <row r="2497" spans="1:26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190"/>
        <v>6</v>
      </c>
      <c r="W2497">
        <f t="shared" si="191"/>
        <v>5</v>
      </c>
      <c r="X2497">
        <f t="shared" si="192"/>
        <v>2014</v>
      </c>
      <c r="Y2497" t="str">
        <f t="shared" si="193"/>
        <v>June</v>
      </c>
      <c r="Z2497" t="str">
        <f t="shared" si="194"/>
        <v>Q2</v>
      </c>
    </row>
    <row r="2498" spans="1:26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195">D2498-C2498</f>
        <v>5</v>
      </c>
      <c r="W2498">
        <f t="shared" si="191"/>
        <v>29.000000000000004</v>
      </c>
      <c r="X2498">
        <f t="shared" si="192"/>
        <v>2015</v>
      </c>
      <c r="Y2498" t="str">
        <f t="shared" si="193"/>
        <v>September</v>
      </c>
      <c r="Z2498" t="str">
        <f t="shared" si="194"/>
        <v>Q3</v>
      </c>
    </row>
    <row r="2499" spans="1:26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si="195"/>
        <v>5</v>
      </c>
      <c r="W2499">
        <f t="shared" ref="W2499:W2562" si="196">IF(R2499=0,0,U2499/R2499*100)</f>
        <v>47</v>
      </c>
      <c r="X2499">
        <f t="shared" ref="X2499:X2562" si="197">YEAR(C2499)</f>
        <v>2015</v>
      </c>
      <c r="Y2499" t="str">
        <f t="shared" ref="Y2499:Y2562" si="198">(TEXT(C2499,"MMMM"))</f>
        <v>September</v>
      </c>
      <c r="Z2499" t="str">
        <f t="shared" ref="Z2499:Z2562" si="199">"Q"&amp;ROUNDUP(MONTH(C2499)/3,0)</f>
        <v>Q3</v>
      </c>
    </row>
    <row r="2500" spans="1:26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195"/>
        <v>5</v>
      </c>
      <c r="W2500">
        <f t="shared" si="196"/>
        <v>35</v>
      </c>
      <c r="X2500">
        <f t="shared" si="197"/>
        <v>2016</v>
      </c>
      <c r="Y2500" t="str">
        <f t="shared" si="198"/>
        <v>May</v>
      </c>
      <c r="Z2500" t="str">
        <f t="shared" si="199"/>
        <v>Q2</v>
      </c>
    </row>
    <row r="2501" spans="1:26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95"/>
        <v>1</v>
      </c>
      <c r="W2501">
        <f t="shared" si="196"/>
        <v>33.75</v>
      </c>
      <c r="X2501">
        <f t="shared" si="197"/>
        <v>2017</v>
      </c>
      <c r="Y2501" t="str">
        <f t="shared" si="198"/>
        <v>June</v>
      </c>
      <c r="Z2501" t="str">
        <f t="shared" si="199"/>
        <v>Q2</v>
      </c>
    </row>
    <row r="2502" spans="1:26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195"/>
        <v>3</v>
      </c>
      <c r="W2502">
        <f t="shared" si="196"/>
        <v>36.249999999999993</v>
      </c>
      <c r="X2502">
        <f t="shared" si="197"/>
        <v>2017</v>
      </c>
      <c r="Y2502" t="str">
        <f t="shared" si="198"/>
        <v>June</v>
      </c>
      <c r="Z2502" t="str">
        <f t="shared" si="199"/>
        <v>Q2</v>
      </c>
    </row>
    <row r="2503" spans="1:26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95"/>
        <v>3</v>
      </c>
      <c r="W2503">
        <f t="shared" si="196"/>
        <v>-155.00000000000003</v>
      </c>
      <c r="X2503">
        <f t="shared" si="197"/>
        <v>2017</v>
      </c>
      <c r="Y2503" t="str">
        <f t="shared" si="198"/>
        <v>June</v>
      </c>
      <c r="Z2503" t="str">
        <f t="shared" si="199"/>
        <v>Q2</v>
      </c>
    </row>
    <row r="2504" spans="1:26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195"/>
        <v>3</v>
      </c>
      <c r="W2504">
        <f t="shared" si="196"/>
        <v>-175</v>
      </c>
      <c r="X2504">
        <f t="shared" si="197"/>
        <v>2017</v>
      </c>
      <c r="Y2504" t="str">
        <f t="shared" si="198"/>
        <v>June</v>
      </c>
      <c r="Z2504" t="str">
        <f t="shared" si="199"/>
        <v>Q2</v>
      </c>
    </row>
    <row r="2505" spans="1:26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195"/>
        <v>5</v>
      </c>
      <c r="W2505">
        <f t="shared" si="196"/>
        <v>47</v>
      </c>
      <c r="X2505">
        <f t="shared" si="197"/>
        <v>2016</v>
      </c>
      <c r="Y2505" t="str">
        <f t="shared" si="198"/>
        <v>November</v>
      </c>
      <c r="Z2505" t="str">
        <f t="shared" si="199"/>
        <v>Q4</v>
      </c>
    </row>
    <row r="2506" spans="1:26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195"/>
        <v>2</v>
      </c>
      <c r="W2506">
        <f t="shared" si="196"/>
        <v>28.000000000000004</v>
      </c>
      <c r="X2506">
        <f t="shared" si="197"/>
        <v>2014</v>
      </c>
      <c r="Y2506" t="str">
        <f t="shared" si="198"/>
        <v>July</v>
      </c>
      <c r="Z2506" t="str">
        <f t="shared" si="199"/>
        <v>Q3</v>
      </c>
    </row>
    <row r="2507" spans="1:26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 t="shared" si="195"/>
        <v>2</v>
      </c>
      <c r="W2507">
        <f t="shared" si="196"/>
        <v>4</v>
      </c>
      <c r="X2507">
        <f t="shared" si="197"/>
        <v>2014</v>
      </c>
      <c r="Y2507" t="str">
        <f t="shared" si="198"/>
        <v>July</v>
      </c>
      <c r="Z2507" t="str">
        <f t="shared" si="199"/>
        <v>Q3</v>
      </c>
    </row>
    <row r="2508" spans="1:26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195"/>
        <v>2</v>
      </c>
      <c r="W2508">
        <f t="shared" si="196"/>
        <v>43.999999999999993</v>
      </c>
      <c r="X2508">
        <f t="shared" si="197"/>
        <v>2014</v>
      </c>
      <c r="Y2508" t="str">
        <f t="shared" si="198"/>
        <v>July</v>
      </c>
      <c r="Z2508" t="str">
        <f t="shared" si="199"/>
        <v>Q3</v>
      </c>
    </row>
    <row r="2509" spans="1:26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95"/>
        <v>0</v>
      </c>
      <c r="W2509">
        <f t="shared" si="196"/>
        <v>-260</v>
      </c>
      <c r="X2509">
        <f t="shared" si="197"/>
        <v>2015</v>
      </c>
      <c r="Y2509" t="str">
        <f t="shared" si="198"/>
        <v>July</v>
      </c>
      <c r="Z2509" t="str">
        <f t="shared" si="199"/>
        <v>Q3</v>
      </c>
    </row>
    <row r="2510" spans="1:26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95"/>
        <v>6</v>
      </c>
      <c r="W2510">
        <f t="shared" si="196"/>
        <v>7.5</v>
      </c>
      <c r="X2510">
        <f t="shared" si="197"/>
        <v>2017</v>
      </c>
      <c r="Y2510" t="str">
        <f t="shared" si="198"/>
        <v>March</v>
      </c>
      <c r="Z2510" t="str">
        <f t="shared" si="199"/>
        <v>Q1</v>
      </c>
    </row>
    <row r="2511" spans="1:26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195"/>
        <v>6</v>
      </c>
      <c r="W2511">
        <f t="shared" si="196"/>
        <v>11</v>
      </c>
      <c r="X2511">
        <f t="shared" si="197"/>
        <v>2017</v>
      </c>
      <c r="Y2511" t="str">
        <f t="shared" si="198"/>
        <v>March</v>
      </c>
      <c r="Z2511" t="str">
        <f t="shared" si="199"/>
        <v>Q1</v>
      </c>
    </row>
    <row r="2512" spans="1:26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 t="shared" si="195"/>
        <v>5</v>
      </c>
      <c r="W2512">
        <f t="shared" si="196"/>
        <v>5</v>
      </c>
      <c r="X2512">
        <f t="shared" si="197"/>
        <v>2016</v>
      </c>
      <c r="Y2512" t="str">
        <f t="shared" si="198"/>
        <v>November</v>
      </c>
      <c r="Z2512" t="str">
        <f t="shared" si="199"/>
        <v>Q4</v>
      </c>
    </row>
    <row r="2513" spans="1:26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195"/>
        <v>1</v>
      </c>
      <c r="W2513">
        <f t="shared" si="196"/>
        <v>38.999999999999993</v>
      </c>
      <c r="X2513">
        <f t="shared" si="197"/>
        <v>2015</v>
      </c>
      <c r="Y2513" t="str">
        <f t="shared" si="198"/>
        <v>April</v>
      </c>
      <c r="Z2513" t="str">
        <f t="shared" si="199"/>
        <v>Q2</v>
      </c>
    </row>
    <row r="2514" spans="1:26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195"/>
        <v>4</v>
      </c>
      <c r="W2514">
        <f t="shared" si="196"/>
        <v>-73.333333333333343</v>
      </c>
      <c r="X2514">
        <f t="shared" si="197"/>
        <v>2017</v>
      </c>
      <c r="Y2514" t="str">
        <f t="shared" si="198"/>
        <v>December</v>
      </c>
      <c r="Z2514" t="str">
        <f t="shared" si="199"/>
        <v>Q4</v>
      </c>
    </row>
    <row r="2515" spans="1:26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195"/>
        <v>6</v>
      </c>
      <c r="W2515">
        <f t="shared" si="196"/>
        <v>1.25</v>
      </c>
      <c r="X2515">
        <f t="shared" si="197"/>
        <v>2016</v>
      </c>
      <c r="Y2515" t="str">
        <f t="shared" si="198"/>
        <v>November</v>
      </c>
      <c r="Z2515" t="str">
        <f t="shared" si="199"/>
        <v>Q4</v>
      </c>
    </row>
    <row r="2516" spans="1:26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95"/>
        <v>6</v>
      </c>
      <c r="W2516">
        <f t="shared" si="196"/>
        <v>-4.2857142857142856</v>
      </c>
      <c r="X2516">
        <f t="shared" si="197"/>
        <v>2016</v>
      </c>
      <c r="Y2516" t="str">
        <f t="shared" si="198"/>
        <v>November</v>
      </c>
      <c r="Z2516" t="str">
        <f t="shared" si="199"/>
        <v>Q4</v>
      </c>
    </row>
    <row r="2517" spans="1:26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195"/>
        <v>5</v>
      </c>
      <c r="W2517">
        <f t="shared" si="196"/>
        <v>7.5000000000000009</v>
      </c>
      <c r="X2517">
        <f t="shared" si="197"/>
        <v>2014</v>
      </c>
      <c r="Y2517" t="str">
        <f t="shared" si="198"/>
        <v>September</v>
      </c>
      <c r="Z2517" t="str">
        <f t="shared" si="199"/>
        <v>Q3</v>
      </c>
    </row>
    <row r="2518" spans="1:26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95"/>
        <v>7</v>
      </c>
      <c r="W2518">
        <f t="shared" si="196"/>
        <v>33.75</v>
      </c>
      <c r="X2518">
        <f t="shared" si="197"/>
        <v>2014</v>
      </c>
      <c r="Y2518" t="str">
        <f t="shared" si="198"/>
        <v>November</v>
      </c>
      <c r="Z2518" t="str">
        <f t="shared" si="199"/>
        <v>Q4</v>
      </c>
    </row>
    <row r="2519" spans="1:26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195"/>
        <v>5</v>
      </c>
      <c r="W2519">
        <f t="shared" si="196"/>
        <v>10</v>
      </c>
      <c r="X2519">
        <f t="shared" si="197"/>
        <v>2017</v>
      </c>
      <c r="Y2519" t="str">
        <f t="shared" si="198"/>
        <v>May</v>
      </c>
      <c r="Z2519" t="str">
        <f t="shared" si="199"/>
        <v>Q2</v>
      </c>
    </row>
    <row r="2520" spans="1:26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 t="shared" si="195"/>
        <v>6</v>
      </c>
      <c r="W2520">
        <f t="shared" si="196"/>
        <v>48.999999999999993</v>
      </c>
      <c r="X2520">
        <f t="shared" si="197"/>
        <v>2016</v>
      </c>
      <c r="Y2520" t="str">
        <f t="shared" si="198"/>
        <v>October</v>
      </c>
      <c r="Z2520" t="str">
        <f t="shared" si="199"/>
        <v>Q4</v>
      </c>
    </row>
    <row r="2521" spans="1:26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195"/>
        <v>6</v>
      </c>
      <c r="W2521">
        <f t="shared" si="196"/>
        <v>49</v>
      </c>
      <c r="X2521">
        <f t="shared" si="197"/>
        <v>2016</v>
      </c>
      <c r="Y2521" t="str">
        <f t="shared" si="198"/>
        <v>October</v>
      </c>
      <c r="Z2521" t="str">
        <f t="shared" si="199"/>
        <v>Q4</v>
      </c>
    </row>
    <row r="2522" spans="1:26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 t="shared" si="195"/>
        <v>6</v>
      </c>
      <c r="W2522">
        <f t="shared" si="196"/>
        <v>28.999999999999996</v>
      </c>
      <c r="X2522">
        <f t="shared" si="197"/>
        <v>2016</v>
      </c>
      <c r="Y2522" t="str">
        <f t="shared" si="198"/>
        <v>October</v>
      </c>
      <c r="Z2522" t="str">
        <f t="shared" si="199"/>
        <v>Q4</v>
      </c>
    </row>
    <row r="2523" spans="1:26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195"/>
        <v>6</v>
      </c>
      <c r="W2523">
        <f t="shared" si="196"/>
        <v>47.999999999999993</v>
      </c>
      <c r="X2523">
        <f t="shared" si="197"/>
        <v>2016</v>
      </c>
      <c r="Y2523" t="str">
        <f t="shared" si="198"/>
        <v>October</v>
      </c>
      <c r="Z2523" t="str">
        <f t="shared" si="199"/>
        <v>Q4</v>
      </c>
    </row>
    <row r="2524" spans="1:26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195"/>
        <v>6</v>
      </c>
      <c r="W2524">
        <f t="shared" si="196"/>
        <v>25</v>
      </c>
      <c r="X2524">
        <f t="shared" si="197"/>
        <v>2016</v>
      </c>
      <c r="Y2524" t="str">
        <f t="shared" si="198"/>
        <v>October</v>
      </c>
      <c r="Z2524" t="str">
        <f t="shared" si="199"/>
        <v>Q4</v>
      </c>
    </row>
    <row r="2525" spans="1:26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195"/>
        <v>6</v>
      </c>
      <c r="W2525">
        <f t="shared" si="196"/>
        <v>46</v>
      </c>
      <c r="X2525">
        <f t="shared" si="197"/>
        <v>2016</v>
      </c>
      <c r="Y2525" t="str">
        <f t="shared" si="198"/>
        <v>October</v>
      </c>
      <c r="Z2525" t="str">
        <f t="shared" si="199"/>
        <v>Q4</v>
      </c>
    </row>
    <row r="2526" spans="1:26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95"/>
        <v>4</v>
      </c>
      <c r="W2526">
        <f t="shared" si="196"/>
        <v>12.5</v>
      </c>
      <c r="X2526">
        <f t="shared" si="197"/>
        <v>2015</v>
      </c>
      <c r="Y2526" t="str">
        <f t="shared" si="198"/>
        <v>April</v>
      </c>
      <c r="Z2526" t="str">
        <f t="shared" si="199"/>
        <v>Q2</v>
      </c>
    </row>
    <row r="2527" spans="1:26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 t="shared" si="195"/>
        <v>4</v>
      </c>
      <c r="W2527">
        <f t="shared" si="196"/>
        <v>17.5</v>
      </c>
      <c r="X2527">
        <f t="shared" si="197"/>
        <v>2015</v>
      </c>
      <c r="Y2527" t="str">
        <f t="shared" si="198"/>
        <v>April</v>
      </c>
      <c r="Z2527" t="str">
        <f t="shared" si="199"/>
        <v>Q2</v>
      </c>
    </row>
    <row r="2528" spans="1:26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195"/>
        <v>4</v>
      </c>
      <c r="W2528">
        <f t="shared" si="196"/>
        <v>-174.99999999999997</v>
      </c>
      <c r="X2528">
        <f t="shared" si="197"/>
        <v>2015</v>
      </c>
      <c r="Y2528" t="str">
        <f t="shared" si="198"/>
        <v>April</v>
      </c>
      <c r="Z2528" t="str">
        <f t="shared" si="199"/>
        <v>Q2</v>
      </c>
    </row>
    <row r="2529" spans="1:26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95"/>
        <v>4</v>
      </c>
      <c r="W2529">
        <f t="shared" si="196"/>
        <v>-175</v>
      </c>
      <c r="X2529">
        <f t="shared" si="197"/>
        <v>2015</v>
      </c>
      <c r="Y2529" t="str">
        <f t="shared" si="198"/>
        <v>April</v>
      </c>
      <c r="Z2529" t="str">
        <f t="shared" si="199"/>
        <v>Q2</v>
      </c>
    </row>
    <row r="2530" spans="1:26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195"/>
        <v>4</v>
      </c>
      <c r="W2530">
        <f t="shared" si="196"/>
        <v>36.25</v>
      </c>
      <c r="X2530">
        <f t="shared" si="197"/>
        <v>2015</v>
      </c>
      <c r="Y2530" t="str">
        <f t="shared" si="198"/>
        <v>April</v>
      </c>
      <c r="Z2530" t="str">
        <f t="shared" si="199"/>
        <v>Q2</v>
      </c>
    </row>
    <row r="2531" spans="1:26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195"/>
        <v>5</v>
      </c>
      <c r="W2531">
        <f t="shared" si="196"/>
        <v>35</v>
      </c>
      <c r="X2531">
        <f t="shared" si="197"/>
        <v>2014</v>
      </c>
      <c r="Y2531" t="str">
        <f t="shared" si="198"/>
        <v>October</v>
      </c>
      <c r="Z2531" t="str">
        <f t="shared" si="199"/>
        <v>Q4</v>
      </c>
    </row>
    <row r="2532" spans="1:26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195"/>
        <v>4</v>
      </c>
      <c r="W2532">
        <f t="shared" si="196"/>
        <v>46</v>
      </c>
      <c r="X2532">
        <f t="shared" si="197"/>
        <v>2014</v>
      </c>
      <c r="Y2532" t="str">
        <f t="shared" si="198"/>
        <v>August</v>
      </c>
      <c r="Z2532" t="str">
        <f t="shared" si="199"/>
        <v>Q3</v>
      </c>
    </row>
    <row r="2533" spans="1:26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195"/>
        <v>4</v>
      </c>
      <c r="W2533">
        <f t="shared" si="196"/>
        <v>46</v>
      </c>
      <c r="X2533">
        <f t="shared" si="197"/>
        <v>2014</v>
      </c>
      <c r="Y2533" t="str">
        <f t="shared" si="198"/>
        <v>August</v>
      </c>
      <c r="Z2533" t="str">
        <f t="shared" si="199"/>
        <v>Q3</v>
      </c>
    </row>
    <row r="2534" spans="1:26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195"/>
        <v>4</v>
      </c>
      <c r="W2534">
        <f t="shared" si="196"/>
        <v>36.000000000000007</v>
      </c>
      <c r="X2534">
        <f t="shared" si="197"/>
        <v>2014</v>
      </c>
      <c r="Y2534" t="str">
        <f t="shared" si="198"/>
        <v>August</v>
      </c>
      <c r="Z2534" t="str">
        <f t="shared" si="199"/>
        <v>Q3</v>
      </c>
    </row>
    <row r="2535" spans="1:26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195"/>
        <v>4</v>
      </c>
      <c r="W2535">
        <f t="shared" si="196"/>
        <v>36</v>
      </c>
      <c r="X2535">
        <f t="shared" si="197"/>
        <v>2014</v>
      </c>
      <c r="Y2535" t="str">
        <f t="shared" si="198"/>
        <v>August</v>
      </c>
      <c r="Z2535" t="str">
        <f t="shared" si="199"/>
        <v>Q3</v>
      </c>
    </row>
    <row r="2536" spans="1:26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95"/>
        <v>3</v>
      </c>
      <c r="W2536">
        <f t="shared" si="196"/>
        <v>-18.749999999999996</v>
      </c>
      <c r="X2536">
        <f t="shared" si="197"/>
        <v>2017</v>
      </c>
      <c r="Y2536" t="str">
        <f t="shared" si="198"/>
        <v>August</v>
      </c>
      <c r="Z2536" t="str">
        <f t="shared" si="199"/>
        <v>Q3</v>
      </c>
    </row>
    <row r="2537" spans="1:26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195"/>
        <v>2</v>
      </c>
      <c r="W2537">
        <f t="shared" si="196"/>
        <v>39</v>
      </c>
      <c r="X2537">
        <f t="shared" si="197"/>
        <v>2015</v>
      </c>
      <c r="Y2537" t="str">
        <f t="shared" si="198"/>
        <v>September</v>
      </c>
      <c r="Z2537" t="str">
        <f t="shared" si="199"/>
        <v>Q3</v>
      </c>
    </row>
    <row r="2538" spans="1:26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95"/>
        <v>2</v>
      </c>
      <c r="W2538">
        <f t="shared" si="196"/>
        <v>-30</v>
      </c>
      <c r="X2538">
        <f t="shared" si="197"/>
        <v>2015</v>
      </c>
      <c r="Y2538" t="str">
        <f t="shared" si="198"/>
        <v>January</v>
      </c>
      <c r="Z2538" t="str">
        <f t="shared" si="199"/>
        <v>Q1</v>
      </c>
    </row>
    <row r="2539" spans="1:26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195"/>
        <v>2</v>
      </c>
      <c r="W2539">
        <f t="shared" si="196"/>
        <v>-23.333333333333332</v>
      </c>
      <c r="X2539">
        <f t="shared" si="197"/>
        <v>2015</v>
      </c>
      <c r="Y2539" t="str">
        <f t="shared" si="198"/>
        <v>January</v>
      </c>
      <c r="Z2539" t="str">
        <f t="shared" si="199"/>
        <v>Q1</v>
      </c>
    </row>
    <row r="2540" spans="1:26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 t="shared" si="195"/>
        <v>2</v>
      </c>
      <c r="W2540">
        <f t="shared" si="196"/>
        <v>-23.333333333333332</v>
      </c>
      <c r="X2540">
        <f t="shared" si="197"/>
        <v>2015</v>
      </c>
      <c r="Y2540" t="str">
        <f t="shared" si="198"/>
        <v>January</v>
      </c>
      <c r="Z2540" t="str">
        <f t="shared" si="199"/>
        <v>Q1</v>
      </c>
    </row>
    <row r="2541" spans="1:26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195"/>
        <v>0</v>
      </c>
      <c r="W2541">
        <f t="shared" si="196"/>
        <v>-16.25</v>
      </c>
      <c r="X2541">
        <f t="shared" si="197"/>
        <v>2015</v>
      </c>
      <c r="Y2541" t="str">
        <f t="shared" si="198"/>
        <v>July</v>
      </c>
      <c r="Z2541" t="str">
        <f t="shared" si="199"/>
        <v>Q3</v>
      </c>
    </row>
    <row r="2542" spans="1:26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95"/>
        <v>0</v>
      </c>
      <c r="W2542">
        <f t="shared" si="196"/>
        <v>11.249999999999998</v>
      </c>
      <c r="X2542">
        <f t="shared" si="197"/>
        <v>2015</v>
      </c>
      <c r="Y2542" t="str">
        <f t="shared" si="198"/>
        <v>July</v>
      </c>
      <c r="Z2542" t="str">
        <f t="shared" si="199"/>
        <v>Q3</v>
      </c>
    </row>
    <row r="2543" spans="1:26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95"/>
        <v>4</v>
      </c>
      <c r="W2543">
        <f t="shared" si="196"/>
        <v>20</v>
      </c>
      <c r="X2543">
        <f t="shared" si="197"/>
        <v>2016</v>
      </c>
      <c r="Y2543" t="str">
        <f t="shared" si="198"/>
        <v>April</v>
      </c>
      <c r="Z2543" t="str">
        <f t="shared" si="199"/>
        <v>Q2</v>
      </c>
    </row>
    <row r="2544" spans="1:26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95"/>
        <v>5</v>
      </c>
      <c r="W2544">
        <f t="shared" si="196"/>
        <v>10</v>
      </c>
      <c r="X2544">
        <f t="shared" si="197"/>
        <v>2014</v>
      </c>
      <c r="Y2544" t="str">
        <f t="shared" si="198"/>
        <v>September</v>
      </c>
      <c r="Z2544" t="str">
        <f t="shared" si="199"/>
        <v>Q3</v>
      </c>
    </row>
    <row r="2545" spans="1:26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 t="shared" si="195"/>
        <v>6</v>
      </c>
      <c r="W2545">
        <f t="shared" si="196"/>
        <v>8</v>
      </c>
      <c r="X2545">
        <f t="shared" si="197"/>
        <v>2016</v>
      </c>
      <c r="Y2545" t="str">
        <f t="shared" si="198"/>
        <v>September</v>
      </c>
      <c r="Z2545" t="str">
        <f t="shared" si="199"/>
        <v>Q3</v>
      </c>
    </row>
    <row r="2546" spans="1:26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195"/>
        <v>6</v>
      </c>
      <c r="W2546">
        <f t="shared" si="196"/>
        <v>47</v>
      </c>
      <c r="X2546">
        <f t="shared" si="197"/>
        <v>2016</v>
      </c>
      <c r="Y2546" t="str">
        <f t="shared" si="198"/>
        <v>September</v>
      </c>
      <c r="Z2546" t="str">
        <f t="shared" si="199"/>
        <v>Q3</v>
      </c>
    </row>
    <row r="2547" spans="1:26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195"/>
        <v>4</v>
      </c>
      <c r="W2547">
        <f t="shared" si="196"/>
        <v>1.0000000000000002</v>
      </c>
      <c r="X2547">
        <f t="shared" si="197"/>
        <v>2017</v>
      </c>
      <c r="Y2547" t="str">
        <f t="shared" si="198"/>
        <v>April</v>
      </c>
      <c r="Z2547" t="str">
        <f t="shared" si="199"/>
        <v>Q2</v>
      </c>
    </row>
    <row r="2548" spans="1:26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95"/>
        <v>4</v>
      </c>
      <c r="W2548">
        <f t="shared" si="196"/>
        <v>-5.882352941176471</v>
      </c>
      <c r="X2548">
        <f t="shared" si="197"/>
        <v>2017</v>
      </c>
      <c r="Y2548" t="str">
        <f t="shared" si="198"/>
        <v>April</v>
      </c>
      <c r="Z2548" t="str">
        <f t="shared" si="199"/>
        <v>Q2</v>
      </c>
    </row>
    <row r="2549" spans="1:26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95"/>
        <v>6</v>
      </c>
      <c r="W2549">
        <f t="shared" si="196"/>
        <v>11.25</v>
      </c>
      <c r="X2549">
        <f t="shared" si="197"/>
        <v>2015</v>
      </c>
      <c r="Y2549" t="str">
        <f t="shared" si="198"/>
        <v>August</v>
      </c>
      <c r="Z2549" t="str">
        <f t="shared" si="199"/>
        <v>Q3</v>
      </c>
    </row>
    <row r="2550" spans="1:26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95"/>
        <v>6</v>
      </c>
      <c r="W2550">
        <f t="shared" si="196"/>
        <v>11.249999999999998</v>
      </c>
      <c r="X2550">
        <f t="shared" si="197"/>
        <v>2015</v>
      </c>
      <c r="Y2550" t="str">
        <f t="shared" si="198"/>
        <v>August</v>
      </c>
      <c r="Z2550" t="str">
        <f t="shared" si="199"/>
        <v>Q3</v>
      </c>
    </row>
    <row r="2551" spans="1:26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195"/>
        <v>6</v>
      </c>
      <c r="W2551">
        <f t="shared" si="196"/>
        <v>33.75</v>
      </c>
      <c r="X2551">
        <f t="shared" si="197"/>
        <v>2015</v>
      </c>
      <c r="Y2551" t="str">
        <f t="shared" si="198"/>
        <v>August</v>
      </c>
      <c r="Z2551" t="str">
        <f t="shared" si="199"/>
        <v>Q3</v>
      </c>
    </row>
    <row r="2552" spans="1:26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195"/>
        <v>6</v>
      </c>
      <c r="W2552">
        <f t="shared" si="196"/>
        <v>35</v>
      </c>
      <c r="X2552">
        <f t="shared" si="197"/>
        <v>2015</v>
      </c>
      <c r="Y2552" t="str">
        <f t="shared" si="198"/>
        <v>August</v>
      </c>
      <c r="Z2552" t="str">
        <f t="shared" si="199"/>
        <v>Q3</v>
      </c>
    </row>
    <row r="2553" spans="1:26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 t="shared" si="195"/>
        <v>4</v>
      </c>
      <c r="W2553">
        <f t="shared" si="196"/>
        <v>26</v>
      </c>
      <c r="X2553">
        <f t="shared" si="197"/>
        <v>2017</v>
      </c>
      <c r="Y2553" t="str">
        <f t="shared" si="198"/>
        <v>November</v>
      </c>
      <c r="Z2553" t="str">
        <f t="shared" si="199"/>
        <v>Q4</v>
      </c>
    </row>
    <row r="2554" spans="1:26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195"/>
        <v>4</v>
      </c>
      <c r="W2554">
        <f t="shared" si="196"/>
        <v>49</v>
      </c>
      <c r="X2554">
        <f t="shared" si="197"/>
        <v>2017</v>
      </c>
      <c r="Y2554" t="str">
        <f t="shared" si="198"/>
        <v>November</v>
      </c>
      <c r="Z2554" t="str">
        <f t="shared" si="199"/>
        <v>Q4</v>
      </c>
    </row>
    <row r="2555" spans="1:26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195"/>
        <v>4</v>
      </c>
      <c r="W2555">
        <f t="shared" si="196"/>
        <v>47.999999999999993</v>
      </c>
      <c r="X2555">
        <f t="shared" si="197"/>
        <v>2016</v>
      </c>
      <c r="Y2555" t="str">
        <f t="shared" si="198"/>
        <v>September</v>
      </c>
      <c r="Z2555" t="str">
        <f t="shared" si="199"/>
        <v>Q3</v>
      </c>
    </row>
    <row r="2556" spans="1:26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95"/>
        <v>5</v>
      </c>
      <c r="W2556">
        <f t="shared" si="196"/>
        <v>10</v>
      </c>
      <c r="X2556">
        <f t="shared" si="197"/>
        <v>2016</v>
      </c>
      <c r="Y2556" t="str">
        <f t="shared" si="198"/>
        <v>August</v>
      </c>
      <c r="Z2556" t="str">
        <f t="shared" si="199"/>
        <v>Q3</v>
      </c>
    </row>
    <row r="2557" spans="1:26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 t="shared" si="195"/>
        <v>4</v>
      </c>
      <c r="W2557">
        <f t="shared" si="196"/>
        <v>24</v>
      </c>
      <c r="X2557">
        <f t="shared" si="197"/>
        <v>2015</v>
      </c>
      <c r="Y2557" t="str">
        <f t="shared" si="198"/>
        <v>September</v>
      </c>
      <c r="Z2557" t="str">
        <f t="shared" si="199"/>
        <v>Q3</v>
      </c>
    </row>
    <row r="2558" spans="1:26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 t="shared" si="195"/>
        <v>6</v>
      </c>
      <c r="W2558">
        <f t="shared" si="196"/>
        <v>-62.5</v>
      </c>
      <c r="X2558">
        <f t="shared" si="197"/>
        <v>2016</v>
      </c>
      <c r="Y2558" t="str">
        <f t="shared" si="198"/>
        <v>October</v>
      </c>
      <c r="Z2558" t="str">
        <f t="shared" si="199"/>
        <v>Q4</v>
      </c>
    </row>
    <row r="2559" spans="1:26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 t="shared" si="195"/>
        <v>6</v>
      </c>
      <c r="W2559">
        <f t="shared" si="196"/>
        <v>7.5</v>
      </c>
      <c r="X2559">
        <f t="shared" si="197"/>
        <v>2015</v>
      </c>
      <c r="Y2559" t="str">
        <f t="shared" si="198"/>
        <v>March</v>
      </c>
      <c r="Z2559" t="str">
        <f t="shared" si="199"/>
        <v>Q1</v>
      </c>
    </row>
    <row r="2560" spans="1:26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 t="shared" si="195"/>
        <v>4</v>
      </c>
      <c r="W2560">
        <f t="shared" si="196"/>
        <v>10</v>
      </c>
      <c r="X2560">
        <f t="shared" si="197"/>
        <v>2015</v>
      </c>
      <c r="Y2560" t="str">
        <f t="shared" si="198"/>
        <v>May</v>
      </c>
      <c r="Z2560" t="str">
        <f t="shared" si="199"/>
        <v>Q2</v>
      </c>
    </row>
    <row r="2561" spans="1:26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195"/>
        <v>4</v>
      </c>
      <c r="W2561">
        <f t="shared" si="196"/>
        <v>48</v>
      </c>
      <c r="X2561">
        <f t="shared" si="197"/>
        <v>2015</v>
      </c>
      <c r="Y2561" t="str">
        <f t="shared" si="198"/>
        <v>May</v>
      </c>
      <c r="Z2561" t="str">
        <f t="shared" si="199"/>
        <v>Q2</v>
      </c>
    </row>
    <row r="2562" spans="1:26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200">D2562-C2562</f>
        <v>4</v>
      </c>
      <c r="W2562">
        <f t="shared" si="196"/>
        <v>19</v>
      </c>
      <c r="X2562">
        <f t="shared" si="197"/>
        <v>2015</v>
      </c>
      <c r="Y2562" t="str">
        <f t="shared" si="198"/>
        <v>May</v>
      </c>
      <c r="Z2562" t="str">
        <f t="shared" si="199"/>
        <v>Q2</v>
      </c>
    </row>
    <row r="2563" spans="1:26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200"/>
        <v>6</v>
      </c>
      <c r="W2563">
        <f t="shared" ref="W2563:W2626" si="201">IF(R2563=0,0,U2563/R2563*100)</f>
        <v>36.250000000000007</v>
      </c>
      <c r="X2563">
        <f t="shared" ref="X2563:X2626" si="202">YEAR(C2563)</f>
        <v>2015</v>
      </c>
      <c r="Y2563" t="str">
        <f t="shared" ref="Y2563:Y2626" si="203">(TEXT(C2563,"MMMM"))</f>
        <v>December</v>
      </c>
      <c r="Z2563" t="str">
        <f t="shared" ref="Z2563:Z2626" si="204">"Q"&amp;ROUNDUP(MONTH(C2563)/3,0)</f>
        <v>Q4</v>
      </c>
    </row>
    <row r="2564" spans="1:26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 t="shared" si="200"/>
        <v>6</v>
      </c>
      <c r="W2564">
        <f t="shared" si="201"/>
        <v>35</v>
      </c>
      <c r="X2564">
        <f t="shared" si="202"/>
        <v>2015</v>
      </c>
      <c r="Y2564" t="str">
        <f t="shared" si="203"/>
        <v>December</v>
      </c>
      <c r="Z2564" t="str">
        <f t="shared" si="204"/>
        <v>Q4</v>
      </c>
    </row>
    <row r="2565" spans="1:26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 t="shared" si="200"/>
        <v>5</v>
      </c>
      <c r="W2565">
        <f t="shared" si="201"/>
        <v>18</v>
      </c>
      <c r="X2565">
        <f t="shared" si="202"/>
        <v>2015</v>
      </c>
      <c r="Y2565" t="str">
        <f t="shared" si="203"/>
        <v>March</v>
      </c>
      <c r="Z2565" t="str">
        <f t="shared" si="204"/>
        <v>Q1</v>
      </c>
    </row>
    <row r="2566" spans="1:26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200"/>
        <v>5</v>
      </c>
      <c r="W2566">
        <f t="shared" si="201"/>
        <v>26.999999999999996</v>
      </c>
      <c r="X2566">
        <f t="shared" si="202"/>
        <v>2015</v>
      </c>
      <c r="Y2566" t="str">
        <f t="shared" si="203"/>
        <v>March</v>
      </c>
      <c r="Z2566" t="str">
        <f t="shared" si="204"/>
        <v>Q1</v>
      </c>
    </row>
    <row r="2567" spans="1:26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200"/>
        <v>3</v>
      </c>
      <c r="W2567">
        <f t="shared" si="201"/>
        <v>39</v>
      </c>
      <c r="X2567">
        <f t="shared" si="202"/>
        <v>2017</v>
      </c>
      <c r="Y2567" t="str">
        <f t="shared" si="203"/>
        <v>December</v>
      </c>
      <c r="Z2567" t="str">
        <f t="shared" si="204"/>
        <v>Q4</v>
      </c>
    </row>
    <row r="2568" spans="1:26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 t="shared" si="200"/>
        <v>2</v>
      </c>
      <c r="W2568">
        <f t="shared" si="201"/>
        <v>31.25</v>
      </c>
      <c r="X2568">
        <f t="shared" si="202"/>
        <v>2017</v>
      </c>
      <c r="Y2568" t="str">
        <f t="shared" si="203"/>
        <v>November</v>
      </c>
      <c r="Z2568" t="str">
        <f t="shared" si="204"/>
        <v>Q4</v>
      </c>
    </row>
    <row r="2569" spans="1:26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200"/>
        <v>2</v>
      </c>
      <c r="W2569">
        <f t="shared" si="201"/>
        <v>9</v>
      </c>
      <c r="X2569">
        <f t="shared" si="202"/>
        <v>2017</v>
      </c>
      <c r="Y2569" t="str">
        <f t="shared" si="203"/>
        <v>November</v>
      </c>
      <c r="Z2569" t="str">
        <f t="shared" si="204"/>
        <v>Q4</v>
      </c>
    </row>
    <row r="2570" spans="1:26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200"/>
        <v>4</v>
      </c>
      <c r="W2570">
        <f t="shared" si="201"/>
        <v>28.000000000000004</v>
      </c>
      <c r="X2570">
        <f t="shared" si="202"/>
        <v>2017</v>
      </c>
      <c r="Y2570" t="str">
        <f t="shared" si="203"/>
        <v>September</v>
      </c>
      <c r="Z2570" t="str">
        <f t="shared" si="204"/>
        <v>Q3</v>
      </c>
    </row>
    <row r="2571" spans="1:26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200"/>
        <v>0</v>
      </c>
      <c r="W2571">
        <f t="shared" si="201"/>
        <v>-21.666666666666668</v>
      </c>
      <c r="X2571">
        <f t="shared" si="202"/>
        <v>2017</v>
      </c>
      <c r="Y2571" t="str">
        <f t="shared" si="203"/>
        <v>December</v>
      </c>
      <c r="Z2571" t="str">
        <f t="shared" si="204"/>
        <v>Q4</v>
      </c>
    </row>
    <row r="2572" spans="1:26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200"/>
        <v>0</v>
      </c>
      <c r="W2572">
        <f t="shared" si="201"/>
        <v>27.500000000000004</v>
      </c>
      <c r="X2572">
        <f t="shared" si="202"/>
        <v>2017</v>
      </c>
      <c r="Y2572" t="str">
        <f t="shared" si="203"/>
        <v>December</v>
      </c>
      <c r="Z2572" t="str">
        <f t="shared" si="204"/>
        <v>Q4</v>
      </c>
    </row>
    <row r="2573" spans="1:26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200"/>
        <v>5</v>
      </c>
      <c r="W2573">
        <f t="shared" si="201"/>
        <v>31.25</v>
      </c>
      <c r="X2573">
        <f t="shared" si="202"/>
        <v>2017</v>
      </c>
      <c r="Y2573" t="str">
        <f t="shared" si="203"/>
        <v>July</v>
      </c>
      <c r="Z2573" t="str">
        <f t="shared" si="204"/>
        <v>Q3</v>
      </c>
    </row>
    <row r="2574" spans="1:26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200"/>
        <v>3</v>
      </c>
      <c r="W2574">
        <f t="shared" si="201"/>
        <v>3.75</v>
      </c>
      <c r="X2574">
        <f t="shared" si="202"/>
        <v>2016</v>
      </c>
      <c r="Y2574" t="str">
        <f t="shared" si="203"/>
        <v>August</v>
      </c>
      <c r="Z2574" t="str">
        <f t="shared" si="204"/>
        <v>Q3</v>
      </c>
    </row>
    <row r="2575" spans="1:26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200"/>
        <v>5</v>
      </c>
      <c r="W2575">
        <f t="shared" si="201"/>
        <v>6</v>
      </c>
      <c r="X2575">
        <f t="shared" si="202"/>
        <v>2017</v>
      </c>
      <c r="Y2575" t="str">
        <f t="shared" si="203"/>
        <v>July</v>
      </c>
      <c r="Z2575" t="str">
        <f t="shared" si="204"/>
        <v>Q3</v>
      </c>
    </row>
    <row r="2576" spans="1:26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200"/>
        <v>5</v>
      </c>
      <c r="W2576">
        <f t="shared" si="201"/>
        <v>49</v>
      </c>
      <c r="X2576">
        <f t="shared" si="202"/>
        <v>2014</v>
      </c>
      <c r="Y2576" t="str">
        <f t="shared" si="203"/>
        <v>November</v>
      </c>
      <c r="Z2576" t="str">
        <f t="shared" si="204"/>
        <v>Q4</v>
      </c>
    </row>
    <row r="2577" spans="1:26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200"/>
        <v>5</v>
      </c>
      <c r="W2577">
        <f t="shared" si="201"/>
        <v>49.000000000000007</v>
      </c>
      <c r="X2577">
        <f t="shared" si="202"/>
        <v>2014</v>
      </c>
      <c r="Y2577" t="str">
        <f t="shared" si="203"/>
        <v>November</v>
      </c>
      <c r="Z2577" t="str">
        <f t="shared" si="204"/>
        <v>Q4</v>
      </c>
    </row>
    <row r="2578" spans="1:26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200"/>
        <v>5</v>
      </c>
      <c r="W2578">
        <f t="shared" si="201"/>
        <v>47</v>
      </c>
      <c r="X2578">
        <f t="shared" si="202"/>
        <v>2014</v>
      </c>
      <c r="Y2578" t="str">
        <f t="shared" si="203"/>
        <v>November</v>
      </c>
      <c r="Z2578" t="str">
        <f t="shared" si="204"/>
        <v>Q4</v>
      </c>
    </row>
    <row r="2579" spans="1:26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 t="shared" si="200"/>
        <v>5</v>
      </c>
      <c r="W2579">
        <f t="shared" si="201"/>
        <v>43</v>
      </c>
      <c r="X2579">
        <f t="shared" si="202"/>
        <v>2014</v>
      </c>
      <c r="Y2579" t="str">
        <f t="shared" si="203"/>
        <v>November</v>
      </c>
      <c r="Z2579" t="str">
        <f t="shared" si="204"/>
        <v>Q4</v>
      </c>
    </row>
    <row r="2580" spans="1:26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 t="shared" si="200"/>
        <v>5</v>
      </c>
      <c r="W2580">
        <f t="shared" si="201"/>
        <v>49</v>
      </c>
      <c r="X2580">
        <f t="shared" si="202"/>
        <v>2014</v>
      </c>
      <c r="Y2580" t="str">
        <f t="shared" si="203"/>
        <v>January</v>
      </c>
      <c r="Z2580" t="str">
        <f t="shared" si="204"/>
        <v>Q1</v>
      </c>
    </row>
    <row r="2581" spans="1:26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200"/>
        <v>5</v>
      </c>
      <c r="W2581">
        <f t="shared" si="201"/>
        <v>0</v>
      </c>
      <c r="X2581">
        <f t="shared" si="202"/>
        <v>2014</v>
      </c>
      <c r="Y2581" t="str">
        <f t="shared" si="203"/>
        <v>January</v>
      </c>
      <c r="Z2581" t="str">
        <f t="shared" si="204"/>
        <v>Q1</v>
      </c>
    </row>
    <row r="2582" spans="1:26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200"/>
        <v>5</v>
      </c>
      <c r="W2582">
        <f t="shared" si="201"/>
        <v>48.000000000000007</v>
      </c>
      <c r="X2582">
        <f t="shared" si="202"/>
        <v>2014</v>
      </c>
      <c r="Y2582" t="str">
        <f t="shared" si="203"/>
        <v>January</v>
      </c>
      <c r="Z2582" t="str">
        <f t="shared" si="204"/>
        <v>Q1</v>
      </c>
    </row>
    <row r="2583" spans="1:26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 t="shared" si="200"/>
        <v>5</v>
      </c>
      <c r="W2583">
        <f t="shared" si="201"/>
        <v>50</v>
      </c>
      <c r="X2583">
        <f t="shared" si="202"/>
        <v>2014</v>
      </c>
      <c r="Y2583" t="str">
        <f t="shared" si="203"/>
        <v>January</v>
      </c>
      <c r="Z2583" t="str">
        <f t="shared" si="204"/>
        <v>Q1</v>
      </c>
    </row>
    <row r="2584" spans="1:26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 t="shared" si="200"/>
        <v>5</v>
      </c>
      <c r="W2584">
        <f t="shared" si="201"/>
        <v>0</v>
      </c>
      <c r="X2584">
        <f t="shared" si="202"/>
        <v>2014</v>
      </c>
      <c r="Y2584" t="str">
        <f t="shared" si="203"/>
        <v>January</v>
      </c>
      <c r="Z2584" t="str">
        <f t="shared" si="204"/>
        <v>Q1</v>
      </c>
    </row>
    <row r="2585" spans="1:26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 t="shared" si="200"/>
        <v>5</v>
      </c>
      <c r="W2585">
        <f t="shared" si="201"/>
        <v>36</v>
      </c>
      <c r="X2585">
        <f t="shared" si="202"/>
        <v>2014</v>
      </c>
      <c r="Y2585" t="str">
        <f t="shared" si="203"/>
        <v>January</v>
      </c>
      <c r="Z2585" t="str">
        <f t="shared" si="204"/>
        <v>Q1</v>
      </c>
    </row>
    <row r="2586" spans="1:26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200"/>
        <v>5</v>
      </c>
      <c r="W2586">
        <f t="shared" si="201"/>
        <v>28.000000000000004</v>
      </c>
      <c r="X2586">
        <f t="shared" si="202"/>
        <v>2014</v>
      </c>
      <c r="Y2586" t="str">
        <f t="shared" si="203"/>
        <v>January</v>
      </c>
      <c r="Z2586" t="str">
        <f t="shared" si="204"/>
        <v>Q1</v>
      </c>
    </row>
    <row r="2587" spans="1:26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200"/>
        <v>7</v>
      </c>
      <c r="W2587">
        <f t="shared" si="201"/>
        <v>32.500000000000007</v>
      </c>
      <c r="X2587">
        <f t="shared" si="202"/>
        <v>2015</v>
      </c>
      <c r="Y2587" t="str">
        <f t="shared" si="203"/>
        <v>November</v>
      </c>
      <c r="Z2587" t="str">
        <f t="shared" si="204"/>
        <v>Q4</v>
      </c>
    </row>
    <row r="2588" spans="1:26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200"/>
        <v>6</v>
      </c>
      <c r="W2588">
        <f t="shared" si="201"/>
        <v>27</v>
      </c>
      <c r="X2588">
        <f t="shared" si="202"/>
        <v>2017</v>
      </c>
      <c r="Y2588" t="str">
        <f t="shared" si="203"/>
        <v>June</v>
      </c>
      <c r="Z2588" t="str">
        <f t="shared" si="204"/>
        <v>Q2</v>
      </c>
    </row>
    <row r="2589" spans="1:26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 t="shared" si="200"/>
        <v>6</v>
      </c>
      <c r="W2589">
        <f t="shared" si="201"/>
        <v>44</v>
      </c>
      <c r="X2589">
        <f t="shared" si="202"/>
        <v>2017</v>
      </c>
      <c r="Y2589" t="str">
        <f t="shared" si="203"/>
        <v>June</v>
      </c>
      <c r="Z2589" t="str">
        <f t="shared" si="204"/>
        <v>Q2</v>
      </c>
    </row>
    <row r="2590" spans="1:26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200"/>
        <v>4</v>
      </c>
      <c r="W2590">
        <f t="shared" si="201"/>
        <v>17</v>
      </c>
      <c r="X2590">
        <f t="shared" si="202"/>
        <v>2016</v>
      </c>
      <c r="Y2590" t="str">
        <f t="shared" si="203"/>
        <v>May</v>
      </c>
      <c r="Z2590" t="str">
        <f t="shared" si="204"/>
        <v>Q2</v>
      </c>
    </row>
    <row r="2591" spans="1:26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200"/>
        <v>4</v>
      </c>
      <c r="W2591">
        <f t="shared" si="201"/>
        <v>8.75</v>
      </c>
      <c r="X2591">
        <f t="shared" si="202"/>
        <v>2016</v>
      </c>
      <c r="Y2591" t="str">
        <f t="shared" si="203"/>
        <v>May</v>
      </c>
      <c r="Z2591" t="str">
        <f t="shared" si="204"/>
        <v>Q2</v>
      </c>
    </row>
    <row r="2592" spans="1:26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200"/>
        <v>6</v>
      </c>
      <c r="W2592">
        <f t="shared" si="201"/>
        <v>-55.000000000000007</v>
      </c>
      <c r="X2592">
        <f t="shared" si="202"/>
        <v>2016</v>
      </c>
      <c r="Y2592" t="str">
        <f t="shared" si="203"/>
        <v>September</v>
      </c>
      <c r="Z2592" t="str">
        <f t="shared" si="204"/>
        <v>Q3</v>
      </c>
    </row>
    <row r="2593" spans="1:26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 t="shared" si="200"/>
        <v>6</v>
      </c>
      <c r="W2593">
        <f t="shared" si="201"/>
        <v>-50</v>
      </c>
      <c r="X2593">
        <f t="shared" si="202"/>
        <v>2016</v>
      </c>
      <c r="Y2593" t="str">
        <f t="shared" si="203"/>
        <v>September</v>
      </c>
      <c r="Z2593" t="str">
        <f t="shared" si="204"/>
        <v>Q3</v>
      </c>
    </row>
    <row r="2594" spans="1:26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200"/>
        <v>2</v>
      </c>
      <c r="W2594">
        <f t="shared" si="201"/>
        <v>50</v>
      </c>
      <c r="X2594">
        <f t="shared" si="202"/>
        <v>2017</v>
      </c>
      <c r="Y2594" t="str">
        <f t="shared" si="203"/>
        <v>November</v>
      </c>
      <c r="Z2594" t="str">
        <f t="shared" si="204"/>
        <v>Q4</v>
      </c>
    </row>
    <row r="2595" spans="1:26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200"/>
        <v>2</v>
      </c>
      <c r="W2595">
        <f t="shared" si="201"/>
        <v>48.000000000000007</v>
      </c>
      <c r="X2595">
        <f t="shared" si="202"/>
        <v>2017</v>
      </c>
      <c r="Y2595" t="str">
        <f t="shared" si="203"/>
        <v>November</v>
      </c>
      <c r="Z2595" t="str">
        <f t="shared" si="204"/>
        <v>Q4</v>
      </c>
    </row>
    <row r="2596" spans="1:26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200"/>
        <v>4</v>
      </c>
      <c r="W2596">
        <f t="shared" si="201"/>
        <v>45</v>
      </c>
      <c r="X2596">
        <f t="shared" si="202"/>
        <v>2017</v>
      </c>
      <c r="Y2596" t="str">
        <f t="shared" si="203"/>
        <v>May</v>
      </c>
      <c r="Z2596" t="str">
        <f t="shared" si="204"/>
        <v>Q2</v>
      </c>
    </row>
    <row r="2597" spans="1:26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200"/>
        <v>4</v>
      </c>
      <c r="W2597">
        <f t="shared" si="201"/>
        <v>44.999999999999993</v>
      </c>
      <c r="X2597">
        <f t="shared" si="202"/>
        <v>2017</v>
      </c>
      <c r="Y2597" t="str">
        <f t="shared" si="203"/>
        <v>May</v>
      </c>
      <c r="Z2597" t="str">
        <f t="shared" si="204"/>
        <v>Q2</v>
      </c>
    </row>
    <row r="2598" spans="1:26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 t="shared" si="200"/>
        <v>4</v>
      </c>
      <c r="W2598">
        <f t="shared" si="201"/>
        <v>27</v>
      </c>
      <c r="X2598">
        <f t="shared" si="202"/>
        <v>2017</v>
      </c>
      <c r="Y2598" t="str">
        <f t="shared" si="203"/>
        <v>May</v>
      </c>
      <c r="Z2598" t="str">
        <f t="shared" si="204"/>
        <v>Q2</v>
      </c>
    </row>
    <row r="2599" spans="1:26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200"/>
        <v>4</v>
      </c>
      <c r="W2599">
        <f t="shared" si="201"/>
        <v>18</v>
      </c>
      <c r="X2599">
        <f t="shared" si="202"/>
        <v>2017</v>
      </c>
      <c r="Y2599" t="str">
        <f t="shared" si="203"/>
        <v>May</v>
      </c>
      <c r="Z2599" t="str">
        <f t="shared" si="204"/>
        <v>Q2</v>
      </c>
    </row>
    <row r="2600" spans="1:26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 t="shared" si="200"/>
        <v>4</v>
      </c>
      <c r="W2600">
        <f t="shared" si="201"/>
        <v>49</v>
      </c>
      <c r="X2600">
        <f t="shared" si="202"/>
        <v>2017</v>
      </c>
      <c r="Y2600" t="str">
        <f t="shared" si="203"/>
        <v>May</v>
      </c>
      <c r="Z2600" t="str">
        <f t="shared" si="204"/>
        <v>Q2</v>
      </c>
    </row>
    <row r="2601" spans="1:26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 t="shared" si="200"/>
        <v>6</v>
      </c>
      <c r="W2601">
        <f t="shared" si="201"/>
        <v>29.000000000000004</v>
      </c>
      <c r="X2601">
        <f t="shared" si="202"/>
        <v>2017</v>
      </c>
      <c r="Y2601" t="str">
        <f t="shared" si="203"/>
        <v>April</v>
      </c>
      <c r="Z2601" t="str">
        <f t="shared" si="204"/>
        <v>Q2</v>
      </c>
    </row>
    <row r="2602" spans="1:26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200"/>
        <v>6</v>
      </c>
      <c r="W2602">
        <f t="shared" si="201"/>
        <v>30.000000000000004</v>
      </c>
      <c r="X2602">
        <f t="shared" si="202"/>
        <v>2017</v>
      </c>
      <c r="Y2602" t="str">
        <f t="shared" si="203"/>
        <v>April</v>
      </c>
      <c r="Z2602" t="str">
        <f t="shared" si="204"/>
        <v>Q2</v>
      </c>
    </row>
    <row r="2603" spans="1:26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200"/>
        <v>0</v>
      </c>
      <c r="W2603">
        <f t="shared" si="201"/>
        <v>47</v>
      </c>
      <c r="X2603">
        <f t="shared" si="202"/>
        <v>2016</v>
      </c>
      <c r="Y2603" t="str">
        <f t="shared" si="203"/>
        <v>June</v>
      </c>
      <c r="Z2603" t="str">
        <f t="shared" si="204"/>
        <v>Q2</v>
      </c>
    </row>
    <row r="2604" spans="1:26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 t="shared" si="200"/>
        <v>0</v>
      </c>
      <c r="W2604">
        <f t="shared" si="201"/>
        <v>27</v>
      </c>
      <c r="X2604">
        <f t="shared" si="202"/>
        <v>2016</v>
      </c>
      <c r="Y2604" t="str">
        <f t="shared" si="203"/>
        <v>June</v>
      </c>
      <c r="Z2604" t="str">
        <f t="shared" si="204"/>
        <v>Q2</v>
      </c>
    </row>
    <row r="2605" spans="1:26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200"/>
        <v>0</v>
      </c>
      <c r="W2605">
        <f t="shared" si="201"/>
        <v>3.7500000000000004</v>
      </c>
      <c r="X2605">
        <f t="shared" si="202"/>
        <v>2016</v>
      </c>
      <c r="Y2605" t="str">
        <f t="shared" si="203"/>
        <v>June</v>
      </c>
      <c r="Z2605" t="str">
        <f t="shared" si="204"/>
        <v>Q2</v>
      </c>
    </row>
    <row r="2606" spans="1:26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200"/>
        <v>0</v>
      </c>
      <c r="W2606">
        <f t="shared" si="201"/>
        <v>34</v>
      </c>
      <c r="X2606">
        <f t="shared" si="202"/>
        <v>2016</v>
      </c>
      <c r="Y2606" t="str">
        <f t="shared" si="203"/>
        <v>June</v>
      </c>
      <c r="Z2606" t="str">
        <f t="shared" si="204"/>
        <v>Q2</v>
      </c>
    </row>
    <row r="2607" spans="1:26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200"/>
        <v>5</v>
      </c>
      <c r="W2607">
        <f t="shared" si="201"/>
        <v>-73.333333333333329</v>
      </c>
      <c r="X2607">
        <f t="shared" si="202"/>
        <v>2014</v>
      </c>
      <c r="Y2607" t="str">
        <f t="shared" si="203"/>
        <v>December</v>
      </c>
      <c r="Z2607" t="str">
        <f t="shared" si="204"/>
        <v>Q4</v>
      </c>
    </row>
    <row r="2608" spans="1:26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200"/>
        <v>6</v>
      </c>
      <c r="W2608">
        <f t="shared" si="201"/>
        <v>29.000000000000004</v>
      </c>
      <c r="X2608">
        <f t="shared" si="202"/>
        <v>2016</v>
      </c>
      <c r="Y2608" t="str">
        <f t="shared" si="203"/>
        <v>March</v>
      </c>
      <c r="Z2608" t="str">
        <f t="shared" si="204"/>
        <v>Q1</v>
      </c>
    </row>
    <row r="2609" spans="1:26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 t="shared" si="200"/>
        <v>5</v>
      </c>
      <c r="W2609">
        <f t="shared" si="201"/>
        <v>0</v>
      </c>
      <c r="X2609">
        <f t="shared" si="202"/>
        <v>2014</v>
      </c>
      <c r="Y2609" t="str">
        <f t="shared" si="203"/>
        <v>November</v>
      </c>
      <c r="Z2609" t="str">
        <f t="shared" si="204"/>
        <v>Q4</v>
      </c>
    </row>
    <row r="2610" spans="1:26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200"/>
        <v>5</v>
      </c>
      <c r="W2610">
        <f t="shared" si="201"/>
        <v>35</v>
      </c>
      <c r="X2610">
        <f t="shared" si="202"/>
        <v>2014</v>
      </c>
      <c r="Y2610" t="str">
        <f t="shared" si="203"/>
        <v>November</v>
      </c>
      <c r="Z2610" t="str">
        <f t="shared" si="204"/>
        <v>Q4</v>
      </c>
    </row>
    <row r="2611" spans="1:26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200"/>
        <v>5</v>
      </c>
      <c r="W2611">
        <f t="shared" si="201"/>
        <v>-10.000000000000002</v>
      </c>
      <c r="X2611">
        <f t="shared" si="202"/>
        <v>2014</v>
      </c>
      <c r="Y2611" t="str">
        <f t="shared" si="203"/>
        <v>November</v>
      </c>
      <c r="Z2611" t="str">
        <f t="shared" si="204"/>
        <v>Q4</v>
      </c>
    </row>
    <row r="2612" spans="1:26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200"/>
        <v>5</v>
      </c>
      <c r="W2612">
        <f t="shared" si="201"/>
        <v>33.75</v>
      </c>
      <c r="X2612">
        <f t="shared" si="202"/>
        <v>2014</v>
      </c>
      <c r="Y2612" t="str">
        <f t="shared" si="203"/>
        <v>November</v>
      </c>
      <c r="Z2612" t="str">
        <f t="shared" si="204"/>
        <v>Q4</v>
      </c>
    </row>
    <row r="2613" spans="1:26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200"/>
        <v>5</v>
      </c>
      <c r="W2613">
        <f t="shared" si="201"/>
        <v>32.5</v>
      </c>
      <c r="X2613">
        <f t="shared" si="202"/>
        <v>2014</v>
      </c>
      <c r="Y2613" t="str">
        <f t="shared" si="203"/>
        <v>November</v>
      </c>
      <c r="Z2613" t="str">
        <f t="shared" si="204"/>
        <v>Q4</v>
      </c>
    </row>
    <row r="2614" spans="1:26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200"/>
        <v>5</v>
      </c>
      <c r="W2614">
        <f t="shared" si="201"/>
        <v>-65</v>
      </c>
      <c r="X2614">
        <f t="shared" si="202"/>
        <v>2014</v>
      </c>
      <c r="Y2614" t="str">
        <f t="shared" si="203"/>
        <v>November</v>
      </c>
      <c r="Z2614" t="str">
        <f t="shared" si="204"/>
        <v>Q4</v>
      </c>
    </row>
    <row r="2615" spans="1:26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200"/>
        <v>7</v>
      </c>
      <c r="W2615">
        <f t="shared" si="201"/>
        <v>6.25</v>
      </c>
      <c r="X2615">
        <f t="shared" si="202"/>
        <v>2016</v>
      </c>
      <c r="Y2615" t="str">
        <f t="shared" si="203"/>
        <v>April</v>
      </c>
      <c r="Z2615" t="str">
        <f t="shared" si="204"/>
        <v>Q2</v>
      </c>
    </row>
    <row r="2616" spans="1:26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200"/>
        <v>7</v>
      </c>
      <c r="W2616">
        <f t="shared" si="201"/>
        <v>10</v>
      </c>
      <c r="X2616">
        <f t="shared" si="202"/>
        <v>2014</v>
      </c>
      <c r="Y2616" t="str">
        <f t="shared" si="203"/>
        <v>April</v>
      </c>
      <c r="Z2616" t="str">
        <f t="shared" si="204"/>
        <v>Q2</v>
      </c>
    </row>
    <row r="2617" spans="1:26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200"/>
        <v>7</v>
      </c>
      <c r="W2617">
        <f t="shared" si="201"/>
        <v>31.25</v>
      </c>
      <c r="X2617">
        <f t="shared" si="202"/>
        <v>2014</v>
      </c>
      <c r="Y2617" t="str">
        <f t="shared" si="203"/>
        <v>April</v>
      </c>
      <c r="Z2617" t="str">
        <f t="shared" si="204"/>
        <v>Q2</v>
      </c>
    </row>
    <row r="2618" spans="1:26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 t="shared" si="200"/>
        <v>4</v>
      </c>
      <c r="W2618">
        <f t="shared" si="201"/>
        <v>47</v>
      </c>
      <c r="X2618">
        <f t="shared" si="202"/>
        <v>2017</v>
      </c>
      <c r="Y2618" t="str">
        <f t="shared" si="203"/>
        <v>April</v>
      </c>
      <c r="Z2618" t="str">
        <f t="shared" si="204"/>
        <v>Q2</v>
      </c>
    </row>
    <row r="2619" spans="1:26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200"/>
        <v>4</v>
      </c>
      <c r="W2619">
        <f t="shared" si="201"/>
        <v>31.249999999999993</v>
      </c>
      <c r="X2619">
        <f t="shared" si="202"/>
        <v>2017</v>
      </c>
      <c r="Y2619" t="str">
        <f t="shared" si="203"/>
        <v>April</v>
      </c>
      <c r="Z2619" t="str">
        <f t="shared" si="204"/>
        <v>Q2</v>
      </c>
    </row>
    <row r="2620" spans="1:26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200"/>
        <v>4</v>
      </c>
      <c r="W2620">
        <f t="shared" si="201"/>
        <v>26</v>
      </c>
      <c r="X2620">
        <f t="shared" si="202"/>
        <v>2017</v>
      </c>
      <c r="Y2620" t="str">
        <f t="shared" si="203"/>
        <v>December</v>
      </c>
      <c r="Z2620" t="str">
        <f t="shared" si="204"/>
        <v>Q4</v>
      </c>
    </row>
    <row r="2621" spans="1:26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200"/>
        <v>4</v>
      </c>
      <c r="W2621">
        <f t="shared" si="201"/>
        <v>10</v>
      </c>
      <c r="X2621">
        <f t="shared" si="202"/>
        <v>2017</v>
      </c>
      <c r="Y2621" t="str">
        <f t="shared" si="203"/>
        <v>December</v>
      </c>
      <c r="Z2621" t="str">
        <f t="shared" si="204"/>
        <v>Q4</v>
      </c>
    </row>
    <row r="2622" spans="1:26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200"/>
        <v>4</v>
      </c>
      <c r="W2622">
        <f t="shared" si="201"/>
        <v>28.000000000000004</v>
      </c>
      <c r="X2622">
        <f t="shared" si="202"/>
        <v>2017</v>
      </c>
      <c r="Y2622" t="str">
        <f t="shared" si="203"/>
        <v>December</v>
      </c>
      <c r="Z2622" t="str">
        <f t="shared" si="204"/>
        <v>Q4</v>
      </c>
    </row>
    <row r="2623" spans="1:26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200"/>
        <v>4</v>
      </c>
      <c r="W2623">
        <f t="shared" si="201"/>
        <v>47</v>
      </c>
      <c r="X2623">
        <f t="shared" si="202"/>
        <v>2017</v>
      </c>
      <c r="Y2623" t="str">
        <f t="shared" si="203"/>
        <v>December</v>
      </c>
      <c r="Z2623" t="str">
        <f t="shared" si="204"/>
        <v>Q4</v>
      </c>
    </row>
    <row r="2624" spans="1:26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200"/>
        <v>3</v>
      </c>
      <c r="W2624">
        <f t="shared" si="201"/>
        <v>47.999999999999993</v>
      </c>
      <c r="X2624">
        <f t="shared" si="202"/>
        <v>2014</v>
      </c>
      <c r="Y2624" t="str">
        <f t="shared" si="203"/>
        <v>December</v>
      </c>
      <c r="Z2624" t="str">
        <f t="shared" si="204"/>
        <v>Q4</v>
      </c>
    </row>
    <row r="2625" spans="1:26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200"/>
        <v>2</v>
      </c>
      <c r="W2625">
        <f t="shared" si="201"/>
        <v>35</v>
      </c>
      <c r="X2625">
        <f t="shared" si="202"/>
        <v>2017</v>
      </c>
      <c r="Y2625" t="str">
        <f t="shared" si="203"/>
        <v>October</v>
      </c>
      <c r="Z2625" t="str">
        <f t="shared" si="204"/>
        <v>Q4</v>
      </c>
    </row>
    <row r="2626" spans="1:26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205">D2626-C2626</f>
        <v>2</v>
      </c>
      <c r="W2626">
        <f t="shared" si="201"/>
        <v>27</v>
      </c>
      <c r="X2626">
        <f t="shared" si="202"/>
        <v>2017</v>
      </c>
      <c r="Y2626" t="str">
        <f t="shared" si="203"/>
        <v>October</v>
      </c>
      <c r="Z2626" t="str">
        <f t="shared" si="204"/>
        <v>Q4</v>
      </c>
    </row>
    <row r="2627" spans="1:26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si="205"/>
        <v>2</v>
      </c>
      <c r="W2627">
        <f t="shared" ref="W2627:W2690" si="206">IF(R2627=0,0,U2627/R2627*100)</f>
        <v>45</v>
      </c>
      <c r="X2627">
        <f t="shared" ref="X2627:X2690" si="207">YEAR(C2627)</f>
        <v>2017</v>
      </c>
      <c r="Y2627" t="str">
        <f t="shared" ref="Y2627:Y2690" si="208">(TEXT(C2627,"MMMM"))</f>
        <v>October</v>
      </c>
      <c r="Z2627" t="str">
        <f t="shared" ref="Z2627:Z2690" si="209">"Q"&amp;ROUNDUP(MONTH(C2627)/3,0)</f>
        <v>Q4</v>
      </c>
    </row>
    <row r="2628" spans="1:26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205"/>
        <v>2</v>
      </c>
      <c r="W2628">
        <f t="shared" si="206"/>
        <v>1</v>
      </c>
      <c r="X2628">
        <f t="shared" si="207"/>
        <v>2017</v>
      </c>
      <c r="Y2628" t="str">
        <f t="shared" si="208"/>
        <v>October</v>
      </c>
      <c r="Z2628" t="str">
        <f t="shared" si="209"/>
        <v>Q4</v>
      </c>
    </row>
    <row r="2629" spans="1:26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205"/>
        <v>2</v>
      </c>
      <c r="W2629">
        <f t="shared" si="206"/>
        <v>15</v>
      </c>
      <c r="X2629">
        <f t="shared" si="207"/>
        <v>2017</v>
      </c>
      <c r="Y2629" t="str">
        <f t="shared" si="208"/>
        <v>November</v>
      </c>
      <c r="Z2629" t="str">
        <f t="shared" si="209"/>
        <v>Q4</v>
      </c>
    </row>
    <row r="2630" spans="1:26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205"/>
        <v>2</v>
      </c>
      <c r="W2630">
        <f t="shared" si="206"/>
        <v>-143.33333333333334</v>
      </c>
      <c r="X2630">
        <f t="shared" si="207"/>
        <v>2017</v>
      </c>
      <c r="Y2630" t="str">
        <f t="shared" si="208"/>
        <v>November</v>
      </c>
      <c r="Z2630" t="str">
        <f t="shared" si="209"/>
        <v>Q4</v>
      </c>
    </row>
    <row r="2631" spans="1:26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 t="shared" si="205"/>
        <v>2</v>
      </c>
      <c r="W2631">
        <f t="shared" si="206"/>
        <v>-66.666666666666657</v>
      </c>
      <c r="X2631">
        <f t="shared" si="207"/>
        <v>2017</v>
      </c>
      <c r="Y2631" t="str">
        <f t="shared" si="208"/>
        <v>November</v>
      </c>
      <c r="Z2631" t="str">
        <f t="shared" si="209"/>
        <v>Q4</v>
      </c>
    </row>
    <row r="2632" spans="1:26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205"/>
        <v>5</v>
      </c>
      <c r="W2632">
        <f t="shared" si="206"/>
        <v>47</v>
      </c>
      <c r="X2632">
        <f t="shared" si="207"/>
        <v>2015</v>
      </c>
      <c r="Y2632" t="str">
        <f t="shared" si="208"/>
        <v>September</v>
      </c>
      <c r="Z2632" t="str">
        <f t="shared" si="209"/>
        <v>Q3</v>
      </c>
    </row>
    <row r="2633" spans="1:26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205"/>
        <v>5</v>
      </c>
      <c r="W2633">
        <f t="shared" si="206"/>
        <v>43</v>
      </c>
      <c r="X2633">
        <f t="shared" si="207"/>
        <v>2017</v>
      </c>
      <c r="Y2633" t="str">
        <f t="shared" si="208"/>
        <v>May</v>
      </c>
      <c r="Z2633" t="str">
        <f t="shared" si="209"/>
        <v>Q2</v>
      </c>
    </row>
    <row r="2634" spans="1:26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205"/>
        <v>5</v>
      </c>
      <c r="W2634">
        <f t="shared" si="206"/>
        <v>10</v>
      </c>
      <c r="X2634">
        <f t="shared" si="207"/>
        <v>2017</v>
      </c>
      <c r="Y2634" t="str">
        <f t="shared" si="208"/>
        <v>May</v>
      </c>
      <c r="Z2634" t="str">
        <f t="shared" si="209"/>
        <v>Q2</v>
      </c>
    </row>
    <row r="2635" spans="1:26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205"/>
        <v>5</v>
      </c>
      <c r="W2635">
        <f t="shared" si="206"/>
        <v>11.25</v>
      </c>
      <c r="X2635">
        <f t="shared" si="207"/>
        <v>2017</v>
      </c>
      <c r="Y2635" t="str">
        <f t="shared" si="208"/>
        <v>May</v>
      </c>
      <c r="Z2635" t="str">
        <f t="shared" si="209"/>
        <v>Q2</v>
      </c>
    </row>
    <row r="2636" spans="1:26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205"/>
        <v>5</v>
      </c>
      <c r="W2636">
        <f t="shared" si="206"/>
        <v>15</v>
      </c>
      <c r="X2636">
        <f t="shared" si="207"/>
        <v>2015</v>
      </c>
      <c r="Y2636" t="str">
        <f t="shared" si="208"/>
        <v>July</v>
      </c>
      <c r="Z2636" t="str">
        <f t="shared" si="209"/>
        <v>Q3</v>
      </c>
    </row>
    <row r="2637" spans="1:26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205"/>
        <v>5</v>
      </c>
      <c r="W2637">
        <f t="shared" si="206"/>
        <v>-80</v>
      </c>
      <c r="X2637">
        <f t="shared" si="207"/>
        <v>2015</v>
      </c>
      <c r="Y2637" t="str">
        <f t="shared" si="208"/>
        <v>July</v>
      </c>
      <c r="Z2637" t="str">
        <f t="shared" si="209"/>
        <v>Q3</v>
      </c>
    </row>
    <row r="2638" spans="1:26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205"/>
        <v>4</v>
      </c>
      <c r="W2638">
        <f t="shared" si="206"/>
        <v>19</v>
      </c>
      <c r="X2638">
        <f t="shared" si="207"/>
        <v>2015</v>
      </c>
      <c r="Y2638" t="str">
        <f t="shared" si="208"/>
        <v>August</v>
      </c>
      <c r="Z2638" t="str">
        <f t="shared" si="209"/>
        <v>Q3</v>
      </c>
    </row>
    <row r="2639" spans="1:26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 t="shared" si="205"/>
        <v>6</v>
      </c>
      <c r="W2639">
        <f t="shared" si="206"/>
        <v>49</v>
      </c>
      <c r="X2639">
        <f t="shared" si="207"/>
        <v>2017</v>
      </c>
      <c r="Y2639" t="str">
        <f t="shared" si="208"/>
        <v>June</v>
      </c>
      <c r="Z2639" t="str">
        <f t="shared" si="209"/>
        <v>Q2</v>
      </c>
    </row>
    <row r="2640" spans="1:26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205"/>
        <v>6</v>
      </c>
      <c r="W2640">
        <f t="shared" si="206"/>
        <v>32.5</v>
      </c>
      <c r="X2640">
        <f t="shared" si="207"/>
        <v>2017</v>
      </c>
      <c r="Y2640" t="str">
        <f t="shared" si="208"/>
        <v>June</v>
      </c>
      <c r="Z2640" t="str">
        <f t="shared" si="209"/>
        <v>Q2</v>
      </c>
    </row>
    <row r="2641" spans="1:26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 t="shared" si="205"/>
        <v>6</v>
      </c>
      <c r="W2641">
        <f t="shared" si="206"/>
        <v>26</v>
      </c>
      <c r="X2641">
        <f t="shared" si="207"/>
        <v>2017</v>
      </c>
      <c r="Y2641" t="str">
        <f t="shared" si="208"/>
        <v>June</v>
      </c>
      <c r="Z2641" t="str">
        <f t="shared" si="209"/>
        <v>Q2</v>
      </c>
    </row>
    <row r="2642" spans="1:26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205"/>
        <v>6</v>
      </c>
      <c r="W2642">
        <f t="shared" si="206"/>
        <v>16.666666666666664</v>
      </c>
      <c r="X2642">
        <f t="shared" si="207"/>
        <v>2017</v>
      </c>
      <c r="Y2642" t="str">
        <f t="shared" si="208"/>
        <v>June</v>
      </c>
      <c r="Z2642" t="str">
        <f t="shared" si="209"/>
        <v>Q2</v>
      </c>
    </row>
    <row r="2643" spans="1:26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205"/>
        <v>5</v>
      </c>
      <c r="W2643">
        <f t="shared" si="206"/>
        <v>10</v>
      </c>
      <c r="X2643">
        <f t="shared" si="207"/>
        <v>2015</v>
      </c>
      <c r="Y2643" t="str">
        <f t="shared" si="208"/>
        <v>February</v>
      </c>
      <c r="Z2643" t="str">
        <f t="shared" si="209"/>
        <v>Q1</v>
      </c>
    </row>
    <row r="2644" spans="1:26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205"/>
        <v>1</v>
      </c>
      <c r="W2644">
        <f t="shared" si="206"/>
        <v>36.250000000000007</v>
      </c>
      <c r="X2644">
        <f t="shared" si="207"/>
        <v>2016</v>
      </c>
      <c r="Y2644" t="str">
        <f t="shared" si="208"/>
        <v>December</v>
      </c>
      <c r="Z2644" t="str">
        <f t="shared" si="209"/>
        <v>Q4</v>
      </c>
    </row>
    <row r="2645" spans="1:26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205"/>
        <v>4</v>
      </c>
      <c r="W2645">
        <f t="shared" si="206"/>
        <v>11.249999999999998</v>
      </c>
      <c r="X2645">
        <f t="shared" si="207"/>
        <v>2016</v>
      </c>
      <c r="Y2645" t="str">
        <f t="shared" si="208"/>
        <v>April</v>
      </c>
      <c r="Z2645" t="str">
        <f t="shared" si="209"/>
        <v>Q2</v>
      </c>
    </row>
    <row r="2646" spans="1:26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205"/>
        <v>4</v>
      </c>
      <c r="W2646">
        <f t="shared" si="206"/>
        <v>33.75</v>
      </c>
      <c r="X2646">
        <f t="shared" si="207"/>
        <v>2016</v>
      </c>
      <c r="Y2646" t="str">
        <f t="shared" si="208"/>
        <v>April</v>
      </c>
      <c r="Z2646" t="str">
        <f t="shared" si="209"/>
        <v>Q2</v>
      </c>
    </row>
    <row r="2647" spans="1:26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 t="shared" si="205"/>
        <v>5</v>
      </c>
      <c r="W2647">
        <f t="shared" si="206"/>
        <v>41</v>
      </c>
      <c r="X2647">
        <f t="shared" si="207"/>
        <v>2014</v>
      </c>
      <c r="Y2647" t="str">
        <f t="shared" si="208"/>
        <v>September</v>
      </c>
      <c r="Z2647" t="str">
        <f t="shared" si="209"/>
        <v>Q3</v>
      </c>
    </row>
    <row r="2648" spans="1:26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 t="shared" si="205"/>
        <v>5</v>
      </c>
      <c r="W2648">
        <f t="shared" si="206"/>
        <v>47</v>
      </c>
      <c r="X2648">
        <f t="shared" si="207"/>
        <v>2014</v>
      </c>
      <c r="Y2648" t="str">
        <f t="shared" si="208"/>
        <v>September</v>
      </c>
      <c r="Z2648" t="str">
        <f t="shared" si="209"/>
        <v>Q3</v>
      </c>
    </row>
    <row r="2649" spans="1:26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 t="shared" si="205"/>
        <v>5</v>
      </c>
      <c r="W2649">
        <f t="shared" si="206"/>
        <v>47.999999999999993</v>
      </c>
      <c r="X2649">
        <f t="shared" si="207"/>
        <v>2014</v>
      </c>
      <c r="Y2649" t="str">
        <f t="shared" si="208"/>
        <v>September</v>
      </c>
      <c r="Z2649" t="str">
        <f t="shared" si="209"/>
        <v>Q3</v>
      </c>
    </row>
    <row r="2650" spans="1:26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 t="shared" si="205"/>
        <v>5</v>
      </c>
      <c r="W2650">
        <f t="shared" si="206"/>
        <v>26</v>
      </c>
      <c r="X2650">
        <f t="shared" si="207"/>
        <v>2014</v>
      </c>
      <c r="Y2650" t="str">
        <f t="shared" si="208"/>
        <v>September</v>
      </c>
      <c r="Z2650" t="str">
        <f t="shared" si="209"/>
        <v>Q3</v>
      </c>
    </row>
    <row r="2651" spans="1:26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205"/>
        <v>5</v>
      </c>
      <c r="W2651">
        <f t="shared" si="206"/>
        <v>27</v>
      </c>
      <c r="X2651">
        <f t="shared" si="207"/>
        <v>2014</v>
      </c>
      <c r="Y2651" t="str">
        <f t="shared" si="208"/>
        <v>September</v>
      </c>
      <c r="Z2651" t="str">
        <f t="shared" si="209"/>
        <v>Q3</v>
      </c>
    </row>
    <row r="2652" spans="1:26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205"/>
        <v>5</v>
      </c>
      <c r="W2652">
        <f t="shared" si="206"/>
        <v>4.7058823529411775</v>
      </c>
      <c r="X2652">
        <f t="shared" si="207"/>
        <v>2016</v>
      </c>
      <c r="Y2652" t="str">
        <f t="shared" si="208"/>
        <v>September</v>
      </c>
      <c r="Z2652" t="str">
        <f t="shared" si="209"/>
        <v>Q3</v>
      </c>
    </row>
    <row r="2653" spans="1:26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205"/>
        <v>4</v>
      </c>
      <c r="W2653">
        <f t="shared" si="206"/>
        <v>32.5</v>
      </c>
      <c r="X2653">
        <f t="shared" si="207"/>
        <v>2017</v>
      </c>
      <c r="Y2653" t="str">
        <f t="shared" si="208"/>
        <v>September</v>
      </c>
      <c r="Z2653" t="str">
        <f t="shared" si="209"/>
        <v>Q3</v>
      </c>
    </row>
    <row r="2654" spans="1:26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205"/>
        <v>4</v>
      </c>
      <c r="W2654">
        <f t="shared" si="206"/>
        <v>36.25</v>
      </c>
      <c r="X2654">
        <f t="shared" si="207"/>
        <v>2017</v>
      </c>
      <c r="Y2654" t="str">
        <f t="shared" si="208"/>
        <v>September</v>
      </c>
      <c r="Z2654" t="str">
        <f t="shared" si="209"/>
        <v>Q3</v>
      </c>
    </row>
    <row r="2655" spans="1:26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 t="shared" si="205"/>
        <v>4</v>
      </c>
      <c r="W2655">
        <f t="shared" si="206"/>
        <v>49.000000000000007</v>
      </c>
      <c r="X2655">
        <f t="shared" si="207"/>
        <v>2017</v>
      </c>
      <c r="Y2655" t="str">
        <f t="shared" si="208"/>
        <v>September</v>
      </c>
      <c r="Z2655" t="str">
        <f t="shared" si="209"/>
        <v>Q3</v>
      </c>
    </row>
    <row r="2656" spans="1:26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 t="shared" si="205"/>
        <v>4</v>
      </c>
      <c r="W2656">
        <f t="shared" si="206"/>
        <v>6.0000000000000009</v>
      </c>
      <c r="X2656">
        <f t="shared" si="207"/>
        <v>2017</v>
      </c>
      <c r="Y2656" t="str">
        <f t="shared" si="208"/>
        <v>September</v>
      </c>
      <c r="Z2656" t="str">
        <f t="shared" si="209"/>
        <v>Q3</v>
      </c>
    </row>
    <row r="2657" spans="1:26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 t="shared" si="205"/>
        <v>4</v>
      </c>
      <c r="W2657">
        <f t="shared" si="206"/>
        <v>35</v>
      </c>
      <c r="X2657">
        <f t="shared" si="207"/>
        <v>2017</v>
      </c>
      <c r="Y2657" t="str">
        <f t="shared" si="208"/>
        <v>September</v>
      </c>
      <c r="Z2657" t="str">
        <f t="shared" si="209"/>
        <v>Q3</v>
      </c>
    </row>
    <row r="2658" spans="1:26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205"/>
        <v>4</v>
      </c>
      <c r="W2658">
        <f t="shared" si="206"/>
        <v>25</v>
      </c>
      <c r="X2658">
        <f t="shared" si="207"/>
        <v>2017</v>
      </c>
      <c r="Y2658" t="str">
        <f t="shared" si="208"/>
        <v>September</v>
      </c>
      <c r="Z2658" t="str">
        <f t="shared" si="209"/>
        <v>Q3</v>
      </c>
    </row>
    <row r="2659" spans="1:26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205"/>
        <v>4</v>
      </c>
      <c r="W2659">
        <f t="shared" si="206"/>
        <v>49</v>
      </c>
      <c r="X2659">
        <f t="shared" si="207"/>
        <v>2017</v>
      </c>
      <c r="Y2659" t="str">
        <f t="shared" si="208"/>
        <v>September</v>
      </c>
      <c r="Z2659" t="str">
        <f t="shared" si="209"/>
        <v>Q3</v>
      </c>
    </row>
    <row r="2660" spans="1:26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205"/>
        <v>4</v>
      </c>
      <c r="W2660">
        <f t="shared" si="206"/>
        <v>47</v>
      </c>
      <c r="X2660">
        <f t="shared" si="207"/>
        <v>2016</v>
      </c>
      <c r="Y2660" t="str">
        <f t="shared" si="208"/>
        <v>August</v>
      </c>
      <c r="Z2660" t="str">
        <f t="shared" si="209"/>
        <v>Q3</v>
      </c>
    </row>
    <row r="2661" spans="1:26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205"/>
        <v>4</v>
      </c>
      <c r="W2661">
        <f t="shared" si="206"/>
        <v>11.25</v>
      </c>
      <c r="X2661">
        <f t="shared" si="207"/>
        <v>2015</v>
      </c>
      <c r="Y2661" t="str">
        <f t="shared" si="208"/>
        <v>December</v>
      </c>
      <c r="Z2661" t="str">
        <f t="shared" si="209"/>
        <v>Q4</v>
      </c>
    </row>
    <row r="2662" spans="1:26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 t="shared" si="205"/>
        <v>4</v>
      </c>
      <c r="W2662">
        <f t="shared" si="206"/>
        <v>25</v>
      </c>
      <c r="X2662">
        <f t="shared" si="207"/>
        <v>2017</v>
      </c>
      <c r="Y2662" t="str">
        <f t="shared" si="208"/>
        <v>November</v>
      </c>
      <c r="Z2662" t="str">
        <f t="shared" si="209"/>
        <v>Q4</v>
      </c>
    </row>
    <row r="2663" spans="1:26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205"/>
        <v>4</v>
      </c>
      <c r="W2663">
        <f t="shared" si="206"/>
        <v>45</v>
      </c>
      <c r="X2663">
        <f t="shared" si="207"/>
        <v>2017</v>
      </c>
      <c r="Y2663" t="str">
        <f t="shared" si="208"/>
        <v>November</v>
      </c>
      <c r="Z2663" t="str">
        <f t="shared" si="209"/>
        <v>Q4</v>
      </c>
    </row>
    <row r="2664" spans="1:26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205"/>
        <v>1</v>
      </c>
      <c r="W2664">
        <f t="shared" si="206"/>
        <v>48</v>
      </c>
      <c r="X2664">
        <f t="shared" si="207"/>
        <v>2017</v>
      </c>
      <c r="Y2664" t="str">
        <f t="shared" si="208"/>
        <v>April</v>
      </c>
      <c r="Z2664" t="str">
        <f t="shared" si="209"/>
        <v>Q2</v>
      </c>
    </row>
    <row r="2665" spans="1:26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205"/>
        <v>3</v>
      </c>
      <c r="W2665">
        <f t="shared" si="206"/>
        <v>32.5</v>
      </c>
      <c r="X2665">
        <f t="shared" si="207"/>
        <v>2016</v>
      </c>
      <c r="Y2665" t="str">
        <f t="shared" si="208"/>
        <v>May</v>
      </c>
      <c r="Z2665" t="str">
        <f t="shared" si="209"/>
        <v>Q2</v>
      </c>
    </row>
    <row r="2666" spans="1:26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205"/>
        <v>3</v>
      </c>
      <c r="W2666">
        <f t="shared" si="206"/>
        <v>-38.333333333333329</v>
      </c>
      <c r="X2666">
        <f t="shared" si="207"/>
        <v>2016</v>
      </c>
      <c r="Y2666" t="str">
        <f t="shared" si="208"/>
        <v>May</v>
      </c>
      <c r="Z2666" t="str">
        <f t="shared" si="209"/>
        <v>Q2</v>
      </c>
    </row>
    <row r="2667" spans="1:26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205"/>
        <v>3</v>
      </c>
      <c r="W2667">
        <f t="shared" si="206"/>
        <v>-73.333333333333343</v>
      </c>
      <c r="X2667">
        <f t="shared" si="207"/>
        <v>2016</v>
      </c>
      <c r="Y2667" t="str">
        <f t="shared" si="208"/>
        <v>May</v>
      </c>
      <c r="Z2667" t="str">
        <f t="shared" si="209"/>
        <v>Q2</v>
      </c>
    </row>
    <row r="2668" spans="1:26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205"/>
        <v>0</v>
      </c>
      <c r="W2668">
        <f t="shared" si="206"/>
        <v>26.25</v>
      </c>
      <c r="X2668">
        <f t="shared" si="207"/>
        <v>2016</v>
      </c>
      <c r="Y2668" t="str">
        <f t="shared" si="208"/>
        <v>October</v>
      </c>
      <c r="Z2668" t="str">
        <f t="shared" si="209"/>
        <v>Q4</v>
      </c>
    </row>
    <row r="2669" spans="1:26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205"/>
        <v>0</v>
      </c>
      <c r="W2669">
        <f t="shared" si="206"/>
        <v>33.75</v>
      </c>
      <c r="X2669">
        <f t="shared" si="207"/>
        <v>2016</v>
      </c>
      <c r="Y2669" t="str">
        <f t="shared" si="208"/>
        <v>October</v>
      </c>
      <c r="Z2669" t="str">
        <f t="shared" si="209"/>
        <v>Q4</v>
      </c>
    </row>
    <row r="2670" spans="1:26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205"/>
        <v>5</v>
      </c>
      <c r="W2670">
        <f t="shared" si="206"/>
        <v>11.249999999999998</v>
      </c>
      <c r="X2670">
        <f t="shared" si="207"/>
        <v>2015</v>
      </c>
      <c r="Y2670" t="str">
        <f t="shared" si="208"/>
        <v>August</v>
      </c>
      <c r="Z2670" t="str">
        <f t="shared" si="209"/>
        <v>Q3</v>
      </c>
    </row>
    <row r="2671" spans="1:26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205"/>
        <v>5</v>
      </c>
      <c r="W2671">
        <f t="shared" si="206"/>
        <v>28.000000000000004</v>
      </c>
      <c r="X2671">
        <f t="shared" si="207"/>
        <v>2015</v>
      </c>
      <c r="Y2671" t="str">
        <f t="shared" si="208"/>
        <v>August</v>
      </c>
      <c r="Z2671" t="str">
        <f t="shared" si="209"/>
        <v>Q3</v>
      </c>
    </row>
    <row r="2672" spans="1:26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205"/>
        <v>3</v>
      </c>
      <c r="W2672">
        <f t="shared" si="206"/>
        <v>48</v>
      </c>
      <c r="X2672">
        <f t="shared" si="207"/>
        <v>2014</v>
      </c>
      <c r="Y2672" t="str">
        <f t="shared" si="208"/>
        <v>September</v>
      </c>
      <c r="Z2672" t="str">
        <f t="shared" si="209"/>
        <v>Q3</v>
      </c>
    </row>
    <row r="2673" spans="1:26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 t="shared" si="205"/>
        <v>3</v>
      </c>
      <c r="W2673">
        <f t="shared" si="206"/>
        <v>27</v>
      </c>
      <c r="X2673">
        <f t="shared" si="207"/>
        <v>2014</v>
      </c>
      <c r="Y2673" t="str">
        <f t="shared" si="208"/>
        <v>September</v>
      </c>
      <c r="Z2673" t="str">
        <f t="shared" si="209"/>
        <v>Q3</v>
      </c>
    </row>
    <row r="2674" spans="1:26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 t="shared" si="205"/>
        <v>3</v>
      </c>
      <c r="W2674">
        <f t="shared" si="206"/>
        <v>49</v>
      </c>
      <c r="X2674">
        <f t="shared" si="207"/>
        <v>2014</v>
      </c>
      <c r="Y2674" t="str">
        <f t="shared" si="208"/>
        <v>September</v>
      </c>
      <c r="Z2674" t="str">
        <f t="shared" si="209"/>
        <v>Q3</v>
      </c>
    </row>
    <row r="2675" spans="1:26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205"/>
        <v>3</v>
      </c>
      <c r="W2675">
        <f t="shared" si="206"/>
        <v>18</v>
      </c>
      <c r="X2675">
        <f t="shared" si="207"/>
        <v>2014</v>
      </c>
      <c r="Y2675" t="str">
        <f t="shared" si="208"/>
        <v>September</v>
      </c>
      <c r="Z2675" t="str">
        <f t="shared" si="209"/>
        <v>Q3</v>
      </c>
    </row>
    <row r="2676" spans="1:26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205"/>
        <v>0</v>
      </c>
      <c r="W2676">
        <f t="shared" si="206"/>
        <v>48</v>
      </c>
      <c r="X2676">
        <f t="shared" si="207"/>
        <v>2017</v>
      </c>
      <c r="Y2676" t="str">
        <f t="shared" si="208"/>
        <v>December</v>
      </c>
      <c r="Z2676" t="str">
        <f t="shared" si="209"/>
        <v>Q4</v>
      </c>
    </row>
    <row r="2677" spans="1:26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205"/>
        <v>5</v>
      </c>
      <c r="W2677">
        <f t="shared" si="206"/>
        <v>8.75</v>
      </c>
      <c r="X2677">
        <f t="shared" si="207"/>
        <v>2017</v>
      </c>
      <c r="Y2677" t="str">
        <f t="shared" si="208"/>
        <v>November</v>
      </c>
      <c r="Z2677" t="str">
        <f t="shared" si="209"/>
        <v>Q4</v>
      </c>
    </row>
    <row r="2678" spans="1:26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205"/>
        <v>5</v>
      </c>
      <c r="W2678">
        <f t="shared" si="206"/>
        <v>9.9999999999999982</v>
      </c>
      <c r="X2678">
        <f t="shared" si="207"/>
        <v>2017</v>
      </c>
      <c r="Y2678" t="str">
        <f t="shared" si="208"/>
        <v>November</v>
      </c>
      <c r="Z2678" t="str">
        <f t="shared" si="209"/>
        <v>Q4</v>
      </c>
    </row>
    <row r="2679" spans="1:26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205"/>
        <v>0</v>
      </c>
      <c r="W2679">
        <f t="shared" si="206"/>
        <v>-73.333333333333343</v>
      </c>
      <c r="X2679">
        <f t="shared" si="207"/>
        <v>2014</v>
      </c>
      <c r="Y2679" t="str">
        <f t="shared" si="208"/>
        <v>June</v>
      </c>
      <c r="Z2679" t="str">
        <f t="shared" si="209"/>
        <v>Q2</v>
      </c>
    </row>
    <row r="2680" spans="1:26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205"/>
        <v>0</v>
      </c>
      <c r="W2680">
        <f t="shared" si="206"/>
        <v>-66.666666666666657</v>
      </c>
      <c r="X2680">
        <f t="shared" si="207"/>
        <v>2014</v>
      </c>
      <c r="Y2680" t="str">
        <f t="shared" si="208"/>
        <v>June</v>
      </c>
      <c r="Z2680" t="str">
        <f t="shared" si="209"/>
        <v>Q2</v>
      </c>
    </row>
    <row r="2681" spans="1:26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205"/>
        <v>6</v>
      </c>
      <c r="W2681">
        <f t="shared" si="206"/>
        <v>49</v>
      </c>
      <c r="X2681">
        <f t="shared" si="207"/>
        <v>2017</v>
      </c>
      <c r="Y2681" t="str">
        <f t="shared" si="208"/>
        <v>January</v>
      </c>
      <c r="Z2681" t="str">
        <f t="shared" si="209"/>
        <v>Q1</v>
      </c>
    </row>
    <row r="2682" spans="1:26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205"/>
        <v>6</v>
      </c>
      <c r="W2682">
        <f t="shared" si="206"/>
        <v>17.999999999999996</v>
      </c>
      <c r="X2682">
        <f t="shared" si="207"/>
        <v>2017</v>
      </c>
      <c r="Y2682" t="str">
        <f t="shared" si="208"/>
        <v>January</v>
      </c>
      <c r="Z2682" t="str">
        <f t="shared" si="209"/>
        <v>Q1</v>
      </c>
    </row>
    <row r="2683" spans="1:26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 t="shared" si="205"/>
        <v>6</v>
      </c>
      <c r="W2683">
        <f t="shared" si="206"/>
        <v>47</v>
      </c>
      <c r="X2683">
        <f t="shared" si="207"/>
        <v>2017</v>
      </c>
      <c r="Y2683" t="str">
        <f t="shared" si="208"/>
        <v>January</v>
      </c>
      <c r="Z2683" t="str">
        <f t="shared" si="209"/>
        <v>Q1</v>
      </c>
    </row>
    <row r="2684" spans="1:26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205"/>
        <v>6</v>
      </c>
      <c r="W2684">
        <f t="shared" si="206"/>
        <v>43.333333333333336</v>
      </c>
      <c r="X2684">
        <f t="shared" si="207"/>
        <v>2017</v>
      </c>
      <c r="Y2684" t="str">
        <f t="shared" si="208"/>
        <v>January</v>
      </c>
      <c r="Z2684" t="str">
        <f t="shared" si="209"/>
        <v>Q1</v>
      </c>
    </row>
    <row r="2685" spans="1:26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 t="shared" si="205"/>
        <v>6</v>
      </c>
      <c r="W2685">
        <f t="shared" si="206"/>
        <v>30</v>
      </c>
      <c r="X2685">
        <f t="shared" si="207"/>
        <v>2017</v>
      </c>
      <c r="Y2685" t="str">
        <f t="shared" si="208"/>
        <v>January</v>
      </c>
      <c r="Z2685" t="str">
        <f t="shared" si="209"/>
        <v>Q1</v>
      </c>
    </row>
    <row r="2686" spans="1:26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205"/>
        <v>7</v>
      </c>
      <c r="W2686">
        <f t="shared" si="206"/>
        <v>32.5</v>
      </c>
      <c r="X2686">
        <f t="shared" si="207"/>
        <v>2017</v>
      </c>
      <c r="Y2686" t="str">
        <f t="shared" si="208"/>
        <v>June</v>
      </c>
      <c r="Z2686" t="str">
        <f t="shared" si="209"/>
        <v>Q2</v>
      </c>
    </row>
    <row r="2687" spans="1:26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205"/>
        <v>5</v>
      </c>
      <c r="W2687">
        <f t="shared" si="206"/>
        <v>31.25</v>
      </c>
      <c r="X2687">
        <f t="shared" si="207"/>
        <v>2016</v>
      </c>
      <c r="Y2687" t="str">
        <f t="shared" si="208"/>
        <v>September</v>
      </c>
      <c r="Z2687" t="str">
        <f t="shared" si="209"/>
        <v>Q3</v>
      </c>
    </row>
    <row r="2688" spans="1:26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205"/>
        <v>5</v>
      </c>
      <c r="W2688">
        <f t="shared" si="206"/>
        <v>-76.666666666666657</v>
      </c>
      <c r="X2688">
        <f t="shared" si="207"/>
        <v>2016</v>
      </c>
      <c r="Y2688" t="str">
        <f t="shared" si="208"/>
        <v>September</v>
      </c>
      <c r="Z2688" t="str">
        <f t="shared" si="209"/>
        <v>Q3</v>
      </c>
    </row>
    <row r="2689" spans="1:26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 t="shared" si="205"/>
        <v>1</v>
      </c>
      <c r="W2689">
        <f t="shared" si="206"/>
        <v>-165</v>
      </c>
      <c r="X2689">
        <f t="shared" si="207"/>
        <v>2016</v>
      </c>
      <c r="Y2689" t="str">
        <f t="shared" si="208"/>
        <v>August</v>
      </c>
      <c r="Z2689" t="str">
        <f t="shared" si="209"/>
        <v>Q3</v>
      </c>
    </row>
    <row r="2690" spans="1:26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210">D2690-C2690</f>
        <v>2</v>
      </c>
      <c r="W2690">
        <f t="shared" si="206"/>
        <v>45.000000000000007</v>
      </c>
      <c r="X2690">
        <f t="shared" si="207"/>
        <v>2015</v>
      </c>
      <c r="Y2690" t="str">
        <f t="shared" si="208"/>
        <v>November</v>
      </c>
      <c r="Z2690" t="str">
        <f t="shared" si="209"/>
        <v>Q4</v>
      </c>
    </row>
    <row r="2691" spans="1:26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si="210"/>
        <v>2</v>
      </c>
      <c r="W2691">
        <f t="shared" ref="W2691:W2754" si="211">IF(R2691=0,0,U2691/R2691*100)</f>
        <v>31.249999999999993</v>
      </c>
      <c r="X2691">
        <f t="shared" ref="X2691:X2754" si="212">YEAR(C2691)</f>
        <v>2014</v>
      </c>
      <c r="Y2691" t="str">
        <f t="shared" ref="Y2691:Y2754" si="213">(TEXT(C2691,"MMMM"))</f>
        <v>June</v>
      </c>
      <c r="Z2691" t="str">
        <f t="shared" ref="Z2691:Z2754" si="214">"Q"&amp;ROUNDUP(MONTH(C2691)/3,0)</f>
        <v>Q2</v>
      </c>
    </row>
    <row r="2692" spans="1:26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210"/>
        <v>4</v>
      </c>
      <c r="W2692">
        <f t="shared" si="211"/>
        <v>-83.333333333333343</v>
      </c>
      <c r="X2692">
        <f t="shared" si="212"/>
        <v>2017</v>
      </c>
      <c r="Y2692" t="str">
        <f t="shared" si="213"/>
        <v>December</v>
      </c>
      <c r="Z2692" t="str">
        <f t="shared" si="214"/>
        <v>Q4</v>
      </c>
    </row>
    <row r="2693" spans="1:26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 t="shared" si="210"/>
        <v>5</v>
      </c>
      <c r="W2693">
        <f t="shared" si="211"/>
        <v>36.25</v>
      </c>
      <c r="X2693">
        <f t="shared" si="212"/>
        <v>2016</v>
      </c>
      <c r="Y2693" t="str">
        <f t="shared" si="213"/>
        <v>August</v>
      </c>
      <c r="Z2693" t="str">
        <f t="shared" si="214"/>
        <v>Q3</v>
      </c>
    </row>
    <row r="2694" spans="1:26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210"/>
        <v>5</v>
      </c>
      <c r="W2694">
        <f t="shared" si="211"/>
        <v>7.5000000000000009</v>
      </c>
      <c r="X2694">
        <f t="shared" si="212"/>
        <v>2016</v>
      </c>
      <c r="Y2694" t="str">
        <f t="shared" si="213"/>
        <v>August</v>
      </c>
      <c r="Z2694" t="str">
        <f t="shared" si="214"/>
        <v>Q3</v>
      </c>
    </row>
    <row r="2695" spans="1:26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210"/>
        <v>6</v>
      </c>
      <c r="W2695">
        <f t="shared" si="211"/>
        <v>34</v>
      </c>
      <c r="X2695">
        <f t="shared" si="212"/>
        <v>2016</v>
      </c>
      <c r="Y2695" t="str">
        <f t="shared" si="213"/>
        <v>January</v>
      </c>
      <c r="Z2695" t="str">
        <f t="shared" si="214"/>
        <v>Q1</v>
      </c>
    </row>
    <row r="2696" spans="1:26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 t="shared" si="210"/>
        <v>5</v>
      </c>
      <c r="W2696">
        <f t="shared" si="211"/>
        <v>26.249999999999996</v>
      </c>
      <c r="X2696">
        <f t="shared" si="212"/>
        <v>2014</v>
      </c>
      <c r="Y2696" t="str">
        <f t="shared" si="213"/>
        <v>October</v>
      </c>
      <c r="Z2696" t="str">
        <f t="shared" si="214"/>
        <v>Q4</v>
      </c>
    </row>
    <row r="2697" spans="1:26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210"/>
        <v>2</v>
      </c>
      <c r="W2697">
        <f t="shared" si="211"/>
        <v>35</v>
      </c>
      <c r="X2697">
        <f t="shared" si="212"/>
        <v>2016</v>
      </c>
      <c r="Y2697" t="str">
        <f t="shared" si="213"/>
        <v>February</v>
      </c>
      <c r="Z2697" t="str">
        <f t="shared" si="214"/>
        <v>Q1</v>
      </c>
    </row>
    <row r="2698" spans="1:26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 t="shared" si="210"/>
        <v>5</v>
      </c>
      <c r="W2698">
        <f t="shared" si="211"/>
        <v>-2</v>
      </c>
      <c r="X2698">
        <f t="shared" si="212"/>
        <v>2014</v>
      </c>
      <c r="Y2698" t="str">
        <f t="shared" si="213"/>
        <v>March</v>
      </c>
      <c r="Z2698" t="str">
        <f t="shared" si="214"/>
        <v>Q1</v>
      </c>
    </row>
    <row r="2699" spans="1:26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210"/>
        <v>5</v>
      </c>
      <c r="W2699">
        <f t="shared" si="211"/>
        <v>-8</v>
      </c>
      <c r="X2699">
        <f t="shared" si="212"/>
        <v>2014</v>
      </c>
      <c r="Y2699" t="str">
        <f t="shared" si="213"/>
        <v>March</v>
      </c>
      <c r="Z2699" t="str">
        <f t="shared" si="214"/>
        <v>Q1</v>
      </c>
    </row>
    <row r="2700" spans="1:26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210"/>
        <v>5</v>
      </c>
      <c r="W2700">
        <f t="shared" si="211"/>
        <v>35</v>
      </c>
      <c r="X2700">
        <f t="shared" si="212"/>
        <v>2014</v>
      </c>
      <c r="Y2700" t="str">
        <f t="shared" si="213"/>
        <v>March</v>
      </c>
      <c r="Z2700" t="str">
        <f t="shared" si="214"/>
        <v>Q1</v>
      </c>
    </row>
    <row r="2701" spans="1:26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 t="shared" si="210"/>
        <v>5</v>
      </c>
      <c r="W2701">
        <f t="shared" si="211"/>
        <v>12.5</v>
      </c>
      <c r="X2701">
        <f t="shared" si="212"/>
        <v>2014</v>
      </c>
      <c r="Y2701" t="str">
        <f t="shared" si="213"/>
        <v>March</v>
      </c>
      <c r="Z2701" t="str">
        <f t="shared" si="214"/>
        <v>Q1</v>
      </c>
    </row>
    <row r="2702" spans="1:26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210"/>
        <v>5</v>
      </c>
      <c r="W2702">
        <f t="shared" si="211"/>
        <v>26.249999999999996</v>
      </c>
      <c r="X2702">
        <f t="shared" si="212"/>
        <v>2014</v>
      </c>
      <c r="Y2702" t="str">
        <f t="shared" si="213"/>
        <v>March</v>
      </c>
      <c r="Z2702" t="str">
        <f t="shared" si="214"/>
        <v>Q1</v>
      </c>
    </row>
    <row r="2703" spans="1:26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210"/>
        <v>5</v>
      </c>
      <c r="W2703">
        <f t="shared" si="211"/>
        <v>31.25</v>
      </c>
      <c r="X2703">
        <f t="shared" si="212"/>
        <v>2014</v>
      </c>
      <c r="Y2703" t="str">
        <f t="shared" si="213"/>
        <v>March</v>
      </c>
      <c r="Z2703" t="str">
        <f t="shared" si="214"/>
        <v>Q1</v>
      </c>
    </row>
    <row r="2704" spans="1:26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210"/>
        <v>5</v>
      </c>
      <c r="W2704">
        <f t="shared" si="211"/>
        <v>12.5</v>
      </c>
      <c r="X2704">
        <f t="shared" si="212"/>
        <v>2014</v>
      </c>
      <c r="Y2704" t="str">
        <f t="shared" si="213"/>
        <v>March</v>
      </c>
      <c r="Z2704" t="str">
        <f t="shared" si="214"/>
        <v>Q1</v>
      </c>
    </row>
    <row r="2705" spans="1:26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 t="shared" si="210"/>
        <v>6</v>
      </c>
      <c r="W2705">
        <f t="shared" si="211"/>
        <v>49.000000000000007</v>
      </c>
      <c r="X2705">
        <f t="shared" si="212"/>
        <v>2014</v>
      </c>
      <c r="Y2705" t="str">
        <f t="shared" si="213"/>
        <v>May</v>
      </c>
      <c r="Z2705" t="str">
        <f t="shared" si="214"/>
        <v>Q2</v>
      </c>
    </row>
    <row r="2706" spans="1:26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210"/>
        <v>2</v>
      </c>
      <c r="W2706">
        <f t="shared" si="211"/>
        <v>13</v>
      </c>
      <c r="X2706">
        <f t="shared" si="212"/>
        <v>2017</v>
      </c>
      <c r="Y2706" t="str">
        <f t="shared" si="213"/>
        <v>July</v>
      </c>
      <c r="Z2706" t="str">
        <f t="shared" si="214"/>
        <v>Q3</v>
      </c>
    </row>
    <row r="2707" spans="1:26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210"/>
        <v>5</v>
      </c>
      <c r="W2707">
        <f t="shared" si="211"/>
        <v>26</v>
      </c>
      <c r="X2707">
        <f t="shared" si="212"/>
        <v>2017</v>
      </c>
      <c r="Y2707" t="str">
        <f t="shared" si="213"/>
        <v>June</v>
      </c>
      <c r="Z2707" t="str">
        <f t="shared" si="214"/>
        <v>Q2</v>
      </c>
    </row>
    <row r="2708" spans="1:26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210"/>
        <v>5</v>
      </c>
      <c r="W2708">
        <f t="shared" si="211"/>
        <v>48.000000000000007</v>
      </c>
      <c r="X2708">
        <f t="shared" si="212"/>
        <v>2017</v>
      </c>
      <c r="Y2708" t="str">
        <f t="shared" si="213"/>
        <v>June</v>
      </c>
      <c r="Z2708" t="str">
        <f t="shared" si="214"/>
        <v>Q2</v>
      </c>
    </row>
    <row r="2709" spans="1:26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 t="shared" si="210"/>
        <v>5</v>
      </c>
      <c r="W2709">
        <f t="shared" si="211"/>
        <v>48.000000000000007</v>
      </c>
      <c r="X2709">
        <f t="shared" si="212"/>
        <v>2017</v>
      </c>
      <c r="Y2709" t="str">
        <f t="shared" si="213"/>
        <v>June</v>
      </c>
      <c r="Z2709" t="str">
        <f t="shared" si="214"/>
        <v>Q2</v>
      </c>
    </row>
    <row r="2710" spans="1:26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 t="shared" si="210"/>
        <v>7</v>
      </c>
      <c r="W2710">
        <f t="shared" si="211"/>
        <v>35.999999999999993</v>
      </c>
      <c r="X2710">
        <f t="shared" si="212"/>
        <v>2015</v>
      </c>
      <c r="Y2710" t="str">
        <f t="shared" si="213"/>
        <v>January</v>
      </c>
      <c r="Z2710" t="str">
        <f t="shared" si="214"/>
        <v>Q1</v>
      </c>
    </row>
    <row r="2711" spans="1:26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210"/>
        <v>7</v>
      </c>
      <c r="W2711">
        <f t="shared" si="211"/>
        <v>11.249999999999998</v>
      </c>
      <c r="X2711">
        <f t="shared" si="212"/>
        <v>2015</v>
      </c>
      <c r="Y2711" t="str">
        <f t="shared" si="213"/>
        <v>January</v>
      </c>
      <c r="Z2711" t="str">
        <f t="shared" si="214"/>
        <v>Q1</v>
      </c>
    </row>
    <row r="2712" spans="1:26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210"/>
        <v>4</v>
      </c>
      <c r="W2712">
        <f t="shared" si="211"/>
        <v>-70</v>
      </c>
      <c r="X2712">
        <f t="shared" si="212"/>
        <v>2015</v>
      </c>
      <c r="Y2712" t="str">
        <f t="shared" si="213"/>
        <v>December</v>
      </c>
      <c r="Z2712" t="str">
        <f t="shared" si="214"/>
        <v>Q4</v>
      </c>
    </row>
    <row r="2713" spans="1:26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210"/>
        <v>2</v>
      </c>
      <c r="W2713">
        <f t="shared" si="211"/>
        <v>20</v>
      </c>
      <c r="X2713">
        <f t="shared" si="212"/>
        <v>2017</v>
      </c>
      <c r="Y2713" t="str">
        <f t="shared" si="213"/>
        <v>October</v>
      </c>
      <c r="Z2713" t="str">
        <f t="shared" si="214"/>
        <v>Q4</v>
      </c>
    </row>
    <row r="2714" spans="1:26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210"/>
        <v>3</v>
      </c>
      <c r="W2714">
        <f t="shared" si="211"/>
        <v>37</v>
      </c>
      <c r="X2714">
        <f t="shared" si="212"/>
        <v>2017</v>
      </c>
      <c r="Y2714" t="str">
        <f t="shared" si="213"/>
        <v>July</v>
      </c>
      <c r="Z2714" t="str">
        <f t="shared" si="214"/>
        <v>Q3</v>
      </c>
    </row>
    <row r="2715" spans="1:26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210"/>
        <v>4</v>
      </c>
      <c r="W2715">
        <f t="shared" si="211"/>
        <v>12.5</v>
      </c>
      <c r="X2715">
        <f t="shared" si="212"/>
        <v>2014</v>
      </c>
      <c r="Y2715" t="str">
        <f t="shared" si="213"/>
        <v>April</v>
      </c>
      <c r="Z2715" t="str">
        <f t="shared" si="214"/>
        <v>Q2</v>
      </c>
    </row>
    <row r="2716" spans="1:26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210"/>
        <v>5</v>
      </c>
      <c r="W2716">
        <f t="shared" si="211"/>
        <v>40</v>
      </c>
      <c r="X2716">
        <f t="shared" si="212"/>
        <v>2015</v>
      </c>
      <c r="Y2716" t="str">
        <f t="shared" si="213"/>
        <v>December</v>
      </c>
      <c r="Z2716" t="str">
        <f t="shared" si="214"/>
        <v>Q4</v>
      </c>
    </row>
    <row r="2717" spans="1:26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 t="shared" si="210"/>
        <v>4</v>
      </c>
      <c r="W2717">
        <f t="shared" si="211"/>
        <v>48.000000000000007</v>
      </c>
      <c r="X2717">
        <f t="shared" si="212"/>
        <v>2014</v>
      </c>
      <c r="Y2717" t="str">
        <f t="shared" si="213"/>
        <v>December</v>
      </c>
      <c r="Z2717" t="str">
        <f t="shared" si="214"/>
        <v>Q4</v>
      </c>
    </row>
    <row r="2718" spans="1:26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210"/>
        <v>6</v>
      </c>
      <c r="W2718">
        <f t="shared" si="211"/>
        <v>21</v>
      </c>
      <c r="X2718">
        <f t="shared" si="212"/>
        <v>2017</v>
      </c>
      <c r="Y2718" t="str">
        <f t="shared" si="213"/>
        <v>August</v>
      </c>
      <c r="Z2718" t="str">
        <f t="shared" si="214"/>
        <v>Q3</v>
      </c>
    </row>
    <row r="2719" spans="1:26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 t="shared" si="210"/>
        <v>6</v>
      </c>
      <c r="W2719">
        <f t="shared" si="211"/>
        <v>28.999999999999996</v>
      </c>
      <c r="X2719">
        <f t="shared" si="212"/>
        <v>2014</v>
      </c>
      <c r="Y2719" t="str">
        <f t="shared" si="213"/>
        <v>September</v>
      </c>
      <c r="Z2719" t="str">
        <f t="shared" si="214"/>
        <v>Q3</v>
      </c>
    </row>
    <row r="2720" spans="1:26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210"/>
        <v>6</v>
      </c>
      <c r="W2720">
        <f t="shared" si="211"/>
        <v>26.999999999999996</v>
      </c>
      <c r="X2720">
        <f t="shared" si="212"/>
        <v>2017</v>
      </c>
      <c r="Y2720" t="str">
        <f t="shared" si="213"/>
        <v>December</v>
      </c>
      <c r="Z2720" t="str">
        <f t="shared" si="214"/>
        <v>Q4</v>
      </c>
    </row>
    <row r="2721" spans="1:26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210"/>
        <v>2</v>
      </c>
      <c r="W2721">
        <f t="shared" si="211"/>
        <v>-60</v>
      </c>
      <c r="X2721">
        <f t="shared" si="212"/>
        <v>2014</v>
      </c>
      <c r="Y2721" t="str">
        <f t="shared" si="213"/>
        <v>December</v>
      </c>
      <c r="Z2721" t="str">
        <f t="shared" si="214"/>
        <v>Q4</v>
      </c>
    </row>
    <row r="2722" spans="1:26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210"/>
        <v>4</v>
      </c>
      <c r="W2722">
        <f t="shared" si="211"/>
        <v>32.5</v>
      </c>
      <c r="X2722">
        <f t="shared" si="212"/>
        <v>2014</v>
      </c>
      <c r="Y2722" t="str">
        <f t="shared" si="213"/>
        <v>November</v>
      </c>
      <c r="Z2722" t="str">
        <f t="shared" si="214"/>
        <v>Q4</v>
      </c>
    </row>
    <row r="2723" spans="1:26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210"/>
        <v>4</v>
      </c>
      <c r="W2723">
        <f t="shared" si="211"/>
        <v>8.75</v>
      </c>
      <c r="X2723">
        <f t="shared" si="212"/>
        <v>2014</v>
      </c>
      <c r="Y2723" t="str">
        <f t="shared" si="213"/>
        <v>November</v>
      </c>
      <c r="Z2723" t="str">
        <f t="shared" si="214"/>
        <v>Q4</v>
      </c>
    </row>
    <row r="2724" spans="1:26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210"/>
        <v>5</v>
      </c>
      <c r="W2724">
        <f t="shared" si="211"/>
        <v>15</v>
      </c>
      <c r="X2724">
        <f t="shared" si="212"/>
        <v>2016</v>
      </c>
      <c r="Y2724" t="str">
        <f t="shared" si="213"/>
        <v>April</v>
      </c>
      <c r="Z2724" t="str">
        <f t="shared" si="214"/>
        <v>Q2</v>
      </c>
    </row>
    <row r="2725" spans="1:26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210"/>
        <v>4</v>
      </c>
      <c r="W2725">
        <f t="shared" si="211"/>
        <v>47</v>
      </c>
      <c r="X2725">
        <f t="shared" si="212"/>
        <v>2014</v>
      </c>
      <c r="Y2725" t="str">
        <f t="shared" si="213"/>
        <v>October</v>
      </c>
      <c r="Z2725" t="str">
        <f t="shared" si="214"/>
        <v>Q4</v>
      </c>
    </row>
    <row r="2726" spans="1:26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210"/>
        <v>4</v>
      </c>
      <c r="W2726">
        <f t="shared" si="211"/>
        <v>32.5</v>
      </c>
      <c r="X2726">
        <f t="shared" si="212"/>
        <v>2014</v>
      </c>
      <c r="Y2726" t="str">
        <f t="shared" si="213"/>
        <v>October</v>
      </c>
      <c r="Z2726" t="str">
        <f t="shared" si="214"/>
        <v>Q4</v>
      </c>
    </row>
    <row r="2727" spans="1:26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210"/>
        <v>6</v>
      </c>
      <c r="W2727">
        <f t="shared" si="211"/>
        <v>-20</v>
      </c>
      <c r="X2727">
        <f t="shared" si="212"/>
        <v>2017</v>
      </c>
      <c r="Y2727" t="str">
        <f t="shared" si="213"/>
        <v>November</v>
      </c>
      <c r="Z2727" t="str">
        <f t="shared" si="214"/>
        <v>Q4</v>
      </c>
    </row>
    <row r="2728" spans="1:26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210"/>
        <v>6</v>
      </c>
      <c r="W2728">
        <f t="shared" si="211"/>
        <v>-40.000000000000007</v>
      </c>
      <c r="X2728">
        <f t="shared" si="212"/>
        <v>2017</v>
      </c>
      <c r="Y2728" t="str">
        <f t="shared" si="213"/>
        <v>November</v>
      </c>
      <c r="Z2728" t="str">
        <f t="shared" si="214"/>
        <v>Q4</v>
      </c>
    </row>
    <row r="2729" spans="1:26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210"/>
        <v>2</v>
      </c>
      <c r="W2729">
        <f t="shared" si="211"/>
        <v>-80</v>
      </c>
      <c r="X2729">
        <f t="shared" si="212"/>
        <v>2017</v>
      </c>
      <c r="Y2729" t="str">
        <f t="shared" si="213"/>
        <v>December</v>
      </c>
      <c r="Z2729" t="str">
        <f t="shared" si="214"/>
        <v>Q4</v>
      </c>
    </row>
    <row r="2730" spans="1:26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210"/>
        <v>2</v>
      </c>
      <c r="W2730">
        <f t="shared" si="211"/>
        <v>15.000000000000002</v>
      </c>
      <c r="X2730">
        <f t="shared" si="212"/>
        <v>2017</v>
      </c>
      <c r="Y2730" t="str">
        <f t="shared" si="213"/>
        <v>December</v>
      </c>
      <c r="Z2730" t="str">
        <f t="shared" si="214"/>
        <v>Q4</v>
      </c>
    </row>
    <row r="2731" spans="1:26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210"/>
        <v>6</v>
      </c>
      <c r="W2731">
        <f t="shared" si="211"/>
        <v>27</v>
      </c>
      <c r="X2731">
        <f t="shared" si="212"/>
        <v>2017</v>
      </c>
      <c r="Y2731" t="str">
        <f t="shared" si="213"/>
        <v>February</v>
      </c>
      <c r="Z2731" t="str">
        <f t="shared" si="214"/>
        <v>Q1</v>
      </c>
    </row>
    <row r="2732" spans="1:26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210"/>
        <v>6</v>
      </c>
      <c r="W2732">
        <f t="shared" si="211"/>
        <v>43</v>
      </c>
      <c r="X2732">
        <f t="shared" si="212"/>
        <v>2017</v>
      </c>
      <c r="Y2732" t="str">
        <f t="shared" si="213"/>
        <v>February</v>
      </c>
      <c r="Z2732" t="str">
        <f t="shared" si="214"/>
        <v>Q1</v>
      </c>
    </row>
    <row r="2733" spans="1:26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210"/>
        <v>6</v>
      </c>
      <c r="W2733">
        <f t="shared" si="211"/>
        <v>20</v>
      </c>
      <c r="X2733">
        <f t="shared" si="212"/>
        <v>2017</v>
      </c>
      <c r="Y2733" t="str">
        <f t="shared" si="213"/>
        <v>February</v>
      </c>
      <c r="Z2733" t="str">
        <f t="shared" si="214"/>
        <v>Q1</v>
      </c>
    </row>
    <row r="2734" spans="1:26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210"/>
        <v>4</v>
      </c>
      <c r="W2734">
        <f t="shared" si="211"/>
        <v>26.999999999999996</v>
      </c>
      <c r="X2734">
        <f t="shared" si="212"/>
        <v>2014</v>
      </c>
      <c r="Y2734" t="str">
        <f t="shared" si="213"/>
        <v>July</v>
      </c>
      <c r="Z2734" t="str">
        <f t="shared" si="214"/>
        <v>Q3</v>
      </c>
    </row>
    <row r="2735" spans="1:26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210"/>
        <v>4</v>
      </c>
      <c r="W2735">
        <f t="shared" si="211"/>
        <v>39</v>
      </c>
      <c r="X2735">
        <f t="shared" si="212"/>
        <v>2014</v>
      </c>
      <c r="Y2735" t="str">
        <f t="shared" si="213"/>
        <v>July</v>
      </c>
      <c r="Z2735" t="str">
        <f t="shared" si="214"/>
        <v>Q3</v>
      </c>
    </row>
    <row r="2736" spans="1:26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210"/>
        <v>2</v>
      </c>
      <c r="W2736">
        <f t="shared" si="211"/>
        <v>47</v>
      </c>
      <c r="X2736">
        <f t="shared" si="212"/>
        <v>2015</v>
      </c>
      <c r="Y2736" t="str">
        <f t="shared" si="213"/>
        <v>February</v>
      </c>
      <c r="Z2736" t="str">
        <f t="shared" si="214"/>
        <v>Q1</v>
      </c>
    </row>
    <row r="2737" spans="1:26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 t="shared" si="210"/>
        <v>6</v>
      </c>
      <c r="W2737">
        <f t="shared" si="211"/>
        <v>25</v>
      </c>
      <c r="X2737">
        <f t="shared" si="212"/>
        <v>2015</v>
      </c>
      <c r="Y2737" t="str">
        <f t="shared" si="213"/>
        <v>November</v>
      </c>
      <c r="Z2737" t="str">
        <f t="shared" si="214"/>
        <v>Q4</v>
      </c>
    </row>
    <row r="2738" spans="1:26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210"/>
        <v>6</v>
      </c>
      <c r="W2738">
        <f t="shared" si="211"/>
        <v>47</v>
      </c>
      <c r="X2738">
        <f t="shared" si="212"/>
        <v>2015</v>
      </c>
      <c r="Y2738" t="str">
        <f t="shared" si="213"/>
        <v>November</v>
      </c>
      <c r="Z2738" t="str">
        <f t="shared" si="214"/>
        <v>Q4</v>
      </c>
    </row>
    <row r="2739" spans="1:26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210"/>
        <v>6</v>
      </c>
      <c r="W2739">
        <f t="shared" si="211"/>
        <v>19</v>
      </c>
      <c r="X2739">
        <f t="shared" si="212"/>
        <v>2015</v>
      </c>
      <c r="Y2739" t="str">
        <f t="shared" si="213"/>
        <v>November</v>
      </c>
      <c r="Z2739" t="str">
        <f t="shared" si="214"/>
        <v>Q4</v>
      </c>
    </row>
    <row r="2740" spans="1:26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210"/>
        <v>6</v>
      </c>
      <c r="W2740">
        <f t="shared" si="211"/>
        <v>47.999999999999993</v>
      </c>
      <c r="X2740">
        <f t="shared" si="212"/>
        <v>2015</v>
      </c>
      <c r="Y2740" t="str">
        <f t="shared" si="213"/>
        <v>November</v>
      </c>
      <c r="Z2740" t="str">
        <f t="shared" si="214"/>
        <v>Q4</v>
      </c>
    </row>
    <row r="2741" spans="1:26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 t="shared" si="210"/>
        <v>2</v>
      </c>
      <c r="W2741">
        <f t="shared" si="211"/>
        <v>2</v>
      </c>
      <c r="X2741">
        <f t="shared" si="212"/>
        <v>2017</v>
      </c>
      <c r="Y2741" t="str">
        <f t="shared" si="213"/>
        <v>April</v>
      </c>
      <c r="Z2741" t="str">
        <f t="shared" si="214"/>
        <v>Q2</v>
      </c>
    </row>
    <row r="2742" spans="1:26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 t="shared" si="210"/>
        <v>2</v>
      </c>
      <c r="W2742">
        <f t="shared" si="211"/>
        <v>6</v>
      </c>
      <c r="X2742">
        <f t="shared" si="212"/>
        <v>2017</v>
      </c>
      <c r="Y2742" t="str">
        <f t="shared" si="213"/>
        <v>April</v>
      </c>
      <c r="Z2742" t="str">
        <f t="shared" si="214"/>
        <v>Q2</v>
      </c>
    </row>
    <row r="2743" spans="1:26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210"/>
        <v>2</v>
      </c>
      <c r="W2743">
        <f t="shared" si="211"/>
        <v>37.5</v>
      </c>
      <c r="X2743">
        <f t="shared" si="212"/>
        <v>2016</v>
      </c>
      <c r="Y2743" t="str">
        <f t="shared" si="213"/>
        <v>February</v>
      </c>
      <c r="Z2743" t="str">
        <f t="shared" si="214"/>
        <v>Q1</v>
      </c>
    </row>
    <row r="2744" spans="1:26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 t="shared" si="210"/>
        <v>4</v>
      </c>
      <c r="W2744">
        <f t="shared" si="211"/>
        <v>37.999999999999993</v>
      </c>
      <c r="X2744">
        <f t="shared" si="212"/>
        <v>2014</v>
      </c>
      <c r="Y2744" t="str">
        <f t="shared" si="213"/>
        <v>November</v>
      </c>
      <c r="Z2744" t="str">
        <f t="shared" si="214"/>
        <v>Q4</v>
      </c>
    </row>
    <row r="2745" spans="1:26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210"/>
        <v>5</v>
      </c>
      <c r="W2745">
        <f t="shared" si="211"/>
        <v>39</v>
      </c>
      <c r="X2745">
        <f t="shared" si="212"/>
        <v>2015</v>
      </c>
      <c r="Y2745" t="str">
        <f t="shared" si="213"/>
        <v>June</v>
      </c>
      <c r="Z2745" t="str">
        <f t="shared" si="214"/>
        <v>Q2</v>
      </c>
    </row>
    <row r="2746" spans="1:26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210"/>
        <v>5</v>
      </c>
      <c r="W2746">
        <f t="shared" si="211"/>
        <v>37.5</v>
      </c>
      <c r="X2746">
        <f t="shared" si="212"/>
        <v>2015</v>
      </c>
      <c r="Y2746" t="str">
        <f t="shared" si="213"/>
        <v>June</v>
      </c>
      <c r="Z2746" t="str">
        <f t="shared" si="214"/>
        <v>Q2</v>
      </c>
    </row>
    <row r="2747" spans="1:26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210"/>
        <v>4</v>
      </c>
      <c r="W2747">
        <f t="shared" si="211"/>
        <v>27.500000000000004</v>
      </c>
      <c r="X2747">
        <f t="shared" si="212"/>
        <v>2017</v>
      </c>
      <c r="Y2747" t="str">
        <f t="shared" si="213"/>
        <v>August</v>
      </c>
      <c r="Z2747" t="str">
        <f t="shared" si="214"/>
        <v>Q3</v>
      </c>
    </row>
    <row r="2748" spans="1:26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210"/>
        <v>5</v>
      </c>
      <c r="W2748">
        <f t="shared" si="211"/>
        <v>-18.571428571428573</v>
      </c>
      <c r="X2748">
        <f t="shared" si="212"/>
        <v>2014</v>
      </c>
      <c r="Y2748" t="str">
        <f t="shared" si="213"/>
        <v>May</v>
      </c>
      <c r="Z2748" t="str">
        <f t="shared" si="214"/>
        <v>Q2</v>
      </c>
    </row>
    <row r="2749" spans="1:26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210"/>
        <v>4</v>
      </c>
      <c r="W2749">
        <f t="shared" si="211"/>
        <v>-5</v>
      </c>
      <c r="X2749">
        <f t="shared" si="212"/>
        <v>2015</v>
      </c>
      <c r="Y2749" t="str">
        <f t="shared" si="213"/>
        <v>November</v>
      </c>
      <c r="Z2749" t="str">
        <f t="shared" si="214"/>
        <v>Q4</v>
      </c>
    </row>
    <row r="2750" spans="1:26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 t="shared" si="210"/>
        <v>4</v>
      </c>
      <c r="W2750">
        <f t="shared" si="211"/>
        <v>-73.333333333333329</v>
      </c>
      <c r="X2750">
        <f t="shared" si="212"/>
        <v>2015</v>
      </c>
      <c r="Y2750" t="str">
        <f t="shared" si="213"/>
        <v>December</v>
      </c>
      <c r="Z2750" t="str">
        <f t="shared" si="214"/>
        <v>Q4</v>
      </c>
    </row>
    <row r="2751" spans="1:26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210"/>
        <v>6</v>
      </c>
      <c r="W2751">
        <f t="shared" si="211"/>
        <v>12.5</v>
      </c>
      <c r="X2751">
        <f t="shared" si="212"/>
        <v>2014</v>
      </c>
      <c r="Y2751" t="str">
        <f t="shared" si="213"/>
        <v>June</v>
      </c>
      <c r="Z2751" t="str">
        <f t="shared" si="214"/>
        <v>Q2</v>
      </c>
    </row>
    <row r="2752" spans="1:26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 t="shared" si="210"/>
        <v>3</v>
      </c>
      <c r="W2752">
        <f t="shared" si="211"/>
        <v>26</v>
      </c>
      <c r="X2752">
        <f t="shared" si="212"/>
        <v>2014</v>
      </c>
      <c r="Y2752" t="str">
        <f t="shared" si="213"/>
        <v>August</v>
      </c>
      <c r="Z2752" t="str">
        <f t="shared" si="214"/>
        <v>Q3</v>
      </c>
    </row>
    <row r="2753" spans="1:26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210"/>
        <v>4</v>
      </c>
      <c r="W2753">
        <f t="shared" si="211"/>
        <v>10</v>
      </c>
      <c r="X2753">
        <f t="shared" si="212"/>
        <v>2014</v>
      </c>
      <c r="Y2753" t="str">
        <f t="shared" si="213"/>
        <v>May</v>
      </c>
      <c r="Z2753" t="str">
        <f t="shared" si="214"/>
        <v>Q2</v>
      </c>
    </row>
    <row r="2754" spans="1:26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215">D2754-C2754</f>
        <v>4</v>
      </c>
      <c r="W2754">
        <f t="shared" si="211"/>
        <v>40.000000000000007</v>
      </c>
      <c r="X2754">
        <f t="shared" si="212"/>
        <v>2015</v>
      </c>
      <c r="Y2754" t="str">
        <f t="shared" si="213"/>
        <v>April</v>
      </c>
      <c r="Z2754" t="str">
        <f t="shared" si="214"/>
        <v>Q2</v>
      </c>
    </row>
    <row r="2755" spans="1:26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si="215"/>
        <v>4</v>
      </c>
      <c r="W2755">
        <f t="shared" ref="W2755:W2818" si="216">IF(R2755=0,0,U2755/R2755*100)</f>
        <v>40</v>
      </c>
      <c r="X2755">
        <f t="shared" ref="X2755:X2818" si="217">YEAR(C2755)</f>
        <v>2015</v>
      </c>
      <c r="Y2755" t="str">
        <f t="shared" ref="Y2755:Y2818" si="218">(TEXT(C2755,"MMMM"))</f>
        <v>April</v>
      </c>
      <c r="Z2755" t="str">
        <f t="shared" ref="Z2755:Z2818" si="219">"Q"&amp;ROUNDUP(MONTH(C2755)/3,0)</f>
        <v>Q2</v>
      </c>
    </row>
    <row r="2756" spans="1:26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 t="shared" si="215"/>
        <v>4</v>
      </c>
      <c r="W2756">
        <f t="shared" si="216"/>
        <v>8.75</v>
      </c>
      <c r="X2756">
        <f t="shared" si="217"/>
        <v>2015</v>
      </c>
      <c r="Y2756" t="str">
        <f t="shared" si="218"/>
        <v>April</v>
      </c>
      <c r="Z2756" t="str">
        <f t="shared" si="219"/>
        <v>Q2</v>
      </c>
    </row>
    <row r="2757" spans="1:26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 t="shared" si="215"/>
        <v>4</v>
      </c>
      <c r="W2757">
        <f t="shared" si="216"/>
        <v>28.999999999999996</v>
      </c>
      <c r="X2757">
        <f t="shared" si="217"/>
        <v>2015</v>
      </c>
      <c r="Y2757" t="str">
        <f t="shared" si="218"/>
        <v>April</v>
      </c>
      <c r="Z2757" t="str">
        <f t="shared" si="219"/>
        <v>Q2</v>
      </c>
    </row>
    <row r="2758" spans="1:26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 t="shared" si="215"/>
        <v>4</v>
      </c>
      <c r="W2758">
        <f t="shared" si="216"/>
        <v>49</v>
      </c>
      <c r="X2758">
        <f t="shared" si="217"/>
        <v>2015</v>
      </c>
      <c r="Y2758" t="str">
        <f t="shared" si="218"/>
        <v>April</v>
      </c>
      <c r="Z2758" t="str">
        <f t="shared" si="219"/>
        <v>Q2</v>
      </c>
    </row>
    <row r="2759" spans="1:26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215"/>
        <v>2</v>
      </c>
      <c r="W2759">
        <f t="shared" si="216"/>
        <v>30</v>
      </c>
      <c r="X2759">
        <f t="shared" si="217"/>
        <v>2016</v>
      </c>
      <c r="Y2759" t="str">
        <f t="shared" si="218"/>
        <v>June</v>
      </c>
      <c r="Z2759" t="str">
        <f t="shared" si="219"/>
        <v>Q2</v>
      </c>
    </row>
    <row r="2760" spans="1:26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 t="shared" si="215"/>
        <v>4</v>
      </c>
      <c r="W2760">
        <f t="shared" si="216"/>
        <v>41</v>
      </c>
      <c r="X2760">
        <f t="shared" si="217"/>
        <v>2016</v>
      </c>
      <c r="Y2760" t="str">
        <f t="shared" si="218"/>
        <v>March</v>
      </c>
      <c r="Z2760" t="str">
        <f t="shared" si="219"/>
        <v>Q1</v>
      </c>
    </row>
    <row r="2761" spans="1:26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215"/>
        <v>4</v>
      </c>
      <c r="W2761">
        <f t="shared" si="216"/>
        <v>26</v>
      </c>
      <c r="X2761">
        <f t="shared" si="217"/>
        <v>2016</v>
      </c>
      <c r="Y2761" t="str">
        <f t="shared" si="218"/>
        <v>March</v>
      </c>
      <c r="Z2761" t="str">
        <f t="shared" si="219"/>
        <v>Q1</v>
      </c>
    </row>
    <row r="2762" spans="1:26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215"/>
        <v>3</v>
      </c>
      <c r="W2762">
        <f t="shared" si="216"/>
        <v>48</v>
      </c>
      <c r="X2762">
        <f t="shared" si="217"/>
        <v>2014</v>
      </c>
      <c r="Y2762" t="str">
        <f t="shared" si="218"/>
        <v>May</v>
      </c>
      <c r="Z2762" t="str">
        <f t="shared" si="219"/>
        <v>Q2</v>
      </c>
    </row>
    <row r="2763" spans="1:26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 t="shared" si="215"/>
        <v>2</v>
      </c>
      <c r="W2763">
        <f t="shared" si="216"/>
        <v>44</v>
      </c>
      <c r="X2763">
        <f t="shared" si="217"/>
        <v>2017</v>
      </c>
      <c r="Y2763" t="str">
        <f t="shared" si="218"/>
        <v>October</v>
      </c>
      <c r="Z2763" t="str">
        <f t="shared" si="219"/>
        <v>Q4</v>
      </c>
    </row>
    <row r="2764" spans="1:26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215"/>
        <v>2</v>
      </c>
      <c r="W2764">
        <f t="shared" si="216"/>
        <v>36.25</v>
      </c>
      <c r="X2764">
        <f t="shared" si="217"/>
        <v>2017</v>
      </c>
      <c r="Y2764" t="str">
        <f t="shared" si="218"/>
        <v>October</v>
      </c>
      <c r="Z2764" t="str">
        <f t="shared" si="219"/>
        <v>Q4</v>
      </c>
    </row>
    <row r="2765" spans="1:26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215"/>
        <v>6</v>
      </c>
      <c r="W2765">
        <f t="shared" si="216"/>
        <v>-73.333333333333329</v>
      </c>
      <c r="X2765">
        <f t="shared" si="217"/>
        <v>2017</v>
      </c>
      <c r="Y2765" t="str">
        <f t="shared" si="218"/>
        <v>June</v>
      </c>
      <c r="Z2765" t="str">
        <f t="shared" si="219"/>
        <v>Q2</v>
      </c>
    </row>
    <row r="2766" spans="1:26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215"/>
        <v>6</v>
      </c>
      <c r="W2766">
        <f t="shared" si="216"/>
        <v>-76.666666666666657</v>
      </c>
      <c r="X2766">
        <f t="shared" si="217"/>
        <v>2017</v>
      </c>
      <c r="Y2766" t="str">
        <f t="shared" si="218"/>
        <v>June</v>
      </c>
      <c r="Z2766" t="str">
        <f t="shared" si="219"/>
        <v>Q2</v>
      </c>
    </row>
    <row r="2767" spans="1:26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215"/>
        <v>6</v>
      </c>
      <c r="W2767">
        <f t="shared" si="216"/>
        <v>7.4999999999999982</v>
      </c>
      <c r="X2767">
        <f t="shared" si="217"/>
        <v>2017</v>
      </c>
      <c r="Y2767" t="str">
        <f t="shared" si="218"/>
        <v>June</v>
      </c>
      <c r="Z2767" t="str">
        <f t="shared" si="219"/>
        <v>Q2</v>
      </c>
    </row>
    <row r="2768" spans="1:26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 t="shared" si="215"/>
        <v>3</v>
      </c>
      <c r="W2768">
        <f t="shared" si="216"/>
        <v>11.249999999999998</v>
      </c>
      <c r="X2768">
        <f t="shared" si="217"/>
        <v>2017</v>
      </c>
      <c r="Y2768" t="str">
        <f t="shared" si="218"/>
        <v>January</v>
      </c>
      <c r="Z2768" t="str">
        <f t="shared" si="219"/>
        <v>Q1</v>
      </c>
    </row>
    <row r="2769" spans="1:26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215"/>
        <v>3</v>
      </c>
      <c r="W2769">
        <f t="shared" si="216"/>
        <v>16.249999999999996</v>
      </c>
      <c r="X2769">
        <f t="shared" si="217"/>
        <v>2017</v>
      </c>
      <c r="Y2769" t="str">
        <f t="shared" si="218"/>
        <v>January</v>
      </c>
      <c r="Z2769" t="str">
        <f t="shared" si="219"/>
        <v>Q1</v>
      </c>
    </row>
    <row r="2770" spans="1:26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 t="shared" si="215"/>
        <v>5</v>
      </c>
      <c r="W2770">
        <f t="shared" si="216"/>
        <v>-250</v>
      </c>
      <c r="X2770">
        <f t="shared" si="217"/>
        <v>2015</v>
      </c>
      <c r="Y2770" t="str">
        <f t="shared" si="218"/>
        <v>April</v>
      </c>
      <c r="Z2770" t="str">
        <f t="shared" si="219"/>
        <v>Q2</v>
      </c>
    </row>
    <row r="2771" spans="1:26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215"/>
        <v>5</v>
      </c>
      <c r="W2771">
        <f t="shared" si="216"/>
        <v>-1.25</v>
      </c>
      <c r="X2771">
        <f t="shared" si="217"/>
        <v>2015</v>
      </c>
      <c r="Y2771" t="str">
        <f t="shared" si="218"/>
        <v>April</v>
      </c>
      <c r="Z2771" t="str">
        <f t="shared" si="219"/>
        <v>Q2</v>
      </c>
    </row>
    <row r="2772" spans="1:26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215"/>
        <v>5</v>
      </c>
      <c r="W2772">
        <f t="shared" si="216"/>
        <v>3.75</v>
      </c>
      <c r="X2772">
        <f t="shared" si="217"/>
        <v>2015</v>
      </c>
      <c r="Y2772" t="str">
        <f t="shared" si="218"/>
        <v>April</v>
      </c>
      <c r="Z2772" t="str">
        <f t="shared" si="219"/>
        <v>Q2</v>
      </c>
    </row>
    <row r="2773" spans="1:26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215"/>
        <v>7</v>
      </c>
      <c r="W2773">
        <f t="shared" si="216"/>
        <v>26</v>
      </c>
      <c r="X2773">
        <f t="shared" si="217"/>
        <v>2016</v>
      </c>
      <c r="Y2773" t="str">
        <f t="shared" si="218"/>
        <v>September</v>
      </c>
      <c r="Z2773" t="str">
        <f t="shared" si="219"/>
        <v>Q3</v>
      </c>
    </row>
    <row r="2774" spans="1:26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215"/>
        <v>2</v>
      </c>
      <c r="W2774">
        <f t="shared" si="216"/>
        <v>30.000000000000004</v>
      </c>
      <c r="X2774">
        <f t="shared" si="217"/>
        <v>2017</v>
      </c>
      <c r="Y2774" t="str">
        <f t="shared" si="218"/>
        <v>December</v>
      </c>
      <c r="Z2774" t="str">
        <f t="shared" si="219"/>
        <v>Q4</v>
      </c>
    </row>
    <row r="2775" spans="1:26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215"/>
        <v>4</v>
      </c>
      <c r="W2775">
        <f t="shared" si="216"/>
        <v>49.000000000000007</v>
      </c>
      <c r="X2775">
        <f t="shared" si="217"/>
        <v>2016</v>
      </c>
      <c r="Y2775" t="str">
        <f t="shared" si="218"/>
        <v>November</v>
      </c>
      <c r="Z2775" t="str">
        <f t="shared" si="219"/>
        <v>Q4</v>
      </c>
    </row>
    <row r="2776" spans="1:26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215"/>
        <v>7</v>
      </c>
      <c r="W2776">
        <f t="shared" si="216"/>
        <v>35</v>
      </c>
      <c r="X2776">
        <f t="shared" si="217"/>
        <v>2017</v>
      </c>
      <c r="Y2776" t="str">
        <f t="shared" si="218"/>
        <v>November</v>
      </c>
      <c r="Z2776" t="str">
        <f t="shared" si="219"/>
        <v>Q4</v>
      </c>
    </row>
    <row r="2777" spans="1:26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215"/>
        <v>4</v>
      </c>
      <c r="W2777">
        <f t="shared" si="216"/>
        <v>1</v>
      </c>
      <c r="X2777">
        <f t="shared" si="217"/>
        <v>2016</v>
      </c>
      <c r="Y2777" t="str">
        <f t="shared" si="218"/>
        <v>October</v>
      </c>
      <c r="Z2777" t="str">
        <f t="shared" si="219"/>
        <v>Q4</v>
      </c>
    </row>
    <row r="2778" spans="1:26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215"/>
        <v>4</v>
      </c>
      <c r="W2778">
        <f t="shared" si="216"/>
        <v>7.5</v>
      </c>
      <c r="X2778">
        <f t="shared" si="217"/>
        <v>2015</v>
      </c>
      <c r="Y2778" t="str">
        <f t="shared" si="218"/>
        <v>December</v>
      </c>
      <c r="Z2778" t="str">
        <f t="shared" si="219"/>
        <v>Q4</v>
      </c>
    </row>
    <row r="2779" spans="1:26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215"/>
        <v>2</v>
      </c>
      <c r="W2779">
        <f t="shared" si="216"/>
        <v>-7.0588235294117645</v>
      </c>
      <c r="X2779">
        <f t="shared" si="217"/>
        <v>2015</v>
      </c>
      <c r="Y2779" t="str">
        <f t="shared" si="218"/>
        <v>July</v>
      </c>
      <c r="Z2779" t="str">
        <f t="shared" si="219"/>
        <v>Q3</v>
      </c>
    </row>
    <row r="2780" spans="1:26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215"/>
        <v>5</v>
      </c>
      <c r="W2780">
        <f t="shared" si="216"/>
        <v>26.25</v>
      </c>
      <c r="X2780">
        <f t="shared" si="217"/>
        <v>2017</v>
      </c>
      <c r="Y2780" t="str">
        <f t="shared" si="218"/>
        <v>April</v>
      </c>
      <c r="Z2780" t="str">
        <f t="shared" si="219"/>
        <v>Q2</v>
      </c>
    </row>
    <row r="2781" spans="1:26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215"/>
        <v>5</v>
      </c>
      <c r="W2781">
        <f t="shared" si="216"/>
        <v>31.250000000000007</v>
      </c>
      <c r="X2781">
        <f t="shared" si="217"/>
        <v>2017</v>
      </c>
      <c r="Y2781" t="str">
        <f t="shared" si="218"/>
        <v>April</v>
      </c>
      <c r="Z2781" t="str">
        <f t="shared" si="219"/>
        <v>Q2</v>
      </c>
    </row>
    <row r="2782" spans="1:26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215"/>
        <v>2</v>
      </c>
      <c r="W2782">
        <f t="shared" si="216"/>
        <v>50</v>
      </c>
      <c r="X2782">
        <f t="shared" si="217"/>
        <v>2017</v>
      </c>
      <c r="Y2782" t="str">
        <f t="shared" si="218"/>
        <v>May</v>
      </c>
      <c r="Z2782" t="str">
        <f t="shared" si="219"/>
        <v>Q2</v>
      </c>
    </row>
    <row r="2783" spans="1:26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215"/>
        <v>7</v>
      </c>
      <c r="W2783">
        <f t="shared" si="216"/>
        <v>44</v>
      </c>
      <c r="X2783">
        <f t="shared" si="217"/>
        <v>2017</v>
      </c>
      <c r="Y2783" t="str">
        <f t="shared" si="218"/>
        <v>November</v>
      </c>
      <c r="Z2783" t="str">
        <f t="shared" si="219"/>
        <v>Q4</v>
      </c>
    </row>
    <row r="2784" spans="1:26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215"/>
        <v>5</v>
      </c>
      <c r="W2784">
        <f t="shared" si="216"/>
        <v>28.999999999999996</v>
      </c>
      <c r="X2784">
        <f t="shared" si="217"/>
        <v>2016</v>
      </c>
      <c r="Y2784" t="str">
        <f t="shared" si="218"/>
        <v>November</v>
      </c>
      <c r="Z2784" t="str">
        <f t="shared" si="219"/>
        <v>Q4</v>
      </c>
    </row>
    <row r="2785" spans="1:26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 t="shared" si="215"/>
        <v>5</v>
      </c>
      <c r="W2785">
        <f t="shared" si="216"/>
        <v>-66.666666666666671</v>
      </c>
      <c r="X2785">
        <f t="shared" si="217"/>
        <v>2016</v>
      </c>
      <c r="Y2785" t="str">
        <f t="shared" si="218"/>
        <v>November</v>
      </c>
      <c r="Z2785" t="str">
        <f t="shared" si="219"/>
        <v>Q4</v>
      </c>
    </row>
    <row r="2786" spans="1:26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215"/>
        <v>6</v>
      </c>
      <c r="W2786">
        <f t="shared" si="216"/>
        <v>-65</v>
      </c>
      <c r="X2786">
        <f t="shared" si="217"/>
        <v>2016</v>
      </c>
      <c r="Y2786" t="str">
        <f t="shared" si="218"/>
        <v>October</v>
      </c>
      <c r="Z2786" t="str">
        <f t="shared" si="219"/>
        <v>Q4</v>
      </c>
    </row>
    <row r="2787" spans="1:26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215"/>
        <v>2</v>
      </c>
      <c r="W2787">
        <f t="shared" si="216"/>
        <v>0</v>
      </c>
      <c r="X2787">
        <f t="shared" si="217"/>
        <v>2015</v>
      </c>
      <c r="Y2787" t="str">
        <f t="shared" si="218"/>
        <v>September</v>
      </c>
      <c r="Z2787" t="str">
        <f t="shared" si="219"/>
        <v>Q3</v>
      </c>
    </row>
    <row r="2788" spans="1:26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 t="shared" si="215"/>
        <v>2</v>
      </c>
      <c r="W2788">
        <f t="shared" si="216"/>
        <v>32</v>
      </c>
      <c r="X2788">
        <f t="shared" si="217"/>
        <v>2015</v>
      </c>
      <c r="Y2788" t="str">
        <f t="shared" si="218"/>
        <v>September</v>
      </c>
      <c r="Z2788" t="str">
        <f t="shared" si="219"/>
        <v>Q3</v>
      </c>
    </row>
    <row r="2789" spans="1:26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215"/>
        <v>4</v>
      </c>
      <c r="W2789">
        <f t="shared" si="216"/>
        <v>-42.500000000000007</v>
      </c>
      <c r="X2789">
        <f t="shared" si="217"/>
        <v>2014</v>
      </c>
      <c r="Y2789" t="str">
        <f t="shared" si="218"/>
        <v>December</v>
      </c>
      <c r="Z2789" t="str">
        <f t="shared" si="219"/>
        <v>Q4</v>
      </c>
    </row>
    <row r="2790" spans="1:26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215"/>
        <v>4</v>
      </c>
      <c r="W2790">
        <f t="shared" si="216"/>
        <v>8.75</v>
      </c>
      <c r="X2790">
        <f t="shared" si="217"/>
        <v>2014</v>
      </c>
      <c r="Y2790" t="str">
        <f t="shared" si="218"/>
        <v>December</v>
      </c>
      <c r="Z2790" t="str">
        <f t="shared" si="219"/>
        <v>Q4</v>
      </c>
    </row>
    <row r="2791" spans="1:26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215"/>
        <v>4</v>
      </c>
      <c r="W2791">
        <f t="shared" si="216"/>
        <v>-60</v>
      </c>
      <c r="X2791">
        <f t="shared" si="217"/>
        <v>2014</v>
      </c>
      <c r="Y2791" t="str">
        <f t="shared" si="218"/>
        <v>December</v>
      </c>
      <c r="Z2791" t="str">
        <f t="shared" si="219"/>
        <v>Q4</v>
      </c>
    </row>
    <row r="2792" spans="1:26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215"/>
        <v>1</v>
      </c>
      <c r="W2792">
        <f t="shared" si="216"/>
        <v>28.999999999999996</v>
      </c>
      <c r="X2792">
        <f t="shared" si="217"/>
        <v>2014</v>
      </c>
      <c r="Y2792" t="str">
        <f t="shared" si="218"/>
        <v>September</v>
      </c>
      <c r="Z2792" t="str">
        <f t="shared" si="219"/>
        <v>Q3</v>
      </c>
    </row>
    <row r="2793" spans="1:26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215"/>
        <v>1</v>
      </c>
      <c r="W2793">
        <f t="shared" si="216"/>
        <v>30</v>
      </c>
      <c r="X2793">
        <f t="shared" si="217"/>
        <v>2014</v>
      </c>
      <c r="Y2793" t="str">
        <f t="shared" si="218"/>
        <v>September</v>
      </c>
      <c r="Z2793" t="str">
        <f t="shared" si="219"/>
        <v>Q3</v>
      </c>
    </row>
    <row r="2794" spans="1:26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215"/>
        <v>1</v>
      </c>
      <c r="W2794">
        <f t="shared" si="216"/>
        <v>47.999999999999993</v>
      </c>
      <c r="X2794">
        <f t="shared" si="217"/>
        <v>2014</v>
      </c>
      <c r="Y2794" t="str">
        <f t="shared" si="218"/>
        <v>September</v>
      </c>
      <c r="Z2794" t="str">
        <f t="shared" si="219"/>
        <v>Q3</v>
      </c>
    </row>
    <row r="2795" spans="1:26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215"/>
        <v>5</v>
      </c>
      <c r="W2795">
        <f t="shared" si="216"/>
        <v>8.75</v>
      </c>
      <c r="X2795">
        <f t="shared" si="217"/>
        <v>2014</v>
      </c>
      <c r="Y2795" t="str">
        <f t="shared" si="218"/>
        <v>April</v>
      </c>
      <c r="Z2795" t="str">
        <f t="shared" si="219"/>
        <v>Q2</v>
      </c>
    </row>
    <row r="2796" spans="1:26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215"/>
        <v>5</v>
      </c>
      <c r="W2796">
        <f t="shared" si="216"/>
        <v>8.75</v>
      </c>
      <c r="X2796">
        <f t="shared" si="217"/>
        <v>2014</v>
      </c>
      <c r="Y2796" t="str">
        <f t="shared" si="218"/>
        <v>April</v>
      </c>
      <c r="Z2796" t="str">
        <f t="shared" si="219"/>
        <v>Q2</v>
      </c>
    </row>
    <row r="2797" spans="1:26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215"/>
        <v>5</v>
      </c>
      <c r="W2797">
        <f t="shared" si="216"/>
        <v>36.25</v>
      </c>
      <c r="X2797">
        <f t="shared" si="217"/>
        <v>2014</v>
      </c>
      <c r="Y2797" t="str">
        <f t="shared" si="218"/>
        <v>April</v>
      </c>
      <c r="Z2797" t="str">
        <f t="shared" si="219"/>
        <v>Q2</v>
      </c>
    </row>
    <row r="2798" spans="1:26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215"/>
        <v>5</v>
      </c>
      <c r="W2798">
        <f t="shared" si="216"/>
        <v>-5.8823529411764701</v>
      </c>
      <c r="X2798">
        <f t="shared" si="217"/>
        <v>2014</v>
      </c>
      <c r="Y2798" t="str">
        <f t="shared" si="218"/>
        <v>April</v>
      </c>
      <c r="Z2798" t="str">
        <f t="shared" si="219"/>
        <v>Q2</v>
      </c>
    </row>
    <row r="2799" spans="1:26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215"/>
        <v>7</v>
      </c>
      <c r="W2799">
        <f t="shared" si="216"/>
        <v>31.000000000000007</v>
      </c>
      <c r="X2799">
        <f t="shared" si="217"/>
        <v>2017</v>
      </c>
      <c r="Y2799" t="str">
        <f t="shared" si="218"/>
        <v>October</v>
      </c>
      <c r="Z2799" t="str">
        <f t="shared" si="219"/>
        <v>Q4</v>
      </c>
    </row>
    <row r="2800" spans="1:26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215"/>
        <v>7</v>
      </c>
      <c r="W2800">
        <f t="shared" si="216"/>
        <v>47</v>
      </c>
      <c r="X2800">
        <f t="shared" si="217"/>
        <v>2017</v>
      </c>
      <c r="Y2800" t="str">
        <f t="shared" si="218"/>
        <v>October</v>
      </c>
      <c r="Z2800" t="str">
        <f t="shared" si="219"/>
        <v>Q4</v>
      </c>
    </row>
    <row r="2801" spans="1:26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215"/>
        <v>7</v>
      </c>
      <c r="W2801">
        <f t="shared" si="216"/>
        <v>48</v>
      </c>
      <c r="X2801">
        <f t="shared" si="217"/>
        <v>2017</v>
      </c>
      <c r="Y2801" t="str">
        <f t="shared" si="218"/>
        <v>October</v>
      </c>
      <c r="Z2801" t="str">
        <f t="shared" si="219"/>
        <v>Q4</v>
      </c>
    </row>
    <row r="2802" spans="1:26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215"/>
        <v>3</v>
      </c>
      <c r="W2802">
        <f t="shared" si="216"/>
        <v>10</v>
      </c>
      <c r="X2802">
        <f t="shared" si="217"/>
        <v>2016</v>
      </c>
      <c r="Y2802" t="str">
        <f t="shared" si="218"/>
        <v>October</v>
      </c>
      <c r="Z2802" t="str">
        <f t="shared" si="219"/>
        <v>Q4</v>
      </c>
    </row>
    <row r="2803" spans="1:26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215"/>
        <v>3</v>
      </c>
      <c r="W2803">
        <f t="shared" si="216"/>
        <v>22.499999999999996</v>
      </c>
      <c r="X2803">
        <f t="shared" si="217"/>
        <v>2015</v>
      </c>
      <c r="Y2803" t="str">
        <f t="shared" si="218"/>
        <v>November</v>
      </c>
      <c r="Z2803" t="str">
        <f t="shared" si="219"/>
        <v>Q4</v>
      </c>
    </row>
    <row r="2804" spans="1:26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215"/>
        <v>5</v>
      </c>
      <c r="W2804">
        <f t="shared" si="216"/>
        <v>42</v>
      </c>
      <c r="X2804">
        <f t="shared" si="217"/>
        <v>2017</v>
      </c>
      <c r="Y2804" t="str">
        <f t="shared" si="218"/>
        <v>November</v>
      </c>
      <c r="Z2804" t="str">
        <f t="shared" si="219"/>
        <v>Q4</v>
      </c>
    </row>
    <row r="2805" spans="1:26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215"/>
        <v>4</v>
      </c>
      <c r="W2805">
        <f t="shared" si="216"/>
        <v>44.999999999999993</v>
      </c>
      <c r="X2805">
        <f t="shared" si="217"/>
        <v>2015</v>
      </c>
      <c r="Y2805" t="str">
        <f t="shared" si="218"/>
        <v>May</v>
      </c>
      <c r="Z2805" t="str">
        <f t="shared" si="219"/>
        <v>Q2</v>
      </c>
    </row>
    <row r="2806" spans="1:26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 t="shared" si="215"/>
        <v>4</v>
      </c>
      <c r="W2806">
        <f t="shared" si="216"/>
        <v>44.999999999999993</v>
      </c>
      <c r="X2806">
        <f t="shared" si="217"/>
        <v>2015</v>
      </c>
      <c r="Y2806" t="str">
        <f t="shared" si="218"/>
        <v>May</v>
      </c>
      <c r="Z2806" t="str">
        <f t="shared" si="219"/>
        <v>Q2</v>
      </c>
    </row>
    <row r="2807" spans="1:26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215"/>
        <v>4</v>
      </c>
      <c r="W2807">
        <f t="shared" si="216"/>
        <v>-4.2857142857142856</v>
      </c>
      <c r="X2807">
        <f t="shared" si="217"/>
        <v>2015</v>
      </c>
      <c r="Y2807" t="str">
        <f t="shared" si="218"/>
        <v>September</v>
      </c>
      <c r="Z2807" t="str">
        <f t="shared" si="219"/>
        <v>Q3</v>
      </c>
    </row>
    <row r="2808" spans="1:26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215"/>
        <v>2</v>
      </c>
      <c r="W2808">
        <f t="shared" si="216"/>
        <v>5</v>
      </c>
      <c r="X2808">
        <f t="shared" si="217"/>
        <v>2015</v>
      </c>
      <c r="Y2808" t="str">
        <f t="shared" si="218"/>
        <v>July</v>
      </c>
      <c r="Z2808" t="str">
        <f t="shared" si="219"/>
        <v>Q3</v>
      </c>
    </row>
    <row r="2809" spans="1:26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 t="shared" si="215"/>
        <v>2</v>
      </c>
      <c r="W2809">
        <f t="shared" si="216"/>
        <v>47.999999999999993</v>
      </c>
      <c r="X2809">
        <f t="shared" si="217"/>
        <v>2015</v>
      </c>
      <c r="Y2809" t="str">
        <f t="shared" si="218"/>
        <v>July</v>
      </c>
      <c r="Z2809" t="str">
        <f t="shared" si="219"/>
        <v>Q3</v>
      </c>
    </row>
    <row r="2810" spans="1:26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 t="shared" si="215"/>
        <v>2</v>
      </c>
      <c r="W2810">
        <f t="shared" si="216"/>
        <v>8</v>
      </c>
      <c r="X2810">
        <f t="shared" si="217"/>
        <v>2015</v>
      </c>
      <c r="Y2810" t="str">
        <f t="shared" si="218"/>
        <v>July</v>
      </c>
      <c r="Z2810" t="str">
        <f t="shared" si="219"/>
        <v>Q3</v>
      </c>
    </row>
    <row r="2811" spans="1:26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215"/>
        <v>2</v>
      </c>
      <c r="W2811">
        <f t="shared" si="216"/>
        <v>5</v>
      </c>
      <c r="X2811">
        <f t="shared" si="217"/>
        <v>2015</v>
      </c>
      <c r="Y2811" t="str">
        <f t="shared" si="218"/>
        <v>July</v>
      </c>
      <c r="Z2811" t="str">
        <f t="shared" si="219"/>
        <v>Q3</v>
      </c>
    </row>
    <row r="2812" spans="1:26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215"/>
        <v>2</v>
      </c>
      <c r="W2812">
        <f t="shared" si="216"/>
        <v>47</v>
      </c>
      <c r="X2812">
        <f t="shared" si="217"/>
        <v>2015</v>
      </c>
      <c r="Y2812" t="str">
        <f t="shared" si="218"/>
        <v>November</v>
      </c>
      <c r="Z2812" t="str">
        <f t="shared" si="219"/>
        <v>Q4</v>
      </c>
    </row>
    <row r="2813" spans="1:26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 t="shared" si="215"/>
        <v>2</v>
      </c>
      <c r="W2813">
        <f t="shared" si="216"/>
        <v>41</v>
      </c>
      <c r="X2813">
        <f t="shared" si="217"/>
        <v>2015</v>
      </c>
      <c r="Y2813" t="str">
        <f t="shared" si="218"/>
        <v>November</v>
      </c>
      <c r="Z2813" t="str">
        <f t="shared" si="219"/>
        <v>Q4</v>
      </c>
    </row>
    <row r="2814" spans="1:26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215"/>
        <v>2</v>
      </c>
      <c r="W2814">
        <f t="shared" si="216"/>
        <v>17</v>
      </c>
      <c r="X2814">
        <f t="shared" si="217"/>
        <v>2015</v>
      </c>
      <c r="Y2814" t="str">
        <f t="shared" si="218"/>
        <v>November</v>
      </c>
      <c r="Z2814" t="str">
        <f t="shared" si="219"/>
        <v>Q4</v>
      </c>
    </row>
    <row r="2815" spans="1:26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 t="shared" si="215"/>
        <v>2</v>
      </c>
      <c r="W2815">
        <f t="shared" si="216"/>
        <v>23</v>
      </c>
      <c r="X2815">
        <f t="shared" si="217"/>
        <v>2015</v>
      </c>
      <c r="Y2815" t="str">
        <f t="shared" si="218"/>
        <v>November</v>
      </c>
      <c r="Z2815" t="str">
        <f t="shared" si="219"/>
        <v>Q4</v>
      </c>
    </row>
    <row r="2816" spans="1:26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215"/>
        <v>2</v>
      </c>
      <c r="W2816">
        <f t="shared" si="216"/>
        <v>17</v>
      </c>
      <c r="X2816">
        <f t="shared" si="217"/>
        <v>2015</v>
      </c>
      <c r="Y2816" t="str">
        <f t="shared" si="218"/>
        <v>November</v>
      </c>
      <c r="Z2816" t="str">
        <f t="shared" si="219"/>
        <v>Q4</v>
      </c>
    </row>
    <row r="2817" spans="1:26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215"/>
        <v>7</v>
      </c>
      <c r="W2817">
        <f t="shared" si="216"/>
        <v>45</v>
      </c>
      <c r="X2817">
        <f t="shared" si="217"/>
        <v>2015</v>
      </c>
      <c r="Y2817" t="str">
        <f t="shared" si="218"/>
        <v>September</v>
      </c>
      <c r="Z2817" t="str">
        <f t="shared" si="219"/>
        <v>Q3</v>
      </c>
    </row>
    <row r="2818" spans="1:26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220">D2818-C2818</f>
        <v>7</v>
      </c>
      <c r="W2818">
        <f t="shared" si="216"/>
        <v>25</v>
      </c>
      <c r="X2818">
        <f t="shared" si="217"/>
        <v>2015</v>
      </c>
      <c r="Y2818" t="str">
        <f t="shared" si="218"/>
        <v>September</v>
      </c>
      <c r="Z2818" t="str">
        <f t="shared" si="219"/>
        <v>Q3</v>
      </c>
    </row>
    <row r="2819" spans="1:26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 t="shared" si="220"/>
        <v>7</v>
      </c>
      <c r="W2819">
        <f t="shared" ref="W2819:W2882" si="221">IF(R2819=0,0,U2819/R2819*100)</f>
        <v>22</v>
      </c>
      <c r="X2819">
        <f t="shared" ref="X2819:X2882" si="222">YEAR(C2819)</f>
        <v>2015</v>
      </c>
      <c r="Y2819" t="str">
        <f t="shared" ref="Y2819:Y2882" si="223">(TEXT(C2819,"MMMM"))</f>
        <v>September</v>
      </c>
      <c r="Z2819" t="str">
        <f t="shared" ref="Z2819:Z2882" si="224">"Q"&amp;ROUNDUP(MONTH(C2819)/3,0)</f>
        <v>Q3</v>
      </c>
    </row>
    <row r="2820" spans="1:26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220"/>
        <v>7</v>
      </c>
      <c r="W2820">
        <f t="shared" si="221"/>
        <v>29.000000000000004</v>
      </c>
      <c r="X2820">
        <f t="shared" si="222"/>
        <v>2015</v>
      </c>
      <c r="Y2820" t="str">
        <f t="shared" si="223"/>
        <v>September</v>
      </c>
      <c r="Z2820" t="str">
        <f t="shared" si="224"/>
        <v>Q3</v>
      </c>
    </row>
    <row r="2821" spans="1:26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 t="shared" si="220"/>
        <v>3</v>
      </c>
      <c r="W2821">
        <f t="shared" si="221"/>
        <v>35</v>
      </c>
      <c r="X2821">
        <f t="shared" si="222"/>
        <v>2016</v>
      </c>
      <c r="Y2821" t="str">
        <f t="shared" si="223"/>
        <v>May</v>
      </c>
      <c r="Z2821" t="str">
        <f t="shared" si="224"/>
        <v>Q2</v>
      </c>
    </row>
    <row r="2822" spans="1:26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220"/>
        <v>3</v>
      </c>
      <c r="W2822">
        <f t="shared" si="221"/>
        <v>2.5</v>
      </c>
      <c r="X2822">
        <f t="shared" si="222"/>
        <v>2016</v>
      </c>
      <c r="Y2822" t="str">
        <f t="shared" si="223"/>
        <v>May</v>
      </c>
      <c r="Z2822" t="str">
        <f t="shared" si="224"/>
        <v>Q2</v>
      </c>
    </row>
    <row r="2823" spans="1:26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220"/>
        <v>5</v>
      </c>
      <c r="W2823">
        <f t="shared" si="221"/>
        <v>7.5000000000000009</v>
      </c>
      <c r="X2823">
        <f t="shared" si="222"/>
        <v>2016</v>
      </c>
      <c r="Y2823" t="str">
        <f t="shared" si="223"/>
        <v>December</v>
      </c>
      <c r="Z2823" t="str">
        <f t="shared" si="224"/>
        <v>Q4</v>
      </c>
    </row>
    <row r="2824" spans="1:26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220"/>
        <v>2</v>
      </c>
      <c r="W2824">
        <f t="shared" si="221"/>
        <v>6.25</v>
      </c>
      <c r="X2824">
        <f t="shared" si="222"/>
        <v>2017</v>
      </c>
      <c r="Y2824" t="str">
        <f t="shared" si="223"/>
        <v>September</v>
      </c>
      <c r="Z2824" t="str">
        <f t="shared" si="224"/>
        <v>Q3</v>
      </c>
    </row>
    <row r="2825" spans="1:26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220"/>
        <v>2</v>
      </c>
      <c r="W2825">
        <f t="shared" si="221"/>
        <v>-6.25</v>
      </c>
      <c r="X2825">
        <f t="shared" si="222"/>
        <v>2017</v>
      </c>
      <c r="Y2825" t="str">
        <f t="shared" si="223"/>
        <v>September</v>
      </c>
      <c r="Z2825" t="str">
        <f t="shared" si="224"/>
        <v>Q3</v>
      </c>
    </row>
    <row r="2826" spans="1:26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 t="shared" si="220"/>
        <v>5</v>
      </c>
      <c r="W2826">
        <f t="shared" si="221"/>
        <v>31.25</v>
      </c>
      <c r="X2826">
        <f t="shared" si="222"/>
        <v>2014</v>
      </c>
      <c r="Y2826" t="str">
        <f t="shared" si="223"/>
        <v>September</v>
      </c>
      <c r="Z2826" t="str">
        <f t="shared" si="224"/>
        <v>Q3</v>
      </c>
    </row>
    <row r="2827" spans="1:26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220"/>
        <v>5</v>
      </c>
      <c r="W2827">
        <f t="shared" si="221"/>
        <v>-32.352941176470587</v>
      </c>
      <c r="X2827">
        <f t="shared" si="222"/>
        <v>2014</v>
      </c>
      <c r="Y2827" t="str">
        <f t="shared" si="223"/>
        <v>September</v>
      </c>
      <c r="Z2827" t="str">
        <f t="shared" si="224"/>
        <v>Q3</v>
      </c>
    </row>
    <row r="2828" spans="1:26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220"/>
        <v>5</v>
      </c>
      <c r="W2828">
        <f t="shared" si="221"/>
        <v>-159.99999999999997</v>
      </c>
      <c r="X2828">
        <f t="shared" si="222"/>
        <v>2014</v>
      </c>
      <c r="Y2828" t="str">
        <f t="shared" si="223"/>
        <v>September</v>
      </c>
      <c r="Z2828" t="str">
        <f t="shared" si="224"/>
        <v>Q3</v>
      </c>
    </row>
    <row r="2829" spans="1:26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220"/>
        <v>5</v>
      </c>
      <c r="W2829">
        <f t="shared" si="221"/>
        <v>33.75</v>
      </c>
      <c r="X2829">
        <f t="shared" si="222"/>
        <v>2014</v>
      </c>
      <c r="Y2829" t="str">
        <f t="shared" si="223"/>
        <v>September</v>
      </c>
      <c r="Z2829" t="str">
        <f t="shared" si="224"/>
        <v>Q3</v>
      </c>
    </row>
    <row r="2830" spans="1:26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 t="shared" si="220"/>
        <v>3</v>
      </c>
      <c r="W2830">
        <f t="shared" si="221"/>
        <v>35</v>
      </c>
      <c r="X2830">
        <f t="shared" si="222"/>
        <v>2016</v>
      </c>
      <c r="Y2830" t="str">
        <f t="shared" si="223"/>
        <v>April</v>
      </c>
      <c r="Z2830" t="str">
        <f t="shared" si="224"/>
        <v>Q2</v>
      </c>
    </row>
    <row r="2831" spans="1:26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220"/>
        <v>3</v>
      </c>
      <c r="W2831">
        <f t="shared" si="221"/>
        <v>11.25</v>
      </c>
      <c r="X2831">
        <f t="shared" si="222"/>
        <v>2016</v>
      </c>
      <c r="Y2831" t="str">
        <f t="shared" si="223"/>
        <v>April</v>
      </c>
      <c r="Z2831" t="str">
        <f t="shared" si="224"/>
        <v>Q2</v>
      </c>
    </row>
    <row r="2832" spans="1:26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220"/>
        <v>3</v>
      </c>
      <c r="W2832">
        <f t="shared" si="221"/>
        <v>37.5</v>
      </c>
      <c r="X2832">
        <f t="shared" si="222"/>
        <v>2016</v>
      </c>
      <c r="Y2832" t="str">
        <f t="shared" si="223"/>
        <v>April</v>
      </c>
      <c r="Z2832" t="str">
        <f t="shared" si="224"/>
        <v>Q2</v>
      </c>
    </row>
    <row r="2833" spans="1:26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 t="shared" si="220"/>
        <v>4</v>
      </c>
      <c r="W2833">
        <f t="shared" si="221"/>
        <v>-21.25</v>
      </c>
      <c r="X2833">
        <f t="shared" si="222"/>
        <v>2014</v>
      </c>
      <c r="Y2833" t="str">
        <f t="shared" si="223"/>
        <v>November</v>
      </c>
      <c r="Z2833" t="str">
        <f t="shared" si="224"/>
        <v>Q4</v>
      </c>
    </row>
    <row r="2834" spans="1:26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 t="shared" si="220"/>
        <v>4</v>
      </c>
      <c r="W2834">
        <f t="shared" si="221"/>
        <v>35</v>
      </c>
      <c r="X2834">
        <f t="shared" si="222"/>
        <v>2014</v>
      </c>
      <c r="Y2834" t="str">
        <f t="shared" si="223"/>
        <v>November</v>
      </c>
      <c r="Z2834" t="str">
        <f t="shared" si="224"/>
        <v>Q4</v>
      </c>
    </row>
    <row r="2835" spans="1:26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220"/>
        <v>5</v>
      </c>
      <c r="W2835">
        <f t="shared" si="221"/>
        <v>26.999999999999996</v>
      </c>
      <c r="X2835">
        <f t="shared" si="222"/>
        <v>2017</v>
      </c>
      <c r="Y2835" t="str">
        <f t="shared" si="223"/>
        <v>January</v>
      </c>
      <c r="Z2835" t="str">
        <f t="shared" si="224"/>
        <v>Q1</v>
      </c>
    </row>
    <row r="2836" spans="1:26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220"/>
        <v>5</v>
      </c>
      <c r="W2836">
        <f t="shared" si="221"/>
        <v>48</v>
      </c>
      <c r="X2836">
        <f t="shared" si="222"/>
        <v>2017</v>
      </c>
      <c r="Y2836" t="str">
        <f t="shared" si="223"/>
        <v>January</v>
      </c>
      <c r="Z2836" t="str">
        <f t="shared" si="224"/>
        <v>Q1</v>
      </c>
    </row>
    <row r="2837" spans="1:26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220"/>
        <v>5</v>
      </c>
      <c r="W2837">
        <f t="shared" si="221"/>
        <v>25.999999999999996</v>
      </c>
      <c r="X2837">
        <f t="shared" si="222"/>
        <v>2017</v>
      </c>
      <c r="Y2837" t="str">
        <f t="shared" si="223"/>
        <v>November</v>
      </c>
      <c r="Z2837" t="str">
        <f t="shared" si="224"/>
        <v>Q4</v>
      </c>
    </row>
    <row r="2838" spans="1:26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220"/>
        <v>5</v>
      </c>
      <c r="W2838">
        <f t="shared" si="221"/>
        <v>48.000000000000007</v>
      </c>
      <c r="X2838">
        <f t="shared" si="222"/>
        <v>2017</v>
      </c>
      <c r="Y2838" t="str">
        <f t="shared" si="223"/>
        <v>November</v>
      </c>
      <c r="Z2838" t="str">
        <f t="shared" si="224"/>
        <v>Q4</v>
      </c>
    </row>
    <row r="2839" spans="1:26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220"/>
        <v>5</v>
      </c>
      <c r="W2839">
        <f t="shared" si="221"/>
        <v>32.500000000000007</v>
      </c>
      <c r="X2839">
        <f t="shared" si="222"/>
        <v>2017</v>
      </c>
      <c r="Y2839" t="str">
        <f t="shared" si="223"/>
        <v>November</v>
      </c>
      <c r="Z2839" t="str">
        <f t="shared" si="224"/>
        <v>Q4</v>
      </c>
    </row>
    <row r="2840" spans="1:26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220"/>
        <v>3</v>
      </c>
      <c r="W2840">
        <f t="shared" si="221"/>
        <v>-3.9999999999999996</v>
      </c>
      <c r="X2840">
        <f t="shared" si="222"/>
        <v>2016</v>
      </c>
      <c r="Y2840" t="str">
        <f t="shared" si="223"/>
        <v>June</v>
      </c>
      <c r="Z2840" t="str">
        <f t="shared" si="224"/>
        <v>Q2</v>
      </c>
    </row>
    <row r="2841" spans="1:26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220"/>
        <v>5</v>
      </c>
      <c r="W2841">
        <f t="shared" si="221"/>
        <v>26</v>
      </c>
      <c r="X2841">
        <f t="shared" si="222"/>
        <v>2015</v>
      </c>
      <c r="Y2841" t="str">
        <f t="shared" si="223"/>
        <v>September</v>
      </c>
      <c r="Z2841" t="str">
        <f t="shared" si="224"/>
        <v>Q3</v>
      </c>
    </row>
    <row r="2842" spans="1:26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220"/>
        <v>5</v>
      </c>
      <c r="W2842">
        <f t="shared" si="221"/>
        <v>25</v>
      </c>
      <c r="X2842">
        <f t="shared" si="222"/>
        <v>2014</v>
      </c>
      <c r="Y2842" t="str">
        <f t="shared" si="223"/>
        <v>March</v>
      </c>
      <c r="Z2842" t="str">
        <f t="shared" si="224"/>
        <v>Q1</v>
      </c>
    </row>
    <row r="2843" spans="1:26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220"/>
        <v>4</v>
      </c>
      <c r="W2843">
        <f t="shared" si="221"/>
        <v>36.25</v>
      </c>
      <c r="X2843">
        <f t="shared" si="222"/>
        <v>2017</v>
      </c>
      <c r="Y2843" t="str">
        <f t="shared" si="223"/>
        <v>August</v>
      </c>
      <c r="Z2843" t="str">
        <f t="shared" si="224"/>
        <v>Q3</v>
      </c>
    </row>
    <row r="2844" spans="1:26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220"/>
        <v>4</v>
      </c>
      <c r="W2844">
        <f t="shared" si="221"/>
        <v>-22.499999999999996</v>
      </c>
      <c r="X2844">
        <f t="shared" si="222"/>
        <v>2017</v>
      </c>
      <c r="Y2844" t="str">
        <f t="shared" si="223"/>
        <v>March</v>
      </c>
      <c r="Z2844" t="str">
        <f t="shared" si="224"/>
        <v>Q1</v>
      </c>
    </row>
    <row r="2845" spans="1:26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 t="shared" si="220"/>
        <v>4</v>
      </c>
      <c r="W2845">
        <f t="shared" si="221"/>
        <v>-2.5</v>
      </c>
      <c r="X2845">
        <f t="shared" si="222"/>
        <v>2017</v>
      </c>
      <c r="Y2845" t="str">
        <f t="shared" si="223"/>
        <v>May</v>
      </c>
      <c r="Z2845" t="str">
        <f t="shared" si="224"/>
        <v>Q2</v>
      </c>
    </row>
    <row r="2846" spans="1:26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220"/>
        <v>4</v>
      </c>
      <c r="W2846">
        <f t="shared" si="221"/>
        <v>-1.4285714285714286</v>
      </c>
      <c r="X2846">
        <f t="shared" si="222"/>
        <v>2016</v>
      </c>
      <c r="Y2846" t="str">
        <f t="shared" si="223"/>
        <v>December</v>
      </c>
      <c r="Z2846" t="str">
        <f t="shared" si="224"/>
        <v>Q4</v>
      </c>
    </row>
    <row r="2847" spans="1:26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220"/>
        <v>3</v>
      </c>
      <c r="W2847">
        <f t="shared" si="221"/>
        <v>28.000000000000004</v>
      </c>
      <c r="X2847">
        <f t="shared" si="222"/>
        <v>2017</v>
      </c>
      <c r="Y2847" t="str">
        <f t="shared" si="223"/>
        <v>November</v>
      </c>
      <c r="Z2847" t="str">
        <f t="shared" si="224"/>
        <v>Q4</v>
      </c>
    </row>
    <row r="2848" spans="1:26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220"/>
        <v>5</v>
      </c>
      <c r="W2848">
        <f t="shared" si="221"/>
        <v>-150</v>
      </c>
      <c r="X2848">
        <f t="shared" si="222"/>
        <v>2017</v>
      </c>
      <c r="Y2848" t="str">
        <f t="shared" si="223"/>
        <v>September</v>
      </c>
      <c r="Z2848" t="str">
        <f t="shared" si="224"/>
        <v>Q3</v>
      </c>
    </row>
    <row r="2849" spans="1:26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 t="shared" si="220"/>
        <v>7</v>
      </c>
      <c r="W2849">
        <f t="shared" si="221"/>
        <v>27.999999999999996</v>
      </c>
      <c r="X2849">
        <f t="shared" si="222"/>
        <v>2017</v>
      </c>
      <c r="Y2849" t="str">
        <f t="shared" si="223"/>
        <v>April</v>
      </c>
      <c r="Z2849" t="str">
        <f t="shared" si="224"/>
        <v>Q2</v>
      </c>
    </row>
    <row r="2850" spans="1:26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220"/>
        <v>7</v>
      </c>
      <c r="W2850">
        <f t="shared" si="221"/>
        <v>47.000000000000007</v>
      </c>
      <c r="X2850">
        <f t="shared" si="222"/>
        <v>2017</v>
      </c>
      <c r="Y2850" t="str">
        <f t="shared" si="223"/>
        <v>April</v>
      </c>
      <c r="Z2850" t="str">
        <f t="shared" si="224"/>
        <v>Q2</v>
      </c>
    </row>
    <row r="2851" spans="1:26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220"/>
        <v>5</v>
      </c>
      <c r="W2851">
        <f t="shared" si="221"/>
        <v>-76.666666666666657</v>
      </c>
      <c r="X2851">
        <f t="shared" si="222"/>
        <v>2016</v>
      </c>
      <c r="Y2851" t="str">
        <f t="shared" si="223"/>
        <v>November</v>
      </c>
      <c r="Z2851" t="str">
        <f t="shared" si="224"/>
        <v>Q4</v>
      </c>
    </row>
    <row r="2852" spans="1:26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220"/>
        <v>3</v>
      </c>
      <c r="W2852">
        <f t="shared" si="221"/>
        <v>-20</v>
      </c>
      <c r="X2852">
        <f t="shared" si="222"/>
        <v>2016</v>
      </c>
      <c r="Y2852" t="str">
        <f t="shared" si="223"/>
        <v>June</v>
      </c>
      <c r="Z2852" t="str">
        <f t="shared" si="224"/>
        <v>Q2</v>
      </c>
    </row>
    <row r="2853" spans="1:26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220"/>
        <v>5</v>
      </c>
      <c r="W2853">
        <f t="shared" si="221"/>
        <v>47</v>
      </c>
      <c r="X2853">
        <f t="shared" si="222"/>
        <v>2017</v>
      </c>
      <c r="Y2853" t="str">
        <f t="shared" si="223"/>
        <v>December</v>
      </c>
      <c r="Z2853" t="str">
        <f t="shared" si="224"/>
        <v>Q4</v>
      </c>
    </row>
    <row r="2854" spans="1:26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 t="shared" si="220"/>
        <v>2</v>
      </c>
      <c r="W2854">
        <f t="shared" si="221"/>
        <v>46</v>
      </c>
      <c r="X2854">
        <f t="shared" si="222"/>
        <v>2016</v>
      </c>
      <c r="Y2854" t="str">
        <f t="shared" si="223"/>
        <v>March</v>
      </c>
      <c r="Z2854" t="str">
        <f t="shared" si="224"/>
        <v>Q1</v>
      </c>
    </row>
    <row r="2855" spans="1:26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220"/>
        <v>2</v>
      </c>
      <c r="W2855">
        <f t="shared" si="221"/>
        <v>34</v>
      </c>
      <c r="X2855">
        <f t="shared" si="222"/>
        <v>2016</v>
      </c>
      <c r="Y2855" t="str">
        <f t="shared" si="223"/>
        <v>March</v>
      </c>
      <c r="Z2855" t="str">
        <f t="shared" si="224"/>
        <v>Q1</v>
      </c>
    </row>
    <row r="2856" spans="1:26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220"/>
        <v>0</v>
      </c>
      <c r="W2856">
        <f t="shared" si="221"/>
        <v>26</v>
      </c>
      <c r="X2856">
        <f t="shared" si="222"/>
        <v>2017</v>
      </c>
      <c r="Y2856" t="str">
        <f t="shared" si="223"/>
        <v>August</v>
      </c>
      <c r="Z2856" t="str">
        <f t="shared" si="224"/>
        <v>Q3</v>
      </c>
    </row>
    <row r="2857" spans="1:26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 t="shared" si="220"/>
        <v>6</v>
      </c>
      <c r="W2857">
        <f t="shared" si="221"/>
        <v>47</v>
      </c>
      <c r="X2857">
        <f t="shared" si="222"/>
        <v>2017</v>
      </c>
      <c r="Y2857" t="str">
        <f t="shared" si="223"/>
        <v>July</v>
      </c>
      <c r="Z2857" t="str">
        <f t="shared" si="224"/>
        <v>Q3</v>
      </c>
    </row>
    <row r="2858" spans="1:26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220"/>
        <v>3</v>
      </c>
      <c r="W2858">
        <f t="shared" si="221"/>
        <v>6.25</v>
      </c>
      <c r="X2858">
        <f t="shared" si="222"/>
        <v>2016</v>
      </c>
      <c r="Y2858" t="str">
        <f t="shared" si="223"/>
        <v>August</v>
      </c>
      <c r="Z2858" t="str">
        <f t="shared" si="224"/>
        <v>Q3</v>
      </c>
    </row>
    <row r="2859" spans="1:26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220"/>
        <v>2</v>
      </c>
      <c r="W2859">
        <f t="shared" si="221"/>
        <v>10</v>
      </c>
      <c r="X2859">
        <f t="shared" si="222"/>
        <v>2016</v>
      </c>
      <c r="Y2859" t="str">
        <f t="shared" si="223"/>
        <v>August</v>
      </c>
      <c r="Z2859" t="str">
        <f t="shared" si="224"/>
        <v>Q3</v>
      </c>
    </row>
    <row r="2860" spans="1:26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220"/>
        <v>4</v>
      </c>
      <c r="W2860">
        <f t="shared" si="221"/>
        <v>6</v>
      </c>
      <c r="X2860">
        <f t="shared" si="222"/>
        <v>2017</v>
      </c>
      <c r="Y2860" t="str">
        <f t="shared" si="223"/>
        <v>May</v>
      </c>
      <c r="Z2860" t="str">
        <f t="shared" si="224"/>
        <v>Q2</v>
      </c>
    </row>
    <row r="2861" spans="1:26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 t="shared" si="220"/>
        <v>4</v>
      </c>
      <c r="W2861">
        <f t="shared" si="221"/>
        <v>25.999999999999996</v>
      </c>
      <c r="X2861">
        <f t="shared" si="222"/>
        <v>2017</v>
      </c>
      <c r="Y2861" t="str">
        <f t="shared" si="223"/>
        <v>May</v>
      </c>
      <c r="Z2861" t="str">
        <f t="shared" si="224"/>
        <v>Q2</v>
      </c>
    </row>
    <row r="2862" spans="1:26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220"/>
        <v>4</v>
      </c>
      <c r="W2862">
        <f t="shared" si="221"/>
        <v>23</v>
      </c>
      <c r="X2862">
        <f t="shared" si="222"/>
        <v>2017</v>
      </c>
      <c r="Y2862" t="str">
        <f t="shared" si="223"/>
        <v>May</v>
      </c>
      <c r="Z2862" t="str">
        <f t="shared" si="224"/>
        <v>Q2</v>
      </c>
    </row>
    <row r="2863" spans="1:26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220"/>
        <v>4</v>
      </c>
      <c r="W2863">
        <f t="shared" si="221"/>
        <v>49</v>
      </c>
      <c r="X2863">
        <f t="shared" si="222"/>
        <v>2017</v>
      </c>
      <c r="Y2863" t="str">
        <f t="shared" si="223"/>
        <v>May</v>
      </c>
      <c r="Z2863" t="str">
        <f t="shared" si="224"/>
        <v>Q2</v>
      </c>
    </row>
    <row r="2864" spans="1:26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220"/>
        <v>5</v>
      </c>
      <c r="W2864">
        <f t="shared" si="221"/>
        <v>35</v>
      </c>
      <c r="X2864">
        <f t="shared" si="222"/>
        <v>2017</v>
      </c>
      <c r="Y2864" t="str">
        <f t="shared" si="223"/>
        <v>August</v>
      </c>
      <c r="Z2864" t="str">
        <f t="shared" si="224"/>
        <v>Q3</v>
      </c>
    </row>
    <row r="2865" spans="1:26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220"/>
        <v>0</v>
      </c>
      <c r="W2865">
        <f t="shared" si="221"/>
        <v>26.999999999999996</v>
      </c>
      <c r="X2865">
        <f t="shared" si="222"/>
        <v>2017</v>
      </c>
      <c r="Y2865" t="str">
        <f t="shared" si="223"/>
        <v>August</v>
      </c>
      <c r="Z2865" t="str">
        <f t="shared" si="224"/>
        <v>Q3</v>
      </c>
    </row>
    <row r="2866" spans="1:26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220"/>
        <v>0</v>
      </c>
      <c r="W2866">
        <f t="shared" si="221"/>
        <v>26.999999999999996</v>
      </c>
      <c r="X2866">
        <f t="shared" si="222"/>
        <v>2017</v>
      </c>
      <c r="Y2866" t="str">
        <f t="shared" si="223"/>
        <v>August</v>
      </c>
      <c r="Z2866" t="str">
        <f t="shared" si="224"/>
        <v>Q3</v>
      </c>
    </row>
    <row r="2867" spans="1:26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220"/>
        <v>0</v>
      </c>
      <c r="W2867">
        <f t="shared" si="221"/>
        <v>25.999999999999996</v>
      </c>
      <c r="X2867">
        <f t="shared" si="222"/>
        <v>2017</v>
      </c>
      <c r="Y2867" t="str">
        <f t="shared" si="223"/>
        <v>August</v>
      </c>
      <c r="Z2867" t="str">
        <f t="shared" si="224"/>
        <v>Q3</v>
      </c>
    </row>
    <row r="2868" spans="1:26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220"/>
        <v>0</v>
      </c>
      <c r="W2868">
        <f t="shared" si="221"/>
        <v>28.999999999999996</v>
      </c>
      <c r="X2868">
        <f t="shared" si="222"/>
        <v>2017</v>
      </c>
      <c r="Y2868" t="str">
        <f t="shared" si="223"/>
        <v>August</v>
      </c>
      <c r="Z2868" t="str">
        <f t="shared" si="224"/>
        <v>Q3</v>
      </c>
    </row>
    <row r="2869" spans="1:26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220"/>
        <v>2</v>
      </c>
      <c r="W2869">
        <f t="shared" si="221"/>
        <v>-22.499999999999996</v>
      </c>
      <c r="X2869">
        <f t="shared" si="222"/>
        <v>2016</v>
      </c>
      <c r="Y2869" t="str">
        <f t="shared" si="223"/>
        <v>November</v>
      </c>
      <c r="Z2869" t="str">
        <f t="shared" si="224"/>
        <v>Q4</v>
      </c>
    </row>
    <row r="2870" spans="1:26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220"/>
        <v>2</v>
      </c>
      <c r="W2870">
        <f t="shared" si="221"/>
        <v>-6.25</v>
      </c>
      <c r="X2870">
        <f t="shared" si="222"/>
        <v>2016</v>
      </c>
      <c r="Y2870" t="str">
        <f t="shared" si="223"/>
        <v>November</v>
      </c>
      <c r="Z2870" t="str">
        <f t="shared" si="224"/>
        <v>Q4</v>
      </c>
    </row>
    <row r="2871" spans="1:26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220"/>
        <v>7</v>
      </c>
      <c r="W2871">
        <f t="shared" si="221"/>
        <v>6.25</v>
      </c>
      <c r="X2871">
        <f t="shared" si="222"/>
        <v>2017</v>
      </c>
      <c r="Y2871" t="str">
        <f t="shared" si="223"/>
        <v>June</v>
      </c>
      <c r="Z2871" t="str">
        <f t="shared" si="224"/>
        <v>Q2</v>
      </c>
    </row>
    <row r="2872" spans="1:26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220"/>
        <v>4</v>
      </c>
      <c r="W2872">
        <f t="shared" si="221"/>
        <v>31.25</v>
      </c>
      <c r="X2872">
        <f t="shared" si="222"/>
        <v>2014</v>
      </c>
      <c r="Y2872" t="str">
        <f t="shared" si="223"/>
        <v>March</v>
      </c>
      <c r="Z2872" t="str">
        <f t="shared" si="224"/>
        <v>Q1</v>
      </c>
    </row>
    <row r="2873" spans="1:26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220"/>
        <v>4</v>
      </c>
      <c r="W2873">
        <f t="shared" si="221"/>
        <v>-11.250000000000002</v>
      </c>
      <c r="X2873">
        <f t="shared" si="222"/>
        <v>2014</v>
      </c>
      <c r="Y2873" t="str">
        <f t="shared" si="223"/>
        <v>March</v>
      </c>
      <c r="Z2873" t="str">
        <f t="shared" si="224"/>
        <v>Q1</v>
      </c>
    </row>
    <row r="2874" spans="1:26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220"/>
        <v>5</v>
      </c>
      <c r="W2874">
        <f t="shared" si="221"/>
        <v>41</v>
      </c>
      <c r="X2874">
        <f t="shared" si="222"/>
        <v>2017</v>
      </c>
      <c r="Y2874" t="str">
        <f t="shared" si="223"/>
        <v>June</v>
      </c>
      <c r="Z2874" t="str">
        <f t="shared" si="224"/>
        <v>Q2</v>
      </c>
    </row>
    <row r="2875" spans="1:26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220"/>
        <v>6</v>
      </c>
      <c r="W2875">
        <f t="shared" si="221"/>
        <v>3.0000000000000004</v>
      </c>
      <c r="X2875">
        <f t="shared" si="222"/>
        <v>2017</v>
      </c>
      <c r="Y2875" t="str">
        <f t="shared" si="223"/>
        <v>November</v>
      </c>
      <c r="Z2875" t="str">
        <f t="shared" si="224"/>
        <v>Q4</v>
      </c>
    </row>
    <row r="2876" spans="1:26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220"/>
        <v>2</v>
      </c>
      <c r="W2876">
        <f t="shared" si="221"/>
        <v>48.999999999999993</v>
      </c>
      <c r="X2876">
        <f t="shared" si="222"/>
        <v>2017</v>
      </c>
      <c r="Y2876" t="str">
        <f t="shared" si="223"/>
        <v>December</v>
      </c>
      <c r="Z2876" t="str">
        <f t="shared" si="224"/>
        <v>Q4</v>
      </c>
    </row>
    <row r="2877" spans="1:26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220"/>
        <v>2</v>
      </c>
      <c r="W2877">
        <f t="shared" si="221"/>
        <v>-3.75</v>
      </c>
      <c r="X2877">
        <f t="shared" si="222"/>
        <v>2016</v>
      </c>
      <c r="Y2877" t="str">
        <f t="shared" si="223"/>
        <v>January</v>
      </c>
      <c r="Z2877" t="str">
        <f t="shared" si="224"/>
        <v>Q1</v>
      </c>
    </row>
    <row r="2878" spans="1:26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220"/>
        <v>2</v>
      </c>
      <c r="W2878">
        <f t="shared" si="221"/>
        <v>7.5</v>
      </c>
      <c r="X2878">
        <f t="shared" si="222"/>
        <v>2016</v>
      </c>
      <c r="Y2878" t="str">
        <f t="shared" si="223"/>
        <v>January</v>
      </c>
      <c r="Z2878" t="str">
        <f t="shared" si="224"/>
        <v>Q1</v>
      </c>
    </row>
    <row r="2879" spans="1:26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220"/>
        <v>4</v>
      </c>
      <c r="W2879">
        <f t="shared" si="221"/>
        <v>46.999999999999993</v>
      </c>
      <c r="X2879">
        <f t="shared" si="222"/>
        <v>2016</v>
      </c>
      <c r="Y2879" t="str">
        <f t="shared" si="223"/>
        <v>January</v>
      </c>
      <c r="Z2879" t="str">
        <f t="shared" si="224"/>
        <v>Q1</v>
      </c>
    </row>
    <row r="2880" spans="1:26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220"/>
        <v>4</v>
      </c>
      <c r="W2880">
        <f t="shared" si="221"/>
        <v>28.999999999999996</v>
      </c>
      <c r="X2880">
        <f t="shared" si="222"/>
        <v>2016</v>
      </c>
      <c r="Y2880" t="str">
        <f t="shared" si="223"/>
        <v>January</v>
      </c>
      <c r="Z2880" t="str">
        <f t="shared" si="224"/>
        <v>Q1</v>
      </c>
    </row>
    <row r="2881" spans="1:26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220"/>
        <v>4</v>
      </c>
      <c r="W2881">
        <f t="shared" si="221"/>
        <v>36</v>
      </c>
      <c r="X2881">
        <f t="shared" si="222"/>
        <v>2016</v>
      </c>
      <c r="Y2881" t="str">
        <f t="shared" si="223"/>
        <v>January</v>
      </c>
      <c r="Z2881" t="str">
        <f t="shared" si="224"/>
        <v>Q1</v>
      </c>
    </row>
    <row r="2882" spans="1:26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225">D2882-C2882</f>
        <v>4</v>
      </c>
      <c r="W2882">
        <f t="shared" si="221"/>
        <v>50</v>
      </c>
      <c r="X2882">
        <f t="shared" si="222"/>
        <v>2016</v>
      </c>
      <c r="Y2882" t="str">
        <f t="shared" si="223"/>
        <v>September</v>
      </c>
      <c r="Z2882" t="str">
        <f t="shared" si="224"/>
        <v>Q3</v>
      </c>
    </row>
    <row r="2883" spans="1:26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si="225"/>
        <v>4</v>
      </c>
      <c r="W2883">
        <f t="shared" ref="W2883:W2946" si="226">IF(R2883=0,0,U2883/R2883*100)</f>
        <v>29.000000000000004</v>
      </c>
      <c r="X2883">
        <f t="shared" ref="X2883:X2946" si="227">YEAR(C2883)</f>
        <v>2016</v>
      </c>
      <c r="Y2883" t="str">
        <f t="shared" ref="Y2883:Y2946" si="228">(TEXT(C2883,"MMMM"))</f>
        <v>September</v>
      </c>
      <c r="Z2883" t="str">
        <f t="shared" ref="Z2883:Z2946" si="229">"Q"&amp;ROUNDUP(MONTH(C2883)/3,0)</f>
        <v>Q3</v>
      </c>
    </row>
    <row r="2884" spans="1:26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225"/>
        <v>4</v>
      </c>
      <c r="W2884">
        <f t="shared" si="226"/>
        <v>-155</v>
      </c>
      <c r="X2884">
        <f t="shared" si="227"/>
        <v>2014</v>
      </c>
      <c r="Y2884" t="str">
        <f t="shared" si="228"/>
        <v>February</v>
      </c>
      <c r="Z2884" t="str">
        <f t="shared" si="229"/>
        <v>Q1</v>
      </c>
    </row>
    <row r="2885" spans="1:26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225"/>
        <v>5</v>
      </c>
      <c r="W2885">
        <f t="shared" si="226"/>
        <v>32</v>
      </c>
      <c r="X2885">
        <f t="shared" si="227"/>
        <v>2016</v>
      </c>
      <c r="Y2885" t="str">
        <f t="shared" si="228"/>
        <v>November</v>
      </c>
      <c r="Z2885" t="str">
        <f t="shared" si="229"/>
        <v>Q4</v>
      </c>
    </row>
    <row r="2886" spans="1:26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225"/>
        <v>4</v>
      </c>
      <c r="W2886">
        <f t="shared" si="226"/>
        <v>33.75</v>
      </c>
      <c r="X2886">
        <f t="shared" si="227"/>
        <v>2016</v>
      </c>
      <c r="Y2886" t="str">
        <f t="shared" si="228"/>
        <v>January</v>
      </c>
      <c r="Z2886" t="str">
        <f t="shared" si="229"/>
        <v>Q1</v>
      </c>
    </row>
    <row r="2887" spans="1:26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225"/>
        <v>4</v>
      </c>
      <c r="W2887">
        <f t="shared" si="226"/>
        <v>-11.249999999999998</v>
      </c>
      <c r="X2887">
        <f t="shared" si="227"/>
        <v>2016</v>
      </c>
      <c r="Y2887" t="str">
        <f t="shared" si="228"/>
        <v>October</v>
      </c>
      <c r="Z2887" t="str">
        <f t="shared" si="229"/>
        <v>Q4</v>
      </c>
    </row>
    <row r="2888" spans="1:26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225"/>
        <v>1</v>
      </c>
      <c r="W2888">
        <f t="shared" si="226"/>
        <v>27</v>
      </c>
      <c r="X2888">
        <f t="shared" si="227"/>
        <v>2017</v>
      </c>
      <c r="Y2888" t="str">
        <f t="shared" si="228"/>
        <v>December</v>
      </c>
      <c r="Z2888" t="str">
        <f t="shared" si="229"/>
        <v>Q4</v>
      </c>
    </row>
    <row r="2889" spans="1:26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225"/>
        <v>1</v>
      </c>
      <c r="W2889">
        <f t="shared" si="226"/>
        <v>47.999999999999993</v>
      </c>
      <c r="X2889">
        <f t="shared" si="227"/>
        <v>2017</v>
      </c>
      <c r="Y2889" t="str">
        <f t="shared" si="228"/>
        <v>December</v>
      </c>
      <c r="Z2889" t="str">
        <f t="shared" si="229"/>
        <v>Q4</v>
      </c>
    </row>
    <row r="2890" spans="1:26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225"/>
        <v>1</v>
      </c>
      <c r="W2890">
        <f t="shared" si="226"/>
        <v>48</v>
      </c>
      <c r="X2890">
        <f t="shared" si="227"/>
        <v>2017</v>
      </c>
      <c r="Y2890" t="str">
        <f t="shared" si="228"/>
        <v>December</v>
      </c>
      <c r="Z2890" t="str">
        <f t="shared" si="229"/>
        <v>Q4</v>
      </c>
    </row>
    <row r="2891" spans="1:26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 t="shared" si="225"/>
        <v>4</v>
      </c>
      <c r="W2891">
        <f t="shared" si="226"/>
        <v>44.999999999999993</v>
      </c>
      <c r="X2891">
        <f t="shared" si="227"/>
        <v>2017</v>
      </c>
      <c r="Y2891" t="str">
        <f t="shared" si="228"/>
        <v>November</v>
      </c>
      <c r="Z2891" t="str">
        <f t="shared" si="229"/>
        <v>Q4</v>
      </c>
    </row>
    <row r="2892" spans="1:26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225"/>
        <v>2</v>
      </c>
      <c r="W2892">
        <f t="shared" si="226"/>
        <v>25</v>
      </c>
      <c r="X2892">
        <f t="shared" si="227"/>
        <v>2014</v>
      </c>
      <c r="Y2892" t="str">
        <f t="shared" si="228"/>
        <v>April</v>
      </c>
      <c r="Z2892" t="str">
        <f t="shared" si="229"/>
        <v>Q2</v>
      </c>
    </row>
    <row r="2893" spans="1:26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225"/>
        <v>2</v>
      </c>
      <c r="W2893">
        <f t="shared" si="226"/>
        <v>48</v>
      </c>
      <c r="X2893">
        <f t="shared" si="227"/>
        <v>2014</v>
      </c>
      <c r="Y2893" t="str">
        <f t="shared" si="228"/>
        <v>April</v>
      </c>
      <c r="Z2893" t="str">
        <f t="shared" si="229"/>
        <v>Q2</v>
      </c>
    </row>
    <row r="2894" spans="1:26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 t="shared" si="225"/>
        <v>6</v>
      </c>
      <c r="W2894">
        <f t="shared" si="226"/>
        <v>48.999999999999993</v>
      </c>
      <c r="X2894">
        <f t="shared" si="227"/>
        <v>2017</v>
      </c>
      <c r="Y2894" t="str">
        <f t="shared" si="228"/>
        <v>October</v>
      </c>
      <c r="Z2894" t="str">
        <f t="shared" si="229"/>
        <v>Q4</v>
      </c>
    </row>
    <row r="2895" spans="1:26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225"/>
        <v>6</v>
      </c>
      <c r="W2895">
        <f t="shared" si="226"/>
        <v>45.000000000000007</v>
      </c>
      <c r="X2895">
        <f t="shared" si="227"/>
        <v>2017</v>
      </c>
      <c r="Y2895" t="str">
        <f t="shared" si="228"/>
        <v>October</v>
      </c>
      <c r="Z2895" t="str">
        <f t="shared" si="229"/>
        <v>Q4</v>
      </c>
    </row>
    <row r="2896" spans="1:26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 t="shared" si="225"/>
        <v>6</v>
      </c>
      <c r="W2896">
        <f t="shared" si="226"/>
        <v>42.000000000000007</v>
      </c>
      <c r="X2896">
        <f t="shared" si="227"/>
        <v>2017</v>
      </c>
      <c r="Y2896" t="str">
        <f t="shared" si="228"/>
        <v>October</v>
      </c>
      <c r="Z2896" t="str">
        <f t="shared" si="229"/>
        <v>Q4</v>
      </c>
    </row>
    <row r="2897" spans="1:26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225"/>
        <v>6</v>
      </c>
      <c r="W2897">
        <f t="shared" si="226"/>
        <v>27.999999999999996</v>
      </c>
      <c r="X2897">
        <f t="shared" si="227"/>
        <v>2017</v>
      </c>
      <c r="Y2897" t="str">
        <f t="shared" si="228"/>
        <v>October</v>
      </c>
      <c r="Z2897" t="str">
        <f t="shared" si="229"/>
        <v>Q4</v>
      </c>
    </row>
    <row r="2898" spans="1:26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225"/>
        <v>4</v>
      </c>
      <c r="W2898">
        <f t="shared" si="226"/>
        <v>42.000000000000007</v>
      </c>
      <c r="X2898">
        <f t="shared" si="227"/>
        <v>2014</v>
      </c>
      <c r="Y2898" t="str">
        <f t="shared" si="228"/>
        <v>March</v>
      </c>
      <c r="Z2898" t="str">
        <f t="shared" si="229"/>
        <v>Q1</v>
      </c>
    </row>
    <row r="2899" spans="1:26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225"/>
        <v>5</v>
      </c>
      <c r="W2899">
        <f t="shared" si="226"/>
        <v>12.5</v>
      </c>
      <c r="X2899">
        <f t="shared" si="227"/>
        <v>2016</v>
      </c>
      <c r="Y2899" t="str">
        <f t="shared" si="228"/>
        <v>January</v>
      </c>
      <c r="Z2899" t="str">
        <f t="shared" si="229"/>
        <v>Q1</v>
      </c>
    </row>
    <row r="2900" spans="1:26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225"/>
        <v>4</v>
      </c>
      <c r="W2900">
        <f t="shared" si="226"/>
        <v>-1.4285714285714286</v>
      </c>
      <c r="X2900">
        <f t="shared" si="227"/>
        <v>2015</v>
      </c>
      <c r="Y2900" t="str">
        <f t="shared" si="228"/>
        <v>April</v>
      </c>
      <c r="Z2900" t="str">
        <f t="shared" si="229"/>
        <v>Q2</v>
      </c>
    </row>
    <row r="2901" spans="1:26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225"/>
        <v>5</v>
      </c>
      <c r="W2901">
        <f t="shared" si="226"/>
        <v>12.5</v>
      </c>
      <c r="X2901">
        <f t="shared" si="227"/>
        <v>2015</v>
      </c>
      <c r="Y2901" t="str">
        <f t="shared" si="228"/>
        <v>September</v>
      </c>
      <c r="Z2901" t="str">
        <f t="shared" si="229"/>
        <v>Q3</v>
      </c>
    </row>
    <row r="2902" spans="1:26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225"/>
        <v>5</v>
      </c>
      <c r="W2902">
        <f t="shared" si="226"/>
        <v>48.000000000000007</v>
      </c>
      <c r="X2902">
        <f t="shared" si="227"/>
        <v>2015</v>
      </c>
      <c r="Y2902" t="str">
        <f t="shared" si="228"/>
        <v>September</v>
      </c>
      <c r="Z2902" t="str">
        <f t="shared" si="229"/>
        <v>Q3</v>
      </c>
    </row>
    <row r="2903" spans="1:26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225"/>
        <v>4</v>
      </c>
      <c r="W2903">
        <f t="shared" si="226"/>
        <v>46</v>
      </c>
      <c r="X2903">
        <f t="shared" si="227"/>
        <v>2017</v>
      </c>
      <c r="Y2903" t="str">
        <f t="shared" si="228"/>
        <v>September</v>
      </c>
      <c r="Z2903" t="str">
        <f t="shared" si="229"/>
        <v>Q3</v>
      </c>
    </row>
    <row r="2904" spans="1:26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225"/>
        <v>5</v>
      </c>
      <c r="W2904">
        <f t="shared" si="226"/>
        <v>36.25</v>
      </c>
      <c r="X2904">
        <f t="shared" si="227"/>
        <v>2016</v>
      </c>
      <c r="Y2904" t="str">
        <f t="shared" si="228"/>
        <v>June</v>
      </c>
      <c r="Z2904" t="str">
        <f t="shared" si="229"/>
        <v>Q2</v>
      </c>
    </row>
    <row r="2905" spans="1:26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225"/>
        <v>4</v>
      </c>
      <c r="W2905">
        <f t="shared" si="226"/>
        <v>32.5</v>
      </c>
      <c r="X2905">
        <f t="shared" si="227"/>
        <v>2016</v>
      </c>
      <c r="Y2905" t="str">
        <f t="shared" si="228"/>
        <v>June</v>
      </c>
      <c r="Z2905" t="str">
        <f t="shared" si="229"/>
        <v>Q2</v>
      </c>
    </row>
    <row r="2906" spans="1:26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225"/>
        <v>4</v>
      </c>
      <c r="W2906">
        <f t="shared" si="226"/>
        <v>-1.4285714285714286</v>
      </c>
      <c r="X2906">
        <f t="shared" si="227"/>
        <v>2016</v>
      </c>
      <c r="Y2906" t="str">
        <f t="shared" si="228"/>
        <v>June</v>
      </c>
      <c r="Z2906" t="str">
        <f t="shared" si="229"/>
        <v>Q2</v>
      </c>
    </row>
    <row r="2907" spans="1:26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 t="shared" si="225"/>
        <v>4</v>
      </c>
      <c r="W2907">
        <f t="shared" si="226"/>
        <v>26</v>
      </c>
      <c r="X2907">
        <f t="shared" si="227"/>
        <v>2014</v>
      </c>
      <c r="Y2907" t="str">
        <f t="shared" si="228"/>
        <v>September</v>
      </c>
      <c r="Z2907" t="str">
        <f t="shared" si="229"/>
        <v>Q3</v>
      </c>
    </row>
    <row r="2908" spans="1:26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 t="shared" si="225"/>
        <v>6</v>
      </c>
      <c r="W2908">
        <f t="shared" si="226"/>
        <v>44.999999999999993</v>
      </c>
      <c r="X2908">
        <f t="shared" si="227"/>
        <v>2017</v>
      </c>
      <c r="Y2908" t="str">
        <f t="shared" si="228"/>
        <v>November</v>
      </c>
      <c r="Z2908" t="str">
        <f t="shared" si="229"/>
        <v>Q4</v>
      </c>
    </row>
    <row r="2909" spans="1:26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225"/>
        <v>6</v>
      </c>
      <c r="W2909">
        <f t="shared" si="226"/>
        <v>27</v>
      </c>
      <c r="X2909">
        <f t="shared" si="227"/>
        <v>2017</v>
      </c>
      <c r="Y2909" t="str">
        <f t="shared" si="228"/>
        <v>November</v>
      </c>
      <c r="Z2909" t="str">
        <f t="shared" si="229"/>
        <v>Q4</v>
      </c>
    </row>
    <row r="2910" spans="1:26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225"/>
        <v>6</v>
      </c>
      <c r="W2910">
        <f t="shared" si="226"/>
        <v>46</v>
      </c>
      <c r="X2910">
        <f t="shared" si="227"/>
        <v>2017</v>
      </c>
      <c r="Y2910" t="str">
        <f t="shared" si="228"/>
        <v>November</v>
      </c>
      <c r="Z2910" t="str">
        <f t="shared" si="229"/>
        <v>Q4</v>
      </c>
    </row>
    <row r="2911" spans="1:26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225"/>
        <v>4</v>
      </c>
      <c r="W2911">
        <f t="shared" si="226"/>
        <v>1.9999999999999998</v>
      </c>
      <c r="X2911">
        <f t="shared" si="227"/>
        <v>2017</v>
      </c>
      <c r="Y2911" t="str">
        <f t="shared" si="228"/>
        <v>February</v>
      </c>
      <c r="Z2911" t="str">
        <f t="shared" si="229"/>
        <v>Q1</v>
      </c>
    </row>
    <row r="2912" spans="1:26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225"/>
        <v>4</v>
      </c>
      <c r="W2912">
        <f t="shared" si="226"/>
        <v>6.25</v>
      </c>
      <c r="X2912">
        <f t="shared" si="227"/>
        <v>2015</v>
      </c>
      <c r="Y2912" t="str">
        <f t="shared" si="228"/>
        <v>November</v>
      </c>
      <c r="Z2912" t="str">
        <f t="shared" si="229"/>
        <v>Q4</v>
      </c>
    </row>
    <row r="2913" spans="1:26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225"/>
        <v>5</v>
      </c>
      <c r="W2913">
        <f t="shared" si="226"/>
        <v>47</v>
      </c>
      <c r="X2913">
        <f t="shared" si="227"/>
        <v>2014</v>
      </c>
      <c r="Y2913" t="str">
        <f t="shared" si="228"/>
        <v>June</v>
      </c>
      <c r="Z2913" t="str">
        <f t="shared" si="229"/>
        <v>Q2</v>
      </c>
    </row>
    <row r="2914" spans="1:26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 t="shared" si="225"/>
        <v>5</v>
      </c>
      <c r="W2914">
        <f t="shared" si="226"/>
        <v>30</v>
      </c>
      <c r="X2914">
        <f t="shared" si="227"/>
        <v>2014</v>
      </c>
      <c r="Y2914" t="str">
        <f t="shared" si="228"/>
        <v>June</v>
      </c>
      <c r="Z2914" t="str">
        <f t="shared" si="229"/>
        <v>Q2</v>
      </c>
    </row>
    <row r="2915" spans="1:26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225"/>
        <v>5</v>
      </c>
      <c r="W2915">
        <f t="shared" si="226"/>
        <v>36.25</v>
      </c>
      <c r="X2915">
        <f t="shared" si="227"/>
        <v>2014</v>
      </c>
      <c r="Y2915" t="str">
        <f t="shared" si="228"/>
        <v>June</v>
      </c>
      <c r="Z2915" t="str">
        <f t="shared" si="229"/>
        <v>Q2</v>
      </c>
    </row>
    <row r="2916" spans="1:26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 t="shared" si="225"/>
        <v>5</v>
      </c>
      <c r="W2916">
        <f t="shared" si="226"/>
        <v>26</v>
      </c>
      <c r="X2916">
        <f t="shared" si="227"/>
        <v>2015</v>
      </c>
      <c r="Y2916" t="str">
        <f t="shared" si="228"/>
        <v>October</v>
      </c>
      <c r="Z2916" t="str">
        <f t="shared" si="229"/>
        <v>Q4</v>
      </c>
    </row>
    <row r="2917" spans="1:26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 t="shared" si="225"/>
        <v>5</v>
      </c>
      <c r="W2917">
        <f t="shared" si="226"/>
        <v>45</v>
      </c>
      <c r="X2917">
        <f t="shared" si="227"/>
        <v>2015</v>
      </c>
      <c r="Y2917" t="str">
        <f t="shared" si="228"/>
        <v>October</v>
      </c>
      <c r="Z2917" t="str">
        <f t="shared" si="229"/>
        <v>Q4</v>
      </c>
    </row>
    <row r="2918" spans="1:26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225"/>
        <v>5</v>
      </c>
      <c r="W2918">
        <f t="shared" si="226"/>
        <v>27</v>
      </c>
      <c r="X2918">
        <f t="shared" si="227"/>
        <v>2015</v>
      </c>
      <c r="Y2918" t="str">
        <f t="shared" si="228"/>
        <v>October</v>
      </c>
      <c r="Z2918" t="str">
        <f t="shared" si="229"/>
        <v>Q4</v>
      </c>
    </row>
    <row r="2919" spans="1:26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 t="shared" si="225"/>
        <v>3</v>
      </c>
      <c r="W2919">
        <f t="shared" si="226"/>
        <v>6.25</v>
      </c>
      <c r="X2919">
        <f t="shared" si="227"/>
        <v>2017</v>
      </c>
      <c r="Y2919" t="str">
        <f t="shared" si="228"/>
        <v>August</v>
      </c>
      <c r="Z2919" t="str">
        <f t="shared" si="229"/>
        <v>Q3</v>
      </c>
    </row>
    <row r="2920" spans="1:26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 t="shared" si="225"/>
        <v>0</v>
      </c>
      <c r="W2920">
        <f t="shared" si="226"/>
        <v>15</v>
      </c>
      <c r="X2920">
        <f t="shared" si="227"/>
        <v>2016</v>
      </c>
      <c r="Y2920" t="str">
        <f t="shared" si="228"/>
        <v>November</v>
      </c>
      <c r="Z2920" t="str">
        <f t="shared" si="229"/>
        <v>Q4</v>
      </c>
    </row>
    <row r="2921" spans="1:26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225"/>
        <v>0</v>
      </c>
      <c r="W2921">
        <f t="shared" si="226"/>
        <v>27.500000000000004</v>
      </c>
      <c r="X2921">
        <f t="shared" si="227"/>
        <v>2016</v>
      </c>
      <c r="Y2921" t="str">
        <f t="shared" si="228"/>
        <v>November</v>
      </c>
      <c r="Z2921" t="str">
        <f t="shared" si="229"/>
        <v>Q4</v>
      </c>
    </row>
    <row r="2922" spans="1:26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225"/>
        <v>0</v>
      </c>
      <c r="W2922">
        <f t="shared" si="226"/>
        <v>17.5</v>
      </c>
      <c r="X2922">
        <f t="shared" si="227"/>
        <v>2016</v>
      </c>
      <c r="Y2922" t="str">
        <f t="shared" si="228"/>
        <v>November</v>
      </c>
      <c r="Z2922" t="str">
        <f t="shared" si="229"/>
        <v>Q4</v>
      </c>
    </row>
    <row r="2923" spans="1:26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225"/>
        <v>0</v>
      </c>
      <c r="W2923">
        <f t="shared" si="226"/>
        <v>5</v>
      </c>
      <c r="X2923">
        <f t="shared" si="227"/>
        <v>2017</v>
      </c>
      <c r="Y2923" t="str">
        <f t="shared" si="228"/>
        <v>January</v>
      </c>
      <c r="Z2923" t="str">
        <f t="shared" si="229"/>
        <v>Q1</v>
      </c>
    </row>
    <row r="2924" spans="1:26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225"/>
        <v>3</v>
      </c>
      <c r="W2924">
        <f t="shared" si="226"/>
        <v>-150</v>
      </c>
      <c r="X2924">
        <f t="shared" si="227"/>
        <v>2015</v>
      </c>
      <c r="Y2924" t="str">
        <f t="shared" si="228"/>
        <v>November</v>
      </c>
      <c r="Z2924" t="str">
        <f t="shared" si="229"/>
        <v>Q4</v>
      </c>
    </row>
    <row r="2925" spans="1:26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225"/>
        <v>6</v>
      </c>
      <c r="W2925">
        <f t="shared" si="226"/>
        <v>50</v>
      </c>
      <c r="X2925">
        <f t="shared" si="227"/>
        <v>2014</v>
      </c>
      <c r="Y2925" t="str">
        <f t="shared" si="228"/>
        <v>June</v>
      </c>
      <c r="Z2925" t="str">
        <f t="shared" si="229"/>
        <v>Q2</v>
      </c>
    </row>
    <row r="2926" spans="1:26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225"/>
        <v>3</v>
      </c>
      <c r="W2926">
        <f t="shared" si="226"/>
        <v>45</v>
      </c>
      <c r="X2926">
        <f t="shared" si="227"/>
        <v>2014</v>
      </c>
      <c r="Y2926" t="str">
        <f t="shared" si="228"/>
        <v>September</v>
      </c>
      <c r="Z2926" t="str">
        <f t="shared" si="229"/>
        <v>Q3</v>
      </c>
    </row>
    <row r="2927" spans="1:26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 t="shared" si="225"/>
        <v>3</v>
      </c>
      <c r="W2927">
        <f t="shared" si="226"/>
        <v>7.0000000000000009</v>
      </c>
      <c r="X2927">
        <f t="shared" si="227"/>
        <v>2014</v>
      </c>
      <c r="Y2927" t="str">
        <f t="shared" si="228"/>
        <v>September</v>
      </c>
      <c r="Z2927" t="str">
        <f t="shared" si="229"/>
        <v>Q3</v>
      </c>
    </row>
    <row r="2928" spans="1:26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 t="shared" si="225"/>
        <v>4</v>
      </c>
      <c r="W2928">
        <f t="shared" si="226"/>
        <v>42</v>
      </c>
      <c r="X2928">
        <f t="shared" si="227"/>
        <v>2017</v>
      </c>
      <c r="Y2928" t="str">
        <f t="shared" si="228"/>
        <v>July</v>
      </c>
      <c r="Z2928" t="str">
        <f t="shared" si="229"/>
        <v>Q3</v>
      </c>
    </row>
    <row r="2929" spans="1:26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225"/>
        <v>6</v>
      </c>
      <c r="W2929">
        <f t="shared" si="226"/>
        <v>28.999999999999996</v>
      </c>
      <c r="X2929">
        <f t="shared" si="227"/>
        <v>2017</v>
      </c>
      <c r="Y2929" t="str">
        <f t="shared" si="228"/>
        <v>June</v>
      </c>
      <c r="Z2929" t="str">
        <f t="shared" si="229"/>
        <v>Q2</v>
      </c>
    </row>
    <row r="2930" spans="1:26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225"/>
        <v>7</v>
      </c>
      <c r="W2930">
        <f t="shared" si="226"/>
        <v>-80</v>
      </c>
      <c r="X2930">
        <f t="shared" si="227"/>
        <v>2017</v>
      </c>
      <c r="Y2930" t="str">
        <f t="shared" si="228"/>
        <v>October</v>
      </c>
      <c r="Z2930" t="str">
        <f t="shared" si="229"/>
        <v>Q4</v>
      </c>
    </row>
    <row r="2931" spans="1:26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225"/>
        <v>6</v>
      </c>
      <c r="W2931">
        <f t="shared" si="226"/>
        <v>42</v>
      </c>
      <c r="X2931">
        <f t="shared" si="227"/>
        <v>2017</v>
      </c>
      <c r="Y2931" t="str">
        <f t="shared" si="228"/>
        <v>November</v>
      </c>
      <c r="Z2931" t="str">
        <f t="shared" si="229"/>
        <v>Q4</v>
      </c>
    </row>
    <row r="2932" spans="1:26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225"/>
        <v>0</v>
      </c>
      <c r="W2932">
        <f t="shared" si="226"/>
        <v>33.75</v>
      </c>
      <c r="X2932">
        <f t="shared" si="227"/>
        <v>2015</v>
      </c>
      <c r="Y2932" t="str">
        <f t="shared" si="228"/>
        <v>August</v>
      </c>
      <c r="Z2932" t="str">
        <f t="shared" si="229"/>
        <v>Q3</v>
      </c>
    </row>
    <row r="2933" spans="1:26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225"/>
        <v>0</v>
      </c>
      <c r="W2933">
        <f t="shared" si="226"/>
        <v>37.5</v>
      </c>
      <c r="X2933">
        <f t="shared" si="227"/>
        <v>2015</v>
      </c>
      <c r="Y2933" t="str">
        <f t="shared" si="228"/>
        <v>August</v>
      </c>
      <c r="Z2933" t="str">
        <f t="shared" si="229"/>
        <v>Q3</v>
      </c>
    </row>
    <row r="2934" spans="1:26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225"/>
        <v>0</v>
      </c>
      <c r="W2934">
        <f t="shared" si="226"/>
        <v>7.5000000000000009</v>
      </c>
      <c r="X2934">
        <f t="shared" si="227"/>
        <v>2015</v>
      </c>
      <c r="Y2934" t="str">
        <f t="shared" si="228"/>
        <v>August</v>
      </c>
      <c r="Z2934" t="str">
        <f t="shared" si="229"/>
        <v>Q3</v>
      </c>
    </row>
    <row r="2935" spans="1:26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 t="shared" si="225"/>
        <v>6</v>
      </c>
      <c r="W2935">
        <f t="shared" si="226"/>
        <v>8.75</v>
      </c>
      <c r="X2935">
        <f t="shared" si="227"/>
        <v>2016</v>
      </c>
      <c r="Y2935" t="str">
        <f t="shared" si="228"/>
        <v>December</v>
      </c>
      <c r="Z2935" t="str">
        <f t="shared" si="229"/>
        <v>Q4</v>
      </c>
    </row>
    <row r="2936" spans="1:26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 t="shared" si="225"/>
        <v>6</v>
      </c>
      <c r="W2936">
        <f t="shared" si="226"/>
        <v>6.25</v>
      </c>
      <c r="X2936">
        <f t="shared" si="227"/>
        <v>2016</v>
      </c>
      <c r="Y2936" t="str">
        <f t="shared" si="228"/>
        <v>December</v>
      </c>
      <c r="Z2936" t="str">
        <f t="shared" si="229"/>
        <v>Q4</v>
      </c>
    </row>
    <row r="2937" spans="1:26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225"/>
        <v>6</v>
      </c>
      <c r="W2937">
        <f t="shared" si="226"/>
        <v>45</v>
      </c>
      <c r="X2937">
        <f t="shared" si="227"/>
        <v>2016</v>
      </c>
      <c r="Y2937" t="str">
        <f t="shared" si="228"/>
        <v>December</v>
      </c>
      <c r="Z2937" t="str">
        <f t="shared" si="229"/>
        <v>Q4</v>
      </c>
    </row>
    <row r="2938" spans="1:26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225"/>
        <v>6</v>
      </c>
      <c r="W2938">
        <f t="shared" si="226"/>
        <v>32.5</v>
      </c>
      <c r="X2938">
        <f t="shared" si="227"/>
        <v>2016</v>
      </c>
      <c r="Y2938" t="str">
        <f t="shared" si="228"/>
        <v>December</v>
      </c>
      <c r="Z2938" t="str">
        <f t="shared" si="229"/>
        <v>Q4</v>
      </c>
    </row>
    <row r="2939" spans="1:26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225"/>
        <v>6</v>
      </c>
      <c r="W2939">
        <f t="shared" si="226"/>
        <v>47</v>
      </c>
      <c r="X2939">
        <f t="shared" si="227"/>
        <v>2016</v>
      </c>
      <c r="Y2939" t="str">
        <f t="shared" si="228"/>
        <v>December</v>
      </c>
      <c r="Z2939" t="str">
        <f t="shared" si="229"/>
        <v>Q4</v>
      </c>
    </row>
    <row r="2940" spans="1:26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225"/>
        <v>6</v>
      </c>
      <c r="W2940">
        <f t="shared" si="226"/>
        <v>47.000000000000007</v>
      </c>
      <c r="X2940">
        <f t="shared" si="227"/>
        <v>2016</v>
      </c>
      <c r="Y2940" t="str">
        <f t="shared" si="228"/>
        <v>December</v>
      </c>
      <c r="Z2940" t="str">
        <f t="shared" si="229"/>
        <v>Q4</v>
      </c>
    </row>
    <row r="2941" spans="1:26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225"/>
        <v>6</v>
      </c>
      <c r="W2941">
        <f t="shared" si="226"/>
        <v>32.5</v>
      </c>
      <c r="X2941">
        <f t="shared" si="227"/>
        <v>2016</v>
      </c>
      <c r="Y2941" t="str">
        <f t="shared" si="228"/>
        <v>December</v>
      </c>
      <c r="Z2941" t="str">
        <f t="shared" si="229"/>
        <v>Q4</v>
      </c>
    </row>
    <row r="2942" spans="1:26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 t="shared" si="225"/>
        <v>6</v>
      </c>
      <c r="W2942">
        <f t="shared" si="226"/>
        <v>16</v>
      </c>
      <c r="X2942">
        <f t="shared" si="227"/>
        <v>2017</v>
      </c>
      <c r="Y2942" t="str">
        <f t="shared" si="228"/>
        <v>March</v>
      </c>
      <c r="Z2942" t="str">
        <f t="shared" si="229"/>
        <v>Q1</v>
      </c>
    </row>
    <row r="2943" spans="1:26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225"/>
        <v>6</v>
      </c>
      <c r="W2943">
        <f t="shared" si="226"/>
        <v>28.000000000000004</v>
      </c>
      <c r="X2943">
        <f t="shared" si="227"/>
        <v>2017</v>
      </c>
      <c r="Y2943" t="str">
        <f t="shared" si="228"/>
        <v>March</v>
      </c>
      <c r="Z2943" t="str">
        <f t="shared" si="229"/>
        <v>Q1</v>
      </c>
    </row>
    <row r="2944" spans="1:26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225"/>
        <v>6</v>
      </c>
      <c r="W2944">
        <f t="shared" si="226"/>
        <v>10.999999999999998</v>
      </c>
      <c r="X2944">
        <f t="shared" si="227"/>
        <v>2017</v>
      </c>
      <c r="Y2944" t="str">
        <f t="shared" si="228"/>
        <v>March</v>
      </c>
      <c r="Z2944" t="str">
        <f t="shared" si="229"/>
        <v>Q1</v>
      </c>
    </row>
    <row r="2945" spans="1:26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225"/>
        <v>5</v>
      </c>
      <c r="W2945">
        <f t="shared" si="226"/>
        <v>25</v>
      </c>
      <c r="X2945">
        <f t="shared" si="227"/>
        <v>2017</v>
      </c>
      <c r="Y2945" t="str">
        <f t="shared" si="228"/>
        <v>November</v>
      </c>
      <c r="Z2945" t="str">
        <f t="shared" si="229"/>
        <v>Q4</v>
      </c>
    </row>
    <row r="2946" spans="1:26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230">D2946-C2946</f>
        <v>5</v>
      </c>
      <c r="W2946">
        <f t="shared" si="226"/>
        <v>38</v>
      </c>
      <c r="X2946">
        <f t="shared" si="227"/>
        <v>2017</v>
      </c>
      <c r="Y2946" t="str">
        <f t="shared" si="228"/>
        <v>November</v>
      </c>
      <c r="Z2946" t="str">
        <f t="shared" si="229"/>
        <v>Q4</v>
      </c>
    </row>
    <row r="2947" spans="1:26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si="230"/>
        <v>1</v>
      </c>
      <c r="W2947">
        <f t="shared" ref="W2947:W3010" si="231">IF(R2947=0,0,U2947/R2947*100)</f>
        <v>43.000000000000007</v>
      </c>
      <c r="X2947">
        <f t="shared" ref="X2947:X3010" si="232">YEAR(C2947)</f>
        <v>2016</v>
      </c>
      <c r="Y2947" t="str">
        <f t="shared" ref="Y2947:Y3010" si="233">(TEXT(C2947,"MMMM"))</f>
        <v>November</v>
      </c>
      <c r="Z2947" t="str">
        <f t="shared" ref="Z2947:Z3010" si="234">"Q"&amp;ROUNDUP(MONTH(C2947)/3,0)</f>
        <v>Q4</v>
      </c>
    </row>
    <row r="2948" spans="1:26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 t="shared" si="230"/>
        <v>4</v>
      </c>
      <c r="W2948">
        <f t="shared" si="231"/>
        <v>42.000000000000007</v>
      </c>
      <c r="X2948">
        <f t="shared" si="232"/>
        <v>2017</v>
      </c>
      <c r="Y2948" t="str">
        <f t="shared" si="233"/>
        <v>December</v>
      </c>
      <c r="Z2948" t="str">
        <f t="shared" si="234"/>
        <v>Q4</v>
      </c>
    </row>
    <row r="2949" spans="1:26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230"/>
        <v>4</v>
      </c>
      <c r="W2949">
        <f t="shared" si="231"/>
        <v>35</v>
      </c>
      <c r="X2949">
        <f t="shared" si="232"/>
        <v>2017</v>
      </c>
      <c r="Y2949" t="str">
        <f t="shared" si="233"/>
        <v>December</v>
      </c>
      <c r="Z2949" t="str">
        <f t="shared" si="234"/>
        <v>Q4</v>
      </c>
    </row>
    <row r="2950" spans="1:26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230"/>
        <v>4</v>
      </c>
      <c r="W2950">
        <f t="shared" si="231"/>
        <v>47</v>
      </c>
      <c r="X2950">
        <f t="shared" si="232"/>
        <v>2017</v>
      </c>
      <c r="Y2950" t="str">
        <f t="shared" si="233"/>
        <v>December</v>
      </c>
      <c r="Z2950" t="str">
        <f t="shared" si="234"/>
        <v>Q4</v>
      </c>
    </row>
    <row r="2951" spans="1:26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230"/>
        <v>0</v>
      </c>
      <c r="W2951">
        <f t="shared" si="231"/>
        <v>31.25</v>
      </c>
      <c r="X2951">
        <f t="shared" si="232"/>
        <v>2017</v>
      </c>
      <c r="Y2951" t="str">
        <f t="shared" si="233"/>
        <v>November</v>
      </c>
      <c r="Z2951" t="str">
        <f t="shared" si="234"/>
        <v>Q4</v>
      </c>
    </row>
    <row r="2952" spans="1:26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230"/>
        <v>0</v>
      </c>
      <c r="W2952">
        <f t="shared" si="231"/>
        <v>36.25</v>
      </c>
      <c r="X2952">
        <f t="shared" si="232"/>
        <v>2017</v>
      </c>
      <c r="Y2952" t="str">
        <f t="shared" si="233"/>
        <v>November</v>
      </c>
      <c r="Z2952" t="str">
        <f t="shared" si="234"/>
        <v>Q4</v>
      </c>
    </row>
    <row r="2953" spans="1:26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230"/>
        <v>0</v>
      </c>
      <c r="W2953">
        <f t="shared" si="231"/>
        <v>8.75</v>
      </c>
      <c r="X2953">
        <f t="shared" si="232"/>
        <v>2017</v>
      </c>
      <c r="Y2953" t="str">
        <f t="shared" si="233"/>
        <v>November</v>
      </c>
      <c r="Z2953" t="str">
        <f t="shared" si="234"/>
        <v>Q4</v>
      </c>
    </row>
    <row r="2954" spans="1:26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230"/>
        <v>0</v>
      </c>
      <c r="W2954">
        <f t="shared" si="231"/>
        <v>-5</v>
      </c>
      <c r="X2954">
        <f t="shared" si="232"/>
        <v>2017</v>
      </c>
      <c r="Y2954" t="str">
        <f t="shared" si="233"/>
        <v>November</v>
      </c>
      <c r="Z2954" t="str">
        <f t="shared" si="234"/>
        <v>Q4</v>
      </c>
    </row>
    <row r="2955" spans="1:26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230"/>
        <v>0</v>
      </c>
      <c r="W2955">
        <f t="shared" si="231"/>
        <v>8.75</v>
      </c>
      <c r="X2955">
        <f t="shared" si="232"/>
        <v>2017</v>
      </c>
      <c r="Y2955" t="str">
        <f t="shared" si="233"/>
        <v>November</v>
      </c>
      <c r="Z2955" t="str">
        <f t="shared" si="234"/>
        <v>Q4</v>
      </c>
    </row>
    <row r="2956" spans="1:26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230"/>
        <v>0</v>
      </c>
      <c r="W2956">
        <f t="shared" si="231"/>
        <v>7.5</v>
      </c>
      <c r="X2956">
        <f t="shared" si="232"/>
        <v>2017</v>
      </c>
      <c r="Y2956" t="str">
        <f t="shared" si="233"/>
        <v>November</v>
      </c>
      <c r="Z2956" t="str">
        <f t="shared" si="234"/>
        <v>Q4</v>
      </c>
    </row>
    <row r="2957" spans="1:26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230"/>
        <v>6</v>
      </c>
      <c r="W2957">
        <f t="shared" si="231"/>
        <v>28.999999999999996</v>
      </c>
      <c r="X2957">
        <f t="shared" si="232"/>
        <v>2016</v>
      </c>
      <c r="Y2957" t="str">
        <f t="shared" si="233"/>
        <v>August</v>
      </c>
      <c r="Z2957" t="str">
        <f t="shared" si="234"/>
        <v>Q3</v>
      </c>
    </row>
    <row r="2958" spans="1:26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230"/>
        <v>7</v>
      </c>
      <c r="W2958">
        <f t="shared" si="231"/>
        <v>16.666666666666668</v>
      </c>
      <c r="X2958">
        <f t="shared" si="232"/>
        <v>2017</v>
      </c>
      <c r="Y2958" t="str">
        <f t="shared" si="233"/>
        <v>June</v>
      </c>
      <c r="Z2958" t="str">
        <f t="shared" si="234"/>
        <v>Q2</v>
      </c>
    </row>
    <row r="2959" spans="1:26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230"/>
        <v>5</v>
      </c>
      <c r="W2959">
        <f t="shared" si="231"/>
        <v>-83.333333333333329</v>
      </c>
      <c r="X2959">
        <f t="shared" si="232"/>
        <v>2017</v>
      </c>
      <c r="Y2959" t="str">
        <f t="shared" si="233"/>
        <v>May</v>
      </c>
      <c r="Z2959" t="str">
        <f t="shared" si="234"/>
        <v>Q2</v>
      </c>
    </row>
    <row r="2960" spans="1:26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230"/>
        <v>5</v>
      </c>
      <c r="W2960">
        <f t="shared" si="231"/>
        <v>36.25</v>
      </c>
      <c r="X2960">
        <f t="shared" si="232"/>
        <v>2015</v>
      </c>
      <c r="Y2960" t="str">
        <f t="shared" si="233"/>
        <v>December</v>
      </c>
      <c r="Z2960" t="str">
        <f t="shared" si="234"/>
        <v>Q4</v>
      </c>
    </row>
    <row r="2961" spans="1:26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230"/>
        <v>5</v>
      </c>
      <c r="W2961">
        <f t="shared" si="231"/>
        <v>47</v>
      </c>
      <c r="X2961">
        <f t="shared" si="232"/>
        <v>2015</v>
      </c>
      <c r="Y2961" t="str">
        <f t="shared" si="233"/>
        <v>December</v>
      </c>
      <c r="Z2961" t="str">
        <f t="shared" si="234"/>
        <v>Q4</v>
      </c>
    </row>
    <row r="2962" spans="1:26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230"/>
        <v>5</v>
      </c>
      <c r="W2962">
        <f t="shared" si="231"/>
        <v>46</v>
      </c>
      <c r="X2962">
        <f t="shared" si="232"/>
        <v>2017</v>
      </c>
      <c r="Y2962" t="str">
        <f t="shared" si="233"/>
        <v>April</v>
      </c>
      <c r="Z2962" t="str">
        <f t="shared" si="234"/>
        <v>Q2</v>
      </c>
    </row>
    <row r="2963" spans="1:26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230"/>
        <v>5</v>
      </c>
      <c r="W2963">
        <f t="shared" si="231"/>
        <v>49</v>
      </c>
      <c r="X2963">
        <f t="shared" si="232"/>
        <v>2017</v>
      </c>
      <c r="Y2963" t="str">
        <f t="shared" si="233"/>
        <v>April</v>
      </c>
      <c r="Z2963" t="str">
        <f t="shared" si="234"/>
        <v>Q2</v>
      </c>
    </row>
    <row r="2964" spans="1:26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230"/>
        <v>5</v>
      </c>
      <c r="W2964">
        <f t="shared" si="231"/>
        <v>11.249999999999998</v>
      </c>
      <c r="X2964">
        <f t="shared" si="232"/>
        <v>2017</v>
      </c>
      <c r="Y2964" t="str">
        <f t="shared" si="233"/>
        <v>December</v>
      </c>
      <c r="Z2964" t="str">
        <f t="shared" si="234"/>
        <v>Q4</v>
      </c>
    </row>
    <row r="2965" spans="1:26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230"/>
        <v>5</v>
      </c>
      <c r="W2965">
        <f t="shared" si="231"/>
        <v>6.25</v>
      </c>
      <c r="X2965">
        <f t="shared" si="232"/>
        <v>2017</v>
      </c>
      <c r="Y2965" t="str">
        <f t="shared" si="233"/>
        <v>December</v>
      </c>
      <c r="Z2965" t="str">
        <f t="shared" si="234"/>
        <v>Q4</v>
      </c>
    </row>
    <row r="2966" spans="1:26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230"/>
        <v>5</v>
      </c>
      <c r="W2966">
        <f t="shared" si="231"/>
        <v>33.75</v>
      </c>
      <c r="X2966">
        <f t="shared" si="232"/>
        <v>2017</v>
      </c>
      <c r="Y2966" t="str">
        <f t="shared" si="233"/>
        <v>December</v>
      </c>
      <c r="Z2966" t="str">
        <f t="shared" si="234"/>
        <v>Q4</v>
      </c>
    </row>
    <row r="2967" spans="1:26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 t="shared" si="230"/>
        <v>5</v>
      </c>
      <c r="W2967">
        <f t="shared" si="231"/>
        <v>40</v>
      </c>
      <c r="X2967">
        <f t="shared" si="232"/>
        <v>2017</v>
      </c>
      <c r="Y2967" t="str">
        <f t="shared" si="233"/>
        <v>December</v>
      </c>
      <c r="Z2967" t="str">
        <f t="shared" si="234"/>
        <v>Q4</v>
      </c>
    </row>
    <row r="2968" spans="1:26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230"/>
        <v>4</v>
      </c>
      <c r="W2968">
        <f t="shared" si="231"/>
        <v>-60.000000000000007</v>
      </c>
      <c r="X2968">
        <f t="shared" si="232"/>
        <v>2014</v>
      </c>
      <c r="Y2968" t="str">
        <f t="shared" si="233"/>
        <v>December</v>
      </c>
      <c r="Z2968" t="str">
        <f t="shared" si="234"/>
        <v>Q4</v>
      </c>
    </row>
    <row r="2969" spans="1:26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230"/>
        <v>4</v>
      </c>
      <c r="W2969">
        <f t="shared" si="231"/>
        <v>10</v>
      </c>
      <c r="X2969">
        <f t="shared" si="232"/>
        <v>2014</v>
      </c>
      <c r="Y2969" t="str">
        <f t="shared" si="233"/>
        <v>December</v>
      </c>
      <c r="Z2969" t="str">
        <f t="shared" si="234"/>
        <v>Q4</v>
      </c>
    </row>
    <row r="2970" spans="1:26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230"/>
        <v>3</v>
      </c>
      <c r="W2970">
        <f t="shared" si="231"/>
        <v>8.75</v>
      </c>
      <c r="X2970">
        <f t="shared" si="232"/>
        <v>2017</v>
      </c>
      <c r="Y2970" t="str">
        <f t="shared" si="233"/>
        <v>November</v>
      </c>
      <c r="Z2970" t="str">
        <f t="shared" si="234"/>
        <v>Q4</v>
      </c>
    </row>
    <row r="2971" spans="1:26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230"/>
        <v>3</v>
      </c>
      <c r="W2971">
        <f t="shared" si="231"/>
        <v>35</v>
      </c>
      <c r="X2971">
        <f t="shared" si="232"/>
        <v>2017</v>
      </c>
      <c r="Y2971" t="str">
        <f t="shared" si="233"/>
        <v>November</v>
      </c>
      <c r="Z2971" t="str">
        <f t="shared" si="234"/>
        <v>Q4</v>
      </c>
    </row>
    <row r="2972" spans="1:26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230"/>
        <v>3</v>
      </c>
      <c r="W2972">
        <f t="shared" si="231"/>
        <v>-80</v>
      </c>
      <c r="X2972">
        <f t="shared" si="232"/>
        <v>2017</v>
      </c>
      <c r="Y2972" t="str">
        <f t="shared" si="233"/>
        <v>November</v>
      </c>
      <c r="Z2972" t="str">
        <f t="shared" si="234"/>
        <v>Q4</v>
      </c>
    </row>
    <row r="2973" spans="1:26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230"/>
        <v>3</v>
      </c>
      <c r="W2973">
        <f t="shared" si="231"/>
        <v>22.5</v>
      </c>
      <c r="X2973">
        <f t="shared" si="232"/>
        <v>2017</v>
      </c>
      <c r="Y2973" t="str">
        <f t="shared" si="233"/>
        <v>November</v>
      </c>
      <c r="Z2973" t="str">
        <f t="shared" si="234"/>
        <v>Q4</v>
      </c>
    </row>
    <row r="2974" spans="1:26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230"/>
        <v>3</v>
      </c>
      <c r="W2974">
        <f t="shared" si="231"/>
        <v>-20</v>
      </c>
      <c r="X2974">
        <f t="shared" si="232"/>
        <v>2017</v>
      </c>
      <c r="Y2974" t="str">
        <f t="shared" si="233"/>
        <v>November</v>
      </c>
      <c r="Z2974" t="str">
        <f t="shared" si="234"/>
        <v>Q4</v>
      </c>
    </row>
    <row r="2975" spans="1:26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230"/>
        <v>4</v>
      </c>
      <c r="W2975">
        <f t="shared" si="231"/>
        <v>48</v>
      </c>
      <c r="X2975">
        <f t="shared" si="232"/>
        <v>2017</v>
      </c>
      <c r="Y2975" t="str">
        <f t="shared" si="233"/>
        <v>December</v>
      </c>
      <c r="Z2975" t="str">
        <f t="shared" si="234"/>
        <v>Q4</v>
      </c>
    </row>
    <row r="2976" spans="1:26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230"/>
        <v>5</v>
      </c>
      <c r="W2976">
        <f t="shared" si="231"/>
        <v>-12.857142857142856</v>
      </c>
      <c r="X2976">
        <f t="shared" si="232"/>
        <v>2015</v>
      </c>
      <c r="Y2976" t="str">
        <f t="shared" si="233"/>
        <v>May</v>
      </c>
      <c r="Z2976" t="str">
        <f t="shared" si="234"/>
        <v>Q2</v>
      </c>
    </row>
    <row r="2977" spans="1:26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 t="shared" si="230"/>
        <v>5</v>
      </c>
      <c r="W2977">
        <f t="shared" si="231"/>
        <v>33.75</v>
      </c>
      <c r="X2977">
        <f t="shared" si="232"/>
        <v>2015</v>
      </c>
      <c r="Y2977" t="str">
        <f t="shared" si="233"/>
        <v>May</v>
      </c>
      <c r="Z2977" t="str">
        <f t="shared" si="234"/>
        <v>Q2</v>
      </c>
    </row>
    <row r="2978" spans="1:26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230"/>
        <v>0</v>
      </c>
      <c r="W2978">
        <f t="shared" si="231"/>
        <v>-1.4285714285714286</v>
      </c>
      <c r="X2978">
        <f t="shared" si="232"/>
        <v>2017</v>
      </c>
      <c r="Y2978" t="str">
        <f t="shared" si="233"/>
        <v>December</v>
      </c>
      <c r="Z2978" t="str">
        <f t="shared" si="234"/>
        <v>Q4</v>
      </c>
    </row>
    <row r="2979" spans="1:26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230"/>
        <v>5</v>
      </c>
      <c r="W2979">
        <f t="shared" si="231"/>
        <v>26</v>
      </c>
      <c r="X2979">
        <f t="shared" si="232"/>
        <v>2017</v>
      </c>
      <c r="Y2979" t="str">
        <f t="shared" si="233"/>
        <v>October</v>
      </c>
      <c r="Z2979" t="str">
        <f t="shared" si="234"/>
        <v>Q4</v>
      </c>
    </row>
    <row r="2980" spans="1:26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230"/>
        <v>3</v>
      </c>
      <c r="W2980">
        <f t="shared" si="231"/>
        <v>15.999999999999998</v>
      </c>
      <c r="X2980">
        <f t="shared" si="232"/>
        <v>2014</v>
      </c>
      <c r="Y2980" t="str">
        <f t="shared" si="233"/>
        <v>January</v>
      </c>
      <c r="Z2980" t="str">
        <f t="shared" si="234"/>
        <v>Q1</v>
      </c>
    </row>
    <row r="2981" spans="1:26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230"/>
        <v>5</v>
      </c>
      <c r="W2981">
        <f t="shared" si="231"/>
        <v>35</v>
      </c>
      <c r="X2981">
        <f t="shared" si="232"/>
        <v>2015</v>
      </c>
      <c r="Y2981" t="str">
        <f t="shared" si="233"/>
        <v>June</v>
      </c>
      <c r="Z2981" t="str">
        <f t="shared" si="234"/>
        <v>Q2</v>
      </c>
    </row>
    <row r="2982" spans="1:26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230"/>
        <v>5</v>
      </c>
      <c r="W2982">
        <f t="shared" si="231"/>
        <v>10</v>
      </c>
      <c r="X2982">
        <f t="shared" si="232"/>
        <v>2015</v>
      </c>
      <c r="Y2982" t="str">
        <f t="shared" si="233"/>
        <v>June</v>
      </c>
      <c r="Z2982" t="str">
        <f t="shared" si="234"/>
        <v>Q2</v>
      </c>
    </row>
    <row r="2983" spans="1:26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 t="shared" si="230"/>
        <v>6</v>
      </c>
      <c r="W2983">
        <f t="shared" si="231"/>
        <v>11.25</v>
      </c>
      <c r="X2983">
        <f t="shared" si="232"/>
        <v>2014</v>
      </c>
      <c r="Y2983" t="str">
        <f t="shared" si="233"/>
        <v>July</v>
      </c>
      <c r="Z2983" t="str">
        <f t="shared" si="234"/>
        <v>Q3</v>
      </c>
    </row>
    <row r="2984" spans="1:26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230"/>
        <v>6</v>
      </c>
      <c r="W2984">
        <f t="shared" si="231"/>
        <v>33.75</v>
      </c>
      <c r="X2984">
        <f t="shared" si="232"/>
        <v>2014</v>
      </c>
      <c r="Y2984" t="str">
        <f t="shared" si="233"/>
        <v>July</v>
      </c>
      <c r="Z2984" t="str">
        <f t="shared" si="234"/>
        <v>Q3</v>
      </c>
    </row>
    <row r="2985" spans="1:26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230"/>
        <v>5</v>
      </c>
      <c r="W2985">
        <f t="shared" si="231"/>
        <v>8.75</v>
      </c>
      <c r="X2985">
        <f t="shared" si="232"/>
        <v>2014</v>
      </c>
      <c r="Y2985" t="str">
        <f t="shared" si="233"/>
        <v>December</v>
      </c>
      <c r="Z2985" t="str">
        <f t="shared" si="234"/>
        <v>Q4</v>
      </c>
    </row>
    <row r="2986" spans="1:26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230"/>
        <v>5</v>
      </c>
      <c r="W2986">
        <f t="shared" si="231"/>
        <v>-62</v>
      </c>
      <c r="X2986">
        <f t="shared" si="232"/>
        <v>2014</v>
      </c>
      <c r="Y2986" t="str">
        <f t="shared" si="233"/>
        <v>December</v>
      </c>
      <c r="Z2986" t="str">
        <f t="shared" si="234"/>
        <v>Q4</v>
      </c>
    </row>
    <row r="2987" spans="1:26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 t="shared" si="230"/>
        <v>5</v>
      </c>
      <c r="W2987">
        <f t="shared" si="231"/>
        <v>25</v>
      </c>
      <c r="X2987">
        <f t="shared" si="232"/>
        <v>2016</v>
      </c>
      <c r="Y2987" t="str">
        <f t="shared" si="233"/>
        <v>May</v>
      </c>
      <c r="Z2987" t="str">
        <f t="shared" si="234"/>
        <v>Q2</v>
      </c>
    </row>
    <row r="2988" spans="1:26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230"/>
        <v>5</v>
      </c>
      <c r="W2988">
        <f t="shared" si="231"/>
        <v>48</v>
      </c>
      <c r="X2988">
        <f t="shared" si="232"/>
        <v>2016</v>
      </c>
      <c r="Y2988" t="str">
        <f t="shared" si="233"/>
        <v>May</v>
      </c>
      <c r="Z2988" t="str">
        <f t="shared" si="234"/>
        <v>Q2</v>
      </c>
    </row>
    <row r="2989" spans="1:26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230"/>
        <v>5</v>
      </c>
      <c r="W2989">
        <f t="shared" si="231"/>
        <v>11.999999999999998</v>
      </c>
      <c r="X2989">
        <f t="shared" si="232"/>
        <v>2016</v>
      </c>
      <c r="Y2989" t="str">
        <f t="shared" si="233"/>
        <v>May</v>
      </c>
      <c r="Z2989" t="str">
        <f t="shared" si="234"/>
        <v>Q2</v>
      </c>
    </row>
    <row r="2990" spans="1:26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 t="shared" si="230"/>
        <v>5</v>
      </c>
      <c r="W2990">
        <f t="shared" si="231"/>
        <v>6</v>
      </c>
      <c r="X2990">
        <f t="shared" si="232"/>
        <v>2016</v>
      </c>
      <c r="Y2990" t="str">
        <f t="shared" si="233"/>
        <v>February</v>
      </c>
      <c r="Z2990" t="str">
        <f t="shared" si="234"/>
        <v>Q1</v>
      </c>
    </row>
    <row r="2991" spans="1:26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230"/>
        <v>5</v>
      </c>
      <c r="W2991">
        <f t="shared" si="231"/>
        <v>35</v>
      </c>
      <c r="X2991">
        <f t="shared" si="232"/>
        <v>2016</v>
      </c>
      <c r="Y2991" t="str">
        <f t="shared" si="233"/>
        <v>February</v>
      </c>
      <c r="Z2991" t="str">
        <f t="shared" si="234"/>
        <v>Q1</v>
      </c>
    </row>
    <row r="2992" spans="1:26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230"/>
        <v>5</v>
      </c>
      <c r="W2992">
        <f t="shared" si="231"/>
        <v>2.0000000000000004</v>
      </c>
      <c r="X2992">
        <f t="shared" si="232"/>
        <v>2016</v>
      </c>
      <c r="Y2992" t="str">
        <f t="shared" si="233"/>
        <v>February</v>
      </c>
      <c r="Z2992" t="str">
        <f t="shared" si="234"/>
        <v>Q1</v>
      </c>
    </row>
    <row r="2993" spans="1:26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230"/>
        <v>5</v>
      </c>
      <c r="W2993">
        <f t="shared" si="231"/>
        <v>35</v>
      </c>
      <c r="X2993">
        <f t="shared" si="232"/>
        <v>2016</v>
      </c>
      <c r="Y2993" t="str">
        <f t="shared" si="233"/>
        <v>February</v>
      </c>
      <c r="Z2993" t="str">
        <f t="shared" si="234"/>
        <v>Q1</v>
      </c>
    </row>
    <row r="2994" spans="1:26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230"/>
        <v>4</v>
      </c>
      <c r="W2994">
        <f t="shared" si="231"/>
        <v>27</v>
      </c>
      <c r="X2994">
        <f t="shared" si="232"/>
        <v>2016</v>
      </c>
      <c r="Y2994" t="str">
        <f t="shared" si="233"/>
        <v>October</v>
      </c>
      <c r="Z2994" t="str">
        <f t="shared" si="234"/>
        <v>Q4</v>
      </c>
    </row>
    <row r="2995" spans="1:26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230"/>
        <v>6</v>
      </c>
      <c r="W2995">
        <f t="shared" si="231"/>
        <v>47</v>
      </c>
      <c r="X2995">
        <f t="shared" si="232"/>
        <v>2017</v>
      </c>
      <c r="Y2995" t="str">
        <f t="shared" si="233"/>
        <v>March</v>
      </c>
      <c r="Z2995" t="str">
        <f t="shared" si="234"/>
        <v>Q1</v>
      </c>
    </row>
    <row r="2996" spans="1:26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 t="shared" si="230"/>
        <v>4</v>
      </c>
      <c r="W2996">
        <f t="shared" si="231"/>
        <v>33.75</v>
      </c>
      <c r="X2996">
        <f t="shared" si="232"/>
        <v>2016</v>
      </c>
      <c r="Y2996" t="str">
        <f t="shared" si="233"/>
        <v>September</v>
      </c>
      <c r="Z2996" t="str">
        <f t="shared" si="234"/>
        <v>Q3</v>
      </c>
    </row>
    <row r="2997" spans="1:26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230"/>
        <v>7</v>
      </c>
      <c r="W2997">
        <f t="shared" si="231"/>
        <v>11.25</v>
      </c>
      <c r="X2997">
        <f t="shared" si="232"/>
        <v>2014</v>
      </c>
      <c r="Y2997" t="str">
        <f t="shared" si="233"/>
        <v>July</v>
      </c>
      <c r="Z2997" t="str">
        <f t="shared" si="234"/>
        <v>Q3</v>
      </c>
    </row>
    <row r="2998" spans="1:26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230"/>
        <v>4</v>
      </c>
      <c r="W2998">
        <f t="shared" si="231"/>
        <v>33.75</v>
      </c>
      <c r="X2998">
        <f t="shared" si="232"/>
        <v>2014</v>
      </c>
      <c r="Y2998" t="str">
        <f t="shared" si="233"/>
        <v>June</v>
      </c>
      <c r="Z2998" t="str">
        <f t="shared" si="234"/>
        <v>Q2</v>
      </c>
    </row>
    <row r="2999" spans="1:26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 t="shared" si="230"/>
        <v>4</v>
      </c>
      <c r="W2999">
        <f t="shared" si="231"/>
        <v>16.25</v>
      </c>
      <c r="X2999">
        <f t="shared" si="232"/>
        <v>2014</v>
      </c>
      <c r="Y2999" t="str">
        <f t="shared" si="233"/>
        <v>June</v>
      </c>
      <c r="Z2999" t="str">
        <f t="shared" si="234"/>
        <v>Q2</v>
      </c>
    </row>
    <row r="3000" spans="1:26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230"/>
        <v>4</v>
      </c>
      <c r="W3000">
        <f t="shared" si="231"/>
        <v>30</v>
      </c>
      <c r="X3000">
        <f t="shared" si="232"/>
        <v>2014</v>
      </c>
      <c r="Y3000" t="str">
        <f t="shared" si="233"/>
        <v>June</v>
      </c>
      <c r="Z3000" t="str">
        <f t="shared" si="234"/>
        <v>Q2</v>
      </c>
    </row>
    <row r="3001" spans="1:26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230"/>
        <v>4</v>
      </c>
      <c r="W3001">
        <f t="shared" si="231"/>
        <v>-83.333333333333329</v>
      </c>
      <c r="X3001">
        <f t="shared" si="232"/>
        <v>2014</v>
      </c>
      <c r="Y3001" t="str">
        <f t="shared" si="233"/>
        <v>June</v>
      </c>
      <c r="Z3001" t="str">
        <f t="shared" si="234"/>
        <v>Q2</v>
      </c>
    </row>
    <row r="3002" spans="1:26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230"/>
        <v>4</v>
      </c>
      <c r="W3002">
        <f t="shared" si="231"/>
        <v>8.75</v>
      </c>
      <c r="X3002">
        <f t="shared" si="232"/>
        <v>2014</v>
      </c>
      <c r="Y3002" t="str">
        <f t="shared" si="233"/>
        <v>June</v>
      </c>
      <c r="Z3002" t="str">
        <f t="shared" si="234"/>
        <v>Q2</v>
      </c>
    </row>
    <row r="3003" spans="1:26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230"/>
        <v>4</v>
      </c>
      <c r="W3003">
        <f t="shared" si="231"/>
        <v>-80</v>
      </c>
      <c r="X3003">
        <f t="shared" si="232"/>
        <v>2014</v>
      </c>
      <c r="Y3003" t="str">
        <f t="shared" si="233"/>
        <v>June</v>
      </c>
      <c r="Z3003" t="str">
        <f t="shared" si="234"/>
        <v>Q2</v>
      </c>
    </row>
    <row r="3004" spans="1:26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 t="shared" si="230"/>
        <v>5</v>
      </c>
      <c r="W3004">
        <f t="shared" si="231"/>
        <v>47</v>
      </c>
      <c r="X3004">
        <f t="shared" si="232"/>
        <v>2015</v>
      </c>
      <c r="Y3004" t="str">
        <f t="shared" si="233"/>
        <v>July</v>
      </c>
      <c r="Z3004" t="str">
        <f t="shared" si="234"/>
        <v>Q3</v>
      </c>
    </row>
    <row r="3005" spans="1:26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230"/>
        <v>7</v>
      </c>
      <c r="W3005">
        <f t="shared" si="231"/>
        <v>31.25</v>
      </c>
      <c r="X3005">
        <f t="shared" si="232"/>
        <v>2017</v>
      </c>
      <c r="Y3005" t="str">
        <f t="shared" si="233"/>
        <v>December</v>
      </c>
      <c r="Z3005" t="str">
        <f t="shared" si="234"/>
        <v>Q4</v>
      </c>
    </row>
    <row r="3006" spans="1:26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 t="shared" si="230"/>
        <v>2</v>
      </c>
      <c r="W3006">
        <f t="shared" si="231"/>
        <v>30</v>
      </c>
      <c r="X3006">
        <f t="shared" si="232"/>
        <v>2016</v>
      </c>
      <c r="Y3006" t="str">
        <f t="shared" si="233"/>
        <v>September</v>
      </c>
      <c r="Z3006" t="str">
        <f t="shared" si="234"/>
        <v>Q3</v>
      </c>
    </row>
    <row r="3007" spans="1:26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230"/>
        <v>4</v>
      </c>
      <c r="W3007">
        <f t="shared" si="231"/>
        <v>50</v>
      </c>
      <c r="X3007">
        <f t="shared" si="232"/>
        <v>2014</v>
      </c>
      <c r="Y3007" t="str">
        <f t="shared" si="233"/>
        <v>May</v>
      </c>
      <c r="Z3007" t="str">
        <f t="shared" si="234"/>
        <v>Q2</v>
      </c>
    </row>
    <row r="3008" spans="1:26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230"/>
        <v>2</v>
      </c>
      <c r="W3008">
        <f t="shared" si="231"/>
        <v>28.000000000000004</v>
      </c>
      <c r="X3008">
        <f t="shared" si="232"/>
        <v>2017</v>
      </c>
      <c r="Y3008" t="str">
        <f t="shared" si="233"/>
        <v>October</v>
      </c>
      <c r="Z3008" t="str">
        <f t="shared" si="234"/>
        <v>Q4</v>
      </c>
    </row>
    <row r="3009" spans="1:26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230"/>
        <v>5</v>
      </c>
      <c r="W3009">
        <f t="shared" si="231"/>
        <v>32.5</v>
      </c>
      <c r="X3009">
        <f t="shared" si="232"/>
        <v>2014</v>
      </c>
      <c r="Y3009" t="str">
        <f t="shared" si="233"/>
        <v>October</v>
      </c>
      <c r="Z3009" t="str">
        <f t="shared" si="234"/>
        <v>Q4</v>
      </c>
    </row>
    <row r="3010" spans="1:26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235">D3010-C3010</f>
        <v>1</v>
      </c>
      <c r="W3010">
        <f t="shared" si="231"/>
        <v>39</v>
      </c>
      <c r="X3010">
        <f t="shared" si="232"/>
        <v>2016</v>
      </c>
      <c r="Y3010" t="str">
        <f t="shared" si="233"/>
        <v>December</v>
      </c>
      <c r="Z3010" t="str">
        <f t="shared" si="234"/>
        <v>Q4</v>
      </c>
    </row>
    <row r="3011" spans="1:26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 t="shared" si="235"/>
        <v>4</v>
      </c>
      <c r="W3011">
        <f t="shared" ref="W3011:W3074" si="236">IF(R3011=0,0,U3011/R3011*100)</f>
        <v>11.25</v>
      </c>
      <c r="X3011">
        <f t="shared" ref="X3011:X3074" si="237">YEAR(C3011)</f>
        <v>2016</v>
      </c>
      <c r="Y3011" t="str">
        <f t="shared" ref="Y3011:Y3074" si="238">(TEXT(C3011,"MMMM"))</f>
        <v>July</v>
      </c>
      <c r="Z3011" t="str">
        <f t="shared" ref="Z3011:Z3074" si="239">"Q"&amp;ROUNDUP(MONTH(C3011)/3,0)</f>
        <v>Q3</v>
      </c>
    </row>
    <row r="3012" spans="1:26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235"/>
        <v>6</v>
      </c>
      <c r="W3012">
        <f t="shared" si="236"/>
        <v>-76.666666666666671</v>
      </c>
      <c r="X3012">
        <f t="shared" si="237"/>
        <v>2017</v>
      </c>
      <c r="Y3012" t="str">
        <f t="shared" si="238"/>
        <v>April</v>
      </c>
      <c r="Z3012" t="str">
        <f t="shared" si="239"/>
        <v>Q2</v>
      </c>
    </row>
    <row r="3013" spans="1:26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235"/>
        <v>6</v>
      </c>
      <c r="W3013">
        <f t="shared" si="236"/>
        <v>-133.33333333333331</v>
      </c>
      <c r="X3013">
        <f t="shared" si="237"/>
        <v>2017</v>
      </c>
      <c r="Y3013" t="str">
        <f t="shared" si="238"/>
        <v>April</v>
      </c>
      <c r="Z3013" t="str">
        <f t="shared" si="239"/>
        <v>Q2</v>
      </c>
    </row>
    <row r="3014" spans="1:26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235"/>
        <v>6</v>
      </c>
      <c r="W3014">
        <f t="shared" si="236"/>
        <v>-73.333333333333329</v>
      </c>
      <c r="X3014">
        <f t="shared" si="237"/>
        <v>2017</v>
      </c>
      <c r="Y3014" t="str">
        <f t="shared" si="238"/>
        <v>April</v>
      </c>
      <c r="Z3014" t="str">
        <f t="shared" si="239"/>
        <v>Q2</v>
      </c>
    </row>
    <row r="3015" spans="1:26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235"/>
        <v>6</v>
      </c>
      <c r="W3015">
        <f t="shared" si="236"/>
        <v>-73.333333333333329</v>
      </c>
      <c r="X3015">
        <f t="shared" si="237"/>
        <v>2017</v>
      </c>
      <c r="Y3015" t="str">
        <f t="shared" si="238"/>
        <v>April</v>
      </c>
      <c r="Z3015" t="str">
        <f t="shared" si="239"/>
        <v>Q2</v>
      </c>
    </row>
    <row r="3016" spans="1:26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235"/>
        <v>6</v>
      </c>
      <c r="W3016">
        <f t="shared" si="236"/>
        <v>35</v>
      </c>
      <c r="X3016">
        <f t="shared" si="237"/>
        <v>2017</v>
      </c>
      <c r="Y3016" t="str">
        <f t="shared" si="238"/>
        <v>April</v>
      </c>
      <c r="Z3016" t="str">
        <f t="shared" si="239"/>
        <v>Q2</v>
      </c>
    </row>
    <row r="3017" spans="1:26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235"/>
        <v>4</v>
      </c>
      <c r="W3017">
        <f t="shared" si="236"/>
        <v>-30</v>
      </c>
      <c r="X3017">
        <f t="shared" si="237"/>
        <v>2015</v>
      </c>
      <c r="Y3017" t="str">
        <f t="shared" si="238"/>
        <v>September</v>
      </c>
      <c r="Z3017" t="str">
        <f t="shared" si="239"/>
        <v>Q3</v>
      </c>
    </row>
    <row r="3018" spans="1:26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235"/>
        <v>7</v>
      </c>
      <c r="W3018">
        <f t="shared" si="236"/>
        <v>-23.75</v>
      </c>
      <c r="X3018">
        <f t="shared" si="237"/>
        <v>2016</v>
      </c>
      <c r="Y3018" t="str">
        <f t="shared" si="238"/>
        <v>August</v>
      </c>
      <c r="Z3018" t="str">
        <f t="shared" si="239"/>
        <v>Q3</v>
      </c>
    </row>
    <row r="3019" spans="1:26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235"/>
        <v>7</v>
      </c>
      <c r="W3019">
        <f t="shared" si="236"/>
        <v>-45</v>
      </c>
      <c r="X3019">
        <f t="shared" si="237"/>
        <v>2016</v>
      </c>
      <c r="Y3019" t="str">
        <f t="shared" si="238"/>
        <v>August</v>
      </c>
      <c r="Z3019" t="str">
        <f t="shared" si="239"/>
        <v>Q3</v>
      </c>
    </row>
    <row r="3020" spans="1:26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235"/>
        <v>7</v>
      </c>
      <c r="W3020">
        <f t="shared" si="236"/>
        <v>-5</v>
      </c>
      <c r="X3020">
        <f t="shared" si="237"/>
        <v>2016</v>
      </c>
      <c r="Y3020" t="str">
        <f t="shared" si="238"/>
        <v>August</v>
      </c>
      <c r="Z3020" t="str">
        <f t="shared" si="239"/>
        <v>Q3</v>
      </c>
    </row>
    <row r="3021" spans="1:26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 t="shared" si="235"/>
        <v>6</v>
      </c>
      <c r="W3021">
        <f t="shared" si="236"/>
        <v>4</v>
      </c>
      <c r="X3021">
        <f t="shared" si="237"/>
        <v>2015</v>
      </c>
      <c r="Y3021" t="str">
        <f t="shared" si="238"/>
        <v>November</v>
      </c>
      <c r="Z3021" t="str">
        <f t="shared" si="239"/>
        <v>Q4</v>
      </c>
    </row>
    <row r="3022" spans="1:26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235"/>
        <v>6</v>
      </c>
      <c r="W3022">
        <f t="shared" si="236"/>
        <v>45</v>
      </c>
      <c r="X3022">
        <f t="shared" si="237"/>
        <v>2015</v>
      </c>
      <c r="Y3022" t="str">
        <f t="shared" si="238"/>
        <v>November</v>
      </c>
      <c r="Z3022" t="str">
        <f t="shared" si="239"/>
        <v>Q4</v>
      </c>
    </row>
    <row r="3023" spans="1:26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235"/>
        <v>6</v>
      </c>
      <c r="W3023">
        <f t="shared" si="236"/>
        <v>33</v>
      </c>
      <c r="X3023">
        <f t="shared" si="237"/>
        <v>2015</v>
      </c>
      <c r="Y3023" t="str">
        <f t="shared" si="238"/>
        <v>November</v>
      </c>
      <c r="Z3023" t="str">
        <f t="shared" si="239"/>
        <v>Q4</v>
      </c>
    </row>
    <row r="3024" spans="1:26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235"/>
        <v>6</v>
      </c>
      <c r="W3024">
        <f t="shared" si="236"/>
        <v>31.249999999999993</v>
      </c>
      <c r="X3024">
        <f t="shared" si="237"/>
        <v>2015</v>
      </c>
      <c r="Y3024" t="str">
        <f t="shared" si="238"/>
        <v>November</v>
      </c>
      <c r="Z3024" t="str">
        <f t="shared" si="239"/>
        <v>Q4</v>
      </c>
    </row>
    <row r="3025" spans="1:26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235"/>
        <v>6</v>
      </c>
      <c r="W3025">
        <f t="shared" si="236"/>
        <v>-4.4117647058823533</v>
      </c>
      <c r="X3025">
        <f t="shared" si="237"/>
        <v>2017</v>
      </c>
      <c r="Y3025" t="str">
        <f t="shared" si="238"/>
        <v>November</v>
      </c>
      <c r="Z3025" t="str">
        <f t="shared" si="239"/>
        <v>Q4</v>
      </c>
    </row>
    <row r="3026" spans="1:26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235"/>
        <v>5</v>
      </c>
      <c r="W3026">
        <f t="shared" si="236"/>
        <v>33.75</v>
      </c>
      <c r="X3026">
        <f t="shared" si="237"/>
        <v>2015</v>
      </c>
      <c r="Y3026" t="str">
        <f t="shared" si="238"/>
        <v>November</v>
      </c>
      <c r="Z3026" t="str">
        <f t="shared" si="239"/>
        <v>Q4</v>
      </c>
    </row>
    <row r="3027" spans="1:26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235"/>
        <v>5</v>
      </c>
      <c r="W3027">
        <f t="shared" si="236"/>
        <v>45</v>
      </c>
      <c r="X3027">
        <f t="shared" si="237"/>
        <v>2015</v>
      </c>
      <c r="Y3027" t="str">
        <f t="shared" si="238"/>
        <v>November</v>
      </c>
      <c r="Z3027" t="str">
        <f t="shared" si="239"/>
        <v>Q4</v>
      </c>
    </row>
    <row r="3028" spans="1:26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235"/>
        <v>4</v>
      </c>
      <c r="W3028">
        <f t="shared" si="236"/>
        <v>0</v>
      </c>
      <c r="X3028">
        <f t="shared" si="237"/>
        <v>2017</v>
      </c>
      <c r="Y3028" t="str">
        <f t="shared" si="238"/>
        <v>April</v>
      </c>
      <c r="Z3028" t="str">
        <f t="shared" si="239"/>
        <v>Q2</v>
      </c>
    </row>
    <row r="3029" spans="1:26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 t="shared" si="235"/>
        <v>0</v>
      </c>
      <c r="W3029">
        <f t="shared" si="236"/>
        <v>32.5</v>
      </c>
      <c r="X3029">
        <f t="shared" si="237"/>
        <v>2014</v>
      </c>
      <c r="Y3029" t="str">
        <f t="shared" si="238"/>
        <v>August</v>
      </c>
      <c r="Z3029" t="str">
        <f t="shared" si="239"/>
        <v>Q3</v>
      </c>
    </row>
    <row r="3030" spans="1:26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235"/>
        <v>4</v>
      </c>
      <c r="W3030">
        <f t="shared" si="236"/>
        <v>16.000000000000004</v>
      </c>
      <c r="X3030">
        <f t="shared" si="237"/>
        <v>2017</v>
      </c>
      <c r="Y3030" t="str">
        <f t="shared" si="238"/>
        <v>December</v>
      </c>
      <c r="Z3030" t="str">
        <f t="shared" si="239"/>
        <v>Q4</v>
      </c>
    </row>
    <row r="3031" spans="1:26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 t="shared" si="235"/>
        <v>4</v>
      </c>
      <c r="W3031">
        <f t="shared" si="236"/>
        <v>6.25</v>
      </c>
      <c r="X3031">
        <f t="shared" si="237"/>
        <v>2016</v>
      </c>
      <c r="Y3031" t="str">
        <f t="shared" si="238"/>
        <v>March</v>
      </c>
      <c r="Z3031" t="str">
        <f t="shared" si="239"/>
        <v>Q1</v>
      </c>
    </row>
    <row r="3032" spans="1:26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235"/>
        <v>6</v>
      </c>
      <c r="W3032">
        <f t="shared" si="236"/>
        <v>16</v>
      </c>
      <c r="X3032">
        <f t="shared" si="237"/>
        <v>2015</v>
      </c>
      <c r="Y3032" t="str">
        <f t="shared" si="238"/>
        <v>September</v>
      </c>
      <c r="Z3032" t="str">
        <f t="shared" si="239"/>
        <v>Q3</v>
      </c>
    </row>
    <row r="3033" spans="1:26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235"/>
        <v>6</v>
      </c>
      <c r="W3033">
        <f t="shared" si="236"/>
        <v>28.999999999999996</v>
      </c>
      <c r="X3033">
        <f t="shared" si="237"/>
        <v>2015</v>
      </c>
      <c r="Y3033" t="str">
        <f t="shared" si="238"/>
        <v>September</v>
      </c>
      <c r="Z3033" t="str">
        <f t="shared" si="239"/>
        <v>Q3</v>
      </c>
    </row>
    <row r="3034" spans="1:26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235"/>
        <v>5</v>
      </c>
      <c r="W3034">
        <f t="shared" si="236"/>
        <v>-6.25</v>
      </c>
      <c r="X3034">
        <f t="shared" si="237"/>
        <v>2016</v>
      </c>
      <c r="Y3034" t="str">
        <f t="shared" si="238"/>
        <v>November</v>
      </c>
      <c r="Z3034" t="str">
        <f t="shared" si="239"/>
        <v>Q4</v>
      </c>
    </row>
    <row r="3035" spans="1:26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235"/>
        <v>5</v>
      </c>
      <c r="W3035">
        <f t="shared" si="236"/>
        <v>35</v>
      </c>
      <c r="X3035">
        <f t="shared" si="237"/>
        <v>2017</v>
      </c>
      <c r="Y3035" t="str">
        <f t="shared" si="238"/>
        <v>September</v>
      </c>
      <c r="Z3035" t="str">
        <f t="shared" si="239"/>
        <v>Q3</v>
      </c>
    </row>
    <row r="3036" spans="1:26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235"/>
        <v>5</v>
      </c>
      <c r="W3036">
        <f t="shared" si="236"/>
        <v>18.999999999999996</v>
      </c>
      <c r="X3036">
        <f t="shared" si="237"/>
        <v>2015</v>
      </c>
      <c r="Y3036" t="str">
        <f t="shared" si="238"/>
        <v>June</v>
      </c>
      <c r="Z3036" t="str">
        <f t="shared" si="239"/>
        <v>Q2</v>
      </c>
    </row>
    <row r="3037" spans="1:26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 t="shared" si="235"/>
        <v>5</v>
      </c>
      <c r="W3037">
        <f t="shared" si="236"/>
        <v>46</v>
      </c>
      <c r="X3037">
        <f t="shared" si="237"/>
        <v>2015</v>
      </c>
      <c r="Y3037" t="str">
        <f t="shared" si="238"/>
        <v>June</v>
      </c>
      <c r="Z3037" t="str">
        <f t="shared" si="239"/>
        <v>Q2</v>
      </c>
    </row>
    <row r="3038" spans="1:26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 t="shared" si="235"/>
        <v>5</v>
      </c>
      <c r="W3038">
        <f t="shared" si="236"/>
        <v>28.000000000000004</v>
      </c>
      <c r="X3038">
        <f t="shared" si="237"/>
        <v>2015</v>
      </c>
      <c r="Y3038" t="str">
        <f t="shared" si="238"/>
        <v>June</v>
      </c>
      <c r="Z3038" t="str">
        <f t="shared" si="239"/>
        <v>Q2</v>
      </c>
    </row>
    <row r="3039" spans="1:26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235"/>
        <v>5</v>
      </c>
      <c r="W3039">
        <f t="shared" si="236"/>
        <v>48</v>
      </c>
      <c r="X3039">
        <f t="shared" si="237"/>
        <v>2015</v>
      </c>
      <c r="Y3039" t="str">
        <f t="shared" si="238"/>
        <v>June</v>
      </c>
      <c r="Z3039" t="str">
        <f t="shared" si="239"/>
        <v>Q2</v>
      </c>
    </row>
    <row r="3040" spans="1:26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 t="shared" si="235"/>
        <v>5</v>
      </c>
      <c r="W3040">
        <f t="shared" si="236"/>
        <v>37</v>
      </c>
      <c r="X3040">
        <f t="shared" si="237"/>
        <v>2015</v>
      </c>
      <c r="Y3040" t="str">
        <f t="shared" si="238"/>
        <v>June</v>
      </c>
      <c r="Z3040" t="str">
        <f t="shared" si="239"/>
        <v>Q2</v>
      </c>
    </row>
    <row r="3041" spans="1:26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235"/>
        <v>5</v>
      </c>
      <c r="W3041">
        <f t="shared" si="236"/>
        <v>-3.75</v>
      </c>
      <c r="X3041">
        <f t="shared" si="237"/>
        <v>2017</v>
      </c>
      <c r="Y3041" t="str">
        <f t="shared" si="238"/>
        <v>October</v>
      </c>
      <c r="Z3041" t="str">
        <f t="shared" si="239"/>
        <v>Q4</v>
      </c>
    </row>
    <row r="3042" spans="1:26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235"/>
        <v>4</v>
      </c>
      <c r="W3042">
        <f t="shared" si="236"/>
        <v>20</v>
      </c>
      <c r="X3042">
        <f t="shared" si="237"/>
        <v>2016</v>
      </c>
      <c r="Y3042" t="str">
        <f t="shared" si="238"/>
        <v>May</v>
      </c>
      <c r="Z3042" t="str">
        <f t="shared" si="239"/>
        <v>Q2</v>
      </c>
    </row>
    <row r="3043" spans="1:26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235"/>
        <v>1</v>
      </c>
      <c r="W3043">
        <f t="shared" si="236"/>
        <v>47.999999999999993</v>
      </c>
      <c r="X3043">
        <f t="shared" si="237"/>
        <v>2017</v>
      </c>
      <c r="Y3043" t="str">
        <f t="shared" si="238"/>
        <v>September</v>
      </c>
      <c r="Z3043" t="str">
        <f t="shared" si="239"/>
        <v>Q3</v>
      </c>
    </row>
    <row r="3044" spans="1:26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 t="shared" si="235"/>
        <v>1</v>
      </c>
      <c r="W3044">
        <f t="shared" si="236"/>
        <v>49</v>
      </c>
      <c r="X3044">
        <f t="shared" si="237"/>
        <v>2017</v>
      </c>
      <c r="Y3044" t="str">
        <f t="shared" si="238"/>
        <v>September</v>
      </c>
      <c r="Z3044" t="str">
        <f t="shared" si="239"/>
        <v>Q3</v>
      </c>
    </row>
    <row r="3045" spans="1:26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235"/>
        <v>1</v>
      </c>
      <c r="W3045">
        <f t="shared" si="236"/>
        <v>12.5</v>
      </c>
      <c r="X3045">
        <f t="shared" si="237"/>
        <v>2017</v>
      </c>
      <c r="Y3045" t="str">
        <f t="shared" si="238"/>
        <v>September</v>
      </c>
      <c r="Z3045" t="str">
        <f t="shared" si="239"/>
        <v>Q3</v>
      </c>
    </row>
    <row r="3046" spans="1:26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235"/>
        <v>2</v>
      </c>
      <c r="W3046">
        <f t="shared" si="236"/>
        <v>-25</v>
      </c>
      <c r="X3046">
        <f t="shared" si="237"/>
        <v>2015</v>
      </c>
      <c r="Y3046" t="str">
        <f t="shared" si="238"/>
        <v>April</v>
      </c>
      <c r="Z3046" t="str">
        <f t="shared" si="239"/>
        <v>Q2</v>
      </c>
    </row>
    <row r="3047" spans="1:26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 t="shared" si="235"/>
        <v>4</v>
      </c>
      <c r="W3047">
        <f t="shared" si="236"/>
        <v>26</v>
      </c>
      <c r="X3047">
        <f t="shared" si="237"/>
        <v>2017</v>
      </c>
      <c r="Y3047" t="str">
        <f t="shared" si="238"/>
        <v>November</v>
      </c>
      <c r="Z3047" t="str">
        <f t="shared" si="239"/>
        <v>Q4</v>
      </c>
    </row>
    <row r="3048" spans="1:26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235"/>
        <v>4</v>
      </c>
      <c r="W3048">
        <f t="shared" si="236"/>
        <v>46</v>
      </c>
      <c r="X3048">
        <f t="shared" si="237"/>
        <v>2017</v>
      </c>
      <c r="Y3048" t="str">
        <f t="shared" si="238"/>
        <v>November</v>
      </c>
      <c r="Z3048" t="str">
        <f t="shared" si="239"/>
        <v>Q4</v>
      </c>
    </row>
    <row r="3049" spans="1:26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235"/>
        <v>4</v>
      </c>
      <c r="W3049">
        <f t="shared" si="236"/>
        <v>31.25</v>
      </c>
      <c r="X3049">
        <f t="shared" si="237"/>
        <v>2014</v>
      </c>
      <c r="Y3049" t="str">
        <f t="shared" si="238"/>
        <v>September</v>
      </c>
      <c r="Z3049" t="str">
        <f t="shared" si="239"/>
        <v>Q3</v>
      </c>
    </row>
    <row r="3050" spans="1:26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235"/>
        <v>2</v>
      </c>
      <c r="W3050">
        <f t="shared" si="236"/>
        <v>17</v>
      </c>
      <c r="X3050">
        <f t="shared" si="237"/>
        <v>2017</v>
      </c>
      <c r="Y3050" t="str">
        <f t="shared" si="238"/>
        <v>April</v>
      </c>
      <c r="Z3050" t="str">
        <f t="shared" si="239"/>
        <v>Q2</v>
      </c>
    </row>
    <row r="3051" spans="1:26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235"/>
        <v>2</v>
      </c>
      <c r="W3051">
        <f t="shared" si="236"/>
        <v>36</v>
      </c>
      <c r="X3051">
        <f t="shared" si="237"/>
        <v>2017</v>
      </c>
      <c r="Y3051" t="str">
        <f t="shared" si="238"/>
        <v>April</v>
      </c>
      <c r="Z3051" t="str">
        <f t="shared" si="239"/>
        <v>Q2</v>
      </c>
    </row>
    <row r="3052" spans="1:26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 t="shared" si="235"/>
        <v>5</v>
      </c>
      <c r="W3052">
        <f t="shared" si="236"/>
        <v>6.9999999999999991</v>
      </c>
      <c r="X3052">
        <f t="shared" si="237"/>
        <v>2017</v>
      </c>
      <c r="Y3052" t="str">
        <f t="shared" si="238"/>
        <v>October</v>
      </c>
      <c r="Z3052" t="str">
        <f t="shared" si="239"/>
        <v>Q4</v>
      </c>
    </row>
    <row r="3053" spans="1:26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235"/>
        <v>5</v>
      </c>
      <c r="W3053">
        <f t="shared" si="236"/>
        <v>28.999999999999996</v>
      </c>
      <c r="X3053">
        <f t="shared" si="237"/>
        <v>2017</v>
      </c>
      <c r="Y3053" t="str">
        <f t="shared" si="238"/>
        <v>October</v>
      </c>
      <c r="Z3053" t="str">
        <f t="shared" si="239"/>
        <v>Q4</v>
      </c>
    </row>
    <row r="3054" spans="1:26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235"/>
        <v>5</v>
      </c>
      <c r="W3054">
        <f t="shared" si="236"/>
        <v>48.000000000000007</v>
      </c>
      <c r="X3054">
        <f t="shared" si="237"/>
        <v>2017</v>
      </c>
      <c r="Y3054" t="str">
        <f t="shared" si="238"/>
        <v>October</v>
      </c>
      <c r="Z3054" t="str">
        <f t="shared" si="239"/>
        <v>Q4</v>
      </c>
    </row>
    <row r="3055" spans="1:26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 t="shared" si="235"/>
        <v>5</v>
      </c>
      <c r="W3055">
        <f t="shared" si="236"/>
        <v>26</v>
      </c>
      <c r="X3055">
        <f t="shared" si="237"/>
        <v>2016</v>
      </c>
      <c r="Y3055" t="str">
        <f t="shared" si="238"/>
        <v>April</v>
      </c>
      <c r="Z3055" t="str">
        <f t="shared" si="239"/>
        <v>Q2</v>
      </c>
    </row>
    <row r="3056" spans="1:26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235"/>
        <v>5</v>
      </c>
      <c r="W3056">
        <f t="shared" si="236"/>
        <v>46</v>
      </c>
      <c r="X3056">
        <f t="shared" si="237"/>
        <v>2016</v>
      </c>
      <c r="Y3056" t="str">
        <f t="shared" si="238"/>
        <v>April</v>
      </c>
      <c r="Z3056" t="str">
        <f t="shared" si="239"/>
        <v>Q2</v>
      </c>
    </row>
    <row r="3057" spans="1:26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235"/>
        <v>4</v>
      </c>
      <c r="W3057">
        <f t="shared" si="236"/>
        <v>31.25</v>
      </c>
      <c r="X3057">
        <f t="shared" si="237"/>
        <v>2015</v>
      </c>
      <c r="Y3057" t="str">
        <f t="shared" si="238"/>
        <v>August</v>
      </c>
      <c r="Z3057" t="str">
        <f t="shared" si="239"/>
        <v>Q3</v>
      </c>
    </row>
    <row r="3058" spans="1:26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235"/>
        <v>5</v>
      </c>
      <c r="W3058">
        <f t="shared" si="236"/>
        <v>47.999999999999993</v>
      </c>
      <c r="X3058">
        <f t="shared" si="237"/>
        <v>2017</v>
      </c>
      <c r="Y3058" t="str">
        <f t="shared" si="238"/>
        <v>October</v>
      </c>
      <c r="Z3058" t="str">
        <f t="shared" si="239"/>
        <v>Q4</v>
      </c>
    </row>
    <row r="3059" spans="1:26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235"/>
        <v>5</v>
      </c>
      <c r="W3059">
        <f t="shared" si="236"/>
        <v>48</v>
      </c>
      <c r="X3059">
        <f t="shared" si="237"/>
        <v>2017</v>
      </c>
      <c r="Y3059" t="str">
        <f t="shared" si="238"/>
        <v>October</v>
      </c>
      <c r="Z3059" t="str">
        <f t="shared" si="239"/>
        <v>Q4</v>
      </c>
    </row>
    <row r="3060" spans="1:26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235"/>
        <v>5</v>
      </c>
      <c r="W3060">
        <f t="shared" si="236"/>
        <v>34</v>
      </c>
      <c r="X3060">
        <f t="shared" si="237"/>
        <v>2017</v>
      </c>
      <c r="Y3060" t="str">
        <f t="shared" si="238"/>
        <v>October</v>
      </c>
      <c r="Z3060" t="str">
        <f t="shared" si="239"/>
        <v>Q4</v>
      </c>
    </row>
    <row r="3061" spans="1:26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 t="shared" si="235"/>
        <v>5</v>
      </c>
      <c r="W3061">
        <f t="shared" si="236"/>
        <v>-13.750000000000002</v>
      </c>
      <c r="X3061">
        <f t="shared" si="237"/>
        <v>2017</v>
      </c>
      <c r="Y3061" t="str">
        <f t="shared" si="238"/>
        <v>October</v>
      </c>
      <c r="Z3061" t="str">
        <f t="shared" si="239"/>
        <v>Q4</v>
      </c>
    </row>
    <row r="3062" spans="1:26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235"/>
        <v>5</v>
      </c>
      <c r="W3062">
        <f t="shared" si="236"/>
        <v>18.75</v>
      </c>
      <c r="X3062">
        <f t="shared" si="237"/>
        <v>2016</v>
      </c>
      <c r="Y3062" t="str">
        <f t="shared" si="238"/>
        <v>November</v>
      </c>
      <c r="Z3062" t="str">
        <f t="shared" si="239"/>
        <v>Q4</v>
      </c>
    </row>
    <row r="3063" spans="1:26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235"/>
        <v>4</v>
      </c>
      <c r="W3063">
        <f t="shared" si="236"/>
        <v>36.25</v>
      </c>
      <c r="X3063">
        <f t="shared" si="237"/>
        <v>2017</v>
      </c>
      <c r="Y3063" t="str">
        <f t="shared" si="238"/>
        <v>March</v>
      </c>
      <c r="Z3063" t="str">
        <f t="shared" si="239"/>
        <v>Q1</v>
      </c>
    </row>
    <row r="3064" spans="1:26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 t="shared" si="235"/>
        <v>2</v>
      </c>
      <c r="W3064">
        <f t="shared" si="236"/>
        <v>28.000000000000004</v>
      </c>
      <c r="X3064">
        <f t="shared" si="237"/>
        <v>2015</v>
      </c>
      <c r="Y3064" t="str">
        <f t="shared" si="238"/>
        <v>November</v>
      </c>
      <c r="Z3064" t="str">
        <f t="shared" si="239"/>
        <v>Q4</v>
      </c>
    </row>
    <row r="3065" spans="1:26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 t="shared" si="235"/>
        <v>2</v>
      </c>
      <c r="W3065">
        <f t="shared" si="236"/>
        <v>7.0000000000000009</v>
      </c>
      <c r="X3065">
        <f t="shared" si="237"/>
        <v>2015</v>
      </c>
      <c r="Y3065" t="str">
        <f t="shared" si="238"/>
        <v>November</v>
      </c>
      <c r="Z3065" t="str">
        <f t="shared" si="239"/>
        <v>Q4</v>
      </c>
    </row>
    <row r="3066" spans="1:26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235"/>
        <v>5</v>
      </c>
      <c r="W3066">
        <f t="shared" si="236"/>
        <v>28.000000000000004</v>
      </c>
      <c r="X3066">
        <f t="shared" si="237"/>
        <v>2017</v>
      </c>
      <c r="Y3066" t="str">
        <f t="shared" si="238"/>
        <v>March</v>
      </c>
      <c r="Z3066" t="str">
        <f t="shared" si="239"/>
        <v>Q1</v>
      </c>
    </row>
    <row r="3067" spans="1:26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235"/>
        <v>5</v>
      </c>
      <c r="W3067">
        <f t="shared" si="236"/>
        <v>35</v>
      </c>
      <c r="X3067">
        <f t="shared" si="237"/>
        <v>2017</v>
      </c>
      <c r="Y3067" t="str">
        <f t="shared" si="238"/>
        <v>March</v>
      </c>
      <c r="Z3067" t="str">
        <f t="shared" si="239"/>
        <v>Q1</v>
      </c>
    </row>
    <row r="3068" spans="1:26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 t="shared" si="235"/>
        <v>5</v>
      </c>
      <c r="W3068">
        <f t="shared" si="236"/>
        <v>41</v>
      </c>
      <c r="X3068">
        <f t="shared" si="237"/>
        <v>2017</v>
      </c>
      <c r="Y3068" t="str">
        <f t="shared" si="238"/>
        <v>March</v>
      </c>
      <c r="Z3068" t="str">
        <f t="shared" si="239"/>
        <v>Q1</v>
      </c>
    </row>
    <row r="3069" spans="1:26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 t="shared" si="235"/>
        <v>5</v>
      </c>
      <c r="W3069">
        <f t="shared" si="236"/>
        <v>48</v>
      </c>
      <c r="X3069">
        <f t="shared" si="237"/>
        <v>2017</v>
      </c>
      <c r="Y3069" t="str">
        <f t="shared" si="238"/>
        <v>March</v>
      </c>
      <c r="Z3069" t="str">
        <f t="shared" si="239"/>
        <v>Q1</v>
      </c>
    </row>
    <row r="3070" spans="1:26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 t="shared" si="235"/>
        <v>5</v>
      </c>
      <c r="W3070">
        <f t="shared" si="236"/>
        <v>48</v>
      </c>
      <c r="X3070">
        <f t="shared" si="237"/>
        <v>2017</v>
      </c>
      <c r="Y3070" t="str">
        <f t="shared" si="238"/>
        <v>March</v>
      </c>
      <c r="Z3070" t="str">
        <f t="shared" si="239"/>
        <v>Q1</v>
      </c>
    </row>
    <row r="3071" spans="1:26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235"/>
        <v>0</v>
      </c>
      <c r="W3071">
        <f t="shared" si="236"/>
        <v>12.5</v>
      </c>
      <c r="X3071">
        <f t="shared" si="237"/>
        <v>2017</v>
      </c>
      <c r="Y3071" t="str">
        <f t="shared" si="238"/>
        <v>November</v>
      </c>
      <c r="Z3071" t="str">
        <f t="shared" si="239"/>
        <v>Q4</v>
      </c>
    </row>
    <row r="3072" spans="1:26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235"/>
        <v>5</v>
      </c>
      <c r="W3072">
        <f t="shared" si="236"/>
        <v>27</v>
      </c>
      <c r="X3072">
        <f t="shared" si="237"/>
        <v>2014</v>
      </c>
      <c r="Y3072" t="str">
        <f t="shared" si="238"/>
        <v>November</v>
      </c>
      <c r="Z3072" t="str">
        <f t="shared" si="239"/>
        <v>Q4</v>
      </c>
    </row>
    <row r="3073" spans="1:26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 t="shared" si="235"/>
        <v>5</v>
      </c>
      <c r="W3073">
        <f t="shared" si="236"/>
        <v>12</v>
      </c>
      <c r="X3073">
        <f t="shared" si="237"/>
        <v>2014</v>
      </c>
      <c r="Y3073" t="str">
        <f t="shared" si="238"/>
        <v>November</v>
      </c>
      <c r="Z3073" t="str">
        <f t="shared" si="239"/>
        <v>Q4</v>
      </c>
    </row>
    <row r="3074" spans="1:26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240">D3074-C3074</f>
        <v>5</v>
      </c>
      <c r="W3074">
        <f t="shared" si="236"/>
        <v>46</v>
      </c>
      <c r="X3074">
        <f t="shared" si="237"/>
        <v>2014</v>
      </c>
      <c r="Y3074" t="str">
        <f t="shared" si="238"/>
        <v>November</v>
      </c>
      <c r="Z3074" t="str">
        <f t="shared" si="239"/>
        <v>Q4</v>
      </c>
    </row>
    <row r="3075" spans="1:26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si="240"/>
        <v>2</v>
      </c>
      <c r="W3075">
        <f t="shared" ref="W3075:W3138" si="241">IF(R3075=0,0,U3075/R3075*100)</f>
        <v>25</v>
      </c>
      <c r="X3075">
        <f t="shared" ref="X3075:X3138" si="242">YEAR(C3075)</f>
        <v>2016</v>
      </c>
      <c r="Y3075" t="str">
        <f t="shared" ref="Y3075:Y3138" si="243">(TEXT(C3075,"MMMM"))</f>
        <v>January</v>
      </c>
      <c r="Z3075" t="str">
        <f t="shared" ref="Z3075:Z3138" si="244">"Q"&amp;ROUNDUP(MONTH(C3075)/3,0)</f>
        <v>Q1</v>
      </c>
    </row>
    <row r="3076" spans="1:26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240"/>
        <v>5</v>
      </c>
      <c r="W3076">
        <f t="shared" si="241"/>
        <v>15.294117647058822</v>
      </c>
      <c r="X3076">
        <f t="shared" si="242"/>
        <v>2015</v>
      </c>
      <c r="Y3076" t="str">
        <f t="shared" si="243"/>
        <v>October</v>
      </c>
      <c r="Z3076" t="str">
        <f t="shared" si="244"/>
        <v>Q4</v>
      </c>
    </row>
    <row r="3077" spans="1:26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240"/>
        <v>4</v>
      </c>
      <c r="W3077">
        <f t="shared" si="241"/>
        <v>11.250000000000002</v>
      </c>
      <c r="X3077">
        <f t="shared" si="242"/>
        <v>2014</v>
      </c>
      <c r="Y3077" t="str">
        <f t="shared" si="243"/>
        <v>July</v>
      </c>
      <c r="Z3077" t="str">
        <f t="shared" si="244"/>
        <v>Q3</v>
      </c>
    </row>
    <row r="3078" spans="1:26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240"/>
        <v>4</v>
      </c>
      <c r="W3078">
        <f t="shared" si="241"/>
        <v>-85</v>
      </c>
      <c r="X3078">
        <f t="shared" si="242"/>
        <v>2014</v>
      </c>
      <c r="Y3078" t="str">
        <f t="shared" si="243"/>
        <v>July</v>
      </c>
      <c r="Z3078" t="str">
        <f t="shared" si="244"/>
        <v>Q3</v>
      </c>
    </row>
    <row r="3079" spans="1:26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240"/>
        <v>4</v>
      </c>
      <c r="W3079">
        <f t="shared" si="241"/>
        <v>-14.285714285714285</v>
      </c>
      <c r="X3079">
        <f t="shared" si="242"/>
        <v>2014</v>
      </c>
      <c r="Y3079" t="str">
        <f t="shared" si="243"/>
        <v>July</v>
      </c>
      <c r="Z3079" t="str">
        <f t="shared" si="244"/>
        <v>Q3</v>
      </c>
    </row>
    <row r="3080" spans="1:26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240"/>
        <v>4</v>
      </c>
      <c r="W3080">
        <f t="shared" si="241"/>
        <v>32.999999999999993</v>
      </c>
      <c r="X3080">
        <f t="shared" si="242"/>
        <v>2014</v>
      </c>
      <c r="Y3080" t="str">
        <f t="shared" si="243"/>
        <v>May</v>
      </c>
      <c r="Z3080" t="str">
        <f t="shared" si="244"/>
        <v>Q2</v>
      </c>
    </row>
    <row r="3081" spans="1:26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240"/>
        <v>1</v>
      </c>
      <c r="W3081">
        <f t="shared" si="241"/>
        <v>47.999999999999993</v>
      </c>
      <c r="X3081">
        <f t="shared" si="242"/>
        <v>2017</v>
      </c>
      <c r="Y3081" t="str">
        <f t="shared" si="243"/>
        <v>September</v>
      </c>
      <c r="Z3081" t="str">
        <f t="shared" si="244"/>
        <v>Q3</v>
      </c>
    </row>
    <row r="3082" spans="1:26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240"/>
        <v>1</v>
      </c>
      <c r="W3082">
        <f t="shared" si="241"/>
        <v>35</v>
      </c>
      <c r="X3082">
        <f t="shared" si="242"/>
        <v>2017</v>
      </c>
      <c r="Y3082" t="str">
        <f t="shared" si="243"/>
        <v>September</v>
      </c>
      <c r="Z3082" t="str">
        <f t="shared" si="244"/>
        <v>Q3</v>
      </c>
    </row>
    <row r="3083" spans="1:26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240"/>
        <v>6</v>
      </c>
      <c r="W3083">
        <f t="shared" si="241"/>
        <v>48</v>
      </c>
      <c r="X3083">
        <f t="shared" si="242"/>
        <v>2017</v>
      </c>
      <c r="Y3083" t="str">
        <f t="shared" si="243"/>
        <v>May</v>
      </c>
      <c r="Z3083" t="str">
        <f t="shared" si="244"/>
        <v>Q2</v>
      </c>
    </row>
    <row r="3084" spans="1:26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 t="shared" si="240"/>
        <v>6</v>
      </c>
      <c r="W3084">
        <f t="shared" si="241"/>
        <v>25</v>
      </c>
      <c r="X3084">
        <f t="shared" si="242"/>
        <v>2017</v>
      </c>
      <c r="Y3084" t="str">
        <f t="shared" si="243"/>
        <v>May</v>
      </c>
      <c r="Z3084" t="str">
        <f t="shared" si="244"/>
        <v>Q2</v>
      </c>
    </row>
    <row r="3085" spans="1:26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240"/>
        <v>6</v>
      </c>
      <c r="W3085">
        <f t="shared" si="241"/>
        <v>33.75</v>
      </c>
      <c r="X3085">
        <f t="shared" si="242"/>
        <v>2014</v>
      </c>
      <c r="Y3085" t="str">
        <f t="shared" si="243"/>
        <v>January</v>
      </c>
      <c r="Z3085" t="str">
        <f t="shared" si="244"/>
        <v>Q1</v>
      </c>
    </row>
    <row r="3086" spans="1:26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240"/>
        <v>5</v>
      </c>
      <c r="W3086">
        <f t="shared" si="241"/>
        <v>-165</v>
      </c>
      <c r="X3086">
        <f t="shared" si="242"/>
        <v>2017</v>
      </c>
      <c r="Y3086" t="str">
        <f t="shared" si="243"/>
        <v>February</v>
      </c>
      <c r="Z3086" t="str">
        <f t="shared" si="244"/>
        <v>Q1</v>
      </c>
    </row>
    <row r="3087" spans="1:26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240"/>
        <v>5</v>
      </c>
      <c r="W3087">
        <f t="shared" si="241"/>
        <v>12.5</v>
      </c>
      <c r="X3087">
        <f t="shared" si="242"/>
        <v>2017</v>
      </c>
      <c r="Y3087" t="str">
        <f t="shared" si="243"/>
        <v>February</v>
      </c>
      <c r="Z3087" t="str">
        <f t="shared" si="244"/>
        <v>Q1</v>
      </c>
    </row>
    <row r="3088" spans="1:26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 t="shared" si="240"/>
        <v>5</v>
      </c>
      <c r="W3088">
        <f t="shared" si="241"/>
        <v>-67.5</v>
      </c>
      <c r="X3088">
        <f t="shared" si="242"/>
        <v>2017</v>
      </c>
      <c r="Y3088" t="str">
        <f t="shared" si="243"/>
        <v>February</v>
      </c>
      <c r="Z3088" t="str">
        <f t="shared" si="244"/>
        <v>Q1</v>
      </c>
    </row>
    <row r="3089" spans="1:26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240"/>
        <v>5</v>
      </c>
      <c r="W3089">
        <f t="shared" si="241"/>
        <v>-249.99999999999994</v>
      </c>
      <c r="X3089">
        <f t="shared" si="242"/>
        <v>2017</v>
      </c>
      <c r="Y3089" t="str">
        <f t="shared" si="243"/>
        <v>February</v>
      </c>
      <c r="Z3089" t="str">
        <f t="shared" si="244"/>
        <v>Q1</v>
      </c>
    </row>
    <row r="3090" spans="1:26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240"/>
        <v>2</v>
      </c>
      <c r="W3090">
        <f t="shared" si="241"/>
        <v>42.000000000000007</v>
      </c>
      <c r="X3090">
        <f t="shared" si="242"/>
        <v>2017</v>
      </c>
      <c r="Y3090" t="str">
        <f t="shared" si="243"/>
        <v>March</v>
      </c>
      <c r="Z3090" t="str">
        <f t="shared" si="244"/>
        <v>Q1</v>
      </c>
    </row>
    <row r="3091" spans="1:26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 t="shared" si="240"/>
        <v>2</v>
      </c>
      <c r="W3091">
        <f t="shared" si="241"/>
        <v>28.000000000000004</v>
      </c>
      <c r="X3091">
        <f t="shared" si="242"/>
        <v>2017</v>
      </c>
      <c r="Y3091" t="str">
        <f t="shared" si="243"/>
        <v>March</v>
      </c>
      <c r="Z3091" t="str">
        <f t="shared" si="244"/>
        <v>Q1</v>
      </c>
    </row>
    <row r="3092" spans="1:26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240"/>
        <v>5</v>
      </c>
      <c r="W3092">
        <f t="shared" si="241"/>
        <v>49</v>
      </c>
      <c r="X3092">
        <f t="shared" si="242"/>
        <v>2016</v>
      </c>
      <c r="Y3092" t="str">
        <f t="shared" si="243"/>
        <v>March</v>
      </c>
      <c r="Z3092" t="str">
        <f t="shared" si="244"/>
        <v>Q1</v>
      </c>
    </row>
    <row r="3093" spans="1:26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240"/>
        <v>5</v>
      </c>
      <c r="W3093">
        <f t="shared" si="241"/>
        <v>27</v>
      </c>
      <c r="X3093">
        <f t="shared" si="242"/>
        <v>2016</v>
      </c>
      <c r="Y3093" t="str">
        <f t="shared" si="243"/>
        <v>March</v>
      </c>
      <c r="Z3093" t="str">
        <f t="shared" si="244"/>
        <v>Q1</v>
      </c>
    </row>
    <row r="3094" spans="1:26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 t="shared" si="240"/>
        <v>5</v>
      </c>
      <c r="W3094">
        <f t="shared" si="241"/>
        <v>48</v>
      </c>
      <c r="X3094">
        <f t="shared" si="242"/>
        <v>2016</v>
      </c>
      <c r="Y3094" t="str">
        <f t="shared" si="243"/>
        <v>March</v>
      </c>
      <c r="Z3094" t="str">
        <f t="shared" si="244"/>
        <v>Q1</v>
      </c>
    </row>
    <row r="3095" spans="1:26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240"/>
        <v>0</v>
      </c>
      <c r="W3095">
        <f t="shared" si="241"/>
        <v>8.75</v>
      </c>
      <c r="X3095">
        <f t="shared" si="242"/>
        <v>2015</v>
      </c>
      <c r="Y3095" t="str">
        <f t="shared" si="243"/>
        <v>August</v>
      </c>
      <c r="Z3095" t="str">
        <f t="shared" si="244"/>
        <v>Q3</v>
      </c>
    </row>
    <row r="3096" spans="1:26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240"/>
        <v>0</v>
      </c>
      <c r="W3096">
        <f t="shared" si="241"/>
        <v>35</v>
      </c>
      <c r="X3096">
        <f t="shared" si="242"/>
        <v>2015</v>
      </c>
      <c r="Y3096" t="str">
        <f t="shared" si="243"/>
        <v>August</v>
      </c>
      <c r="Z3096" t="str">
        <f t="shared" si="244"/>
        <v>Q3</v>
      </c>
    </row>
    <row r="3097" spans="1:26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240"/>
        <v>0</v>
      </c>
      <c r="W3097">
        <f t="shared" si="241"/>
        <v>18.749999999999996</v>
      </c>
      <c r="X3097">
        <f t="shared" si="242"/>
        <v>2015</v>
      </c>
      <c r="Y3097" t="str">
        <f t="shared" si="243"/>
        <v>August</v>
      </c>
      <c r="Z3097" t="str">
        <f t="shared" si="244"/>
        <v>Q3</v>
      </c>
    </row>
    <row r="3098" spans="1:26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240"/>
        <v>0</v>
      </c>
      <c r="W3098">
        <f t="shared" si="241"/>
        <v>-235</v>
      </c>
      <c r="X3098">
        <f t="shared" si="242"/>
        <v>2015</v>
      </c>
      <c r="Y3098" t="str">
        <f t="shared" si="243"/>
        <v>August</v>
      </c>
      <c r="Z3098" t="str">
        <f t="shared" si="244"/>
        <v>Q3</v>
      </c>
    </row>
    <row r="3099" spans="1:26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240"/>
        <v>4</v>
      </c>
      <c r="W3099">
        <f t="shared" si="241"/>
        <v>35</v>
      </c>
      <c r="X3099">
        <f t="shared" si="242"/>
        <v>2017</v>
      </c>
      <c r="Y3099" t="str">
        <f t="shared" si="243"/>
        <v>April</v>
      </c>
      <c r="Z3099" t="str">
        <f t="shared" si="244"/>
        <v>Q2</v>
      </c>
    </row>
    <row r="3100" spans="1:26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240"/>
        <v>4</v>
      </c>
      <c r="W3100">
        <f t="shared" si="241"/>
        <v>-19.117647058823529</v>
      </c>
      <c r="X3100">
        <f t="shared" si="242"/>
        <v>2017</v>
      </c>
      <c r="Y3100" t="str">
        <f t="shared" si="243"/>
        <v>April</v>
      </c>
      <c r="Z3100" t="str">
        <f t="shared" si="244"/>
        <v>Q2</v>
      </c>
    </row>
    <row r="3101" spans="1:26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240"/>
        <v>5</v>
      </c>
      <c r="W3101">
        <f t="shared" si="241"/>
        <v>32.5</v>
      </c>
      <c r="X3101">
        <f t="shared" si="242"/>
        <v>2017</v>
      </c>
      <c r="Y3101" t="str">
        <f t="shared" si="243"/>
        <v>April</v>
      </c>
      <c r="Z3101" t="str">
        <f t="shared" si="244"/>
        <v>Q2</v>
      </c>
    </row>
    <row r="3102" spans="1:26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240"/>
        <v>5</v>
      </c>
      <c r="W3102">
        <f t="shared" si="241"/>
        <v>3.75</v>
      </c>
      <c r="X3102">
        <f t="shared" si="242"/>
        <v>2017</v>
      </c>
      <c r="Y3102" t="str">
        <f t="shared" si="243"/>
        <v>April</v>
      </c>
      <c r="Z3102" t="str">
        <f t="shared" si="244"/>
        <v>Q2</v>
      </c>
    </row>
    <row r="3103" spans="1:26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240"/>
        <v>5</v>
      </c>
      <c r="W3103">
        <f t="shared" si="241"/>
        <v>5</v>
      </c>
      <c r="X3103">
        <f t="shared" si="242"/>
        <v>2017</v>
      </c>
      <c r="Y3103" t="str">
        <f t="shared" si="243"/>
        <v>December</v>
      </c>
      <c r="Z3103" t="str">
        <f t="shared" si="244"/>
        <v>Q4</v>
      </c>
    </row>
    <row r="3104" spans="1:26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 t="shared" si="240"/>
        <v>5</v>
      </c>
      <c r="W3104">
        <f t="shared" si="241"/>
        <v>23</v>
      </c>
      <c r="X3104">
        <f t="shared" si="242"/>
        <v>2017</v>
      </c>
      <c r="Y3104" t="str">
        <f t="shared" si="243"/>
        <v>December</v>
      </c>
      <c r="Z3104" t="str">
        <f t="shared" si="244"/>
        <v>Q4</v>
      </c>
    </row>
    <row r="3105" spans="1:26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240"/>
        <v>4</v>
      </c>
      <c r="W3105">
        <f t="shared" si="241"/>
        <v>-73.333333333333329</v>
      </c>
      <c r="X3105">
        <f t="shared" si="242"/>
        <v>2016</v>
      </c>
      <c r="Y3105" t="str">
        <f t="shared" si="243"/>
        <v>December</v>
      </c>
      <c r="Z3105" t="str">
        <f t="shared" si="244"/>
        <v>Q4</v>
      </c>
    </row>
    <row r="3106" spans="1:26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 t="shared" si="240"/>
        <v>6</v>
      </c>
      <c r="W3106">
        <f t="shared" si="241"/>
        <v>44.999999999999993</v>
      </c>
      <c r="X3106">
        <f t="shared" si="242"/>
        <v>2017</v>
      </c>
      <c r="Y3106" t="str">
        <f t="shared" si="243"/>
        <v>March</v>
      </c>
      <c r="Z3106" t="str">
        <f t="shared" si="244"/>
        <v>Q1</v>
      </c>
    </row>
    <row r="3107" spans="1:26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240"/>
        <v>4</v>
      </c>
      <c r="W3107">
        <f t="shared" si="241"/>
        <v>36.25</v>
      </c>
      <c r="X3107">
        <f t="shared" si="242"/>
        <v>2016</v>
      </c>
      <c r="Y3107" t="str">
        <f t="shared" si="243"/>
        <v>July</v>
      </c>
      <c r="Z3107" t="str">
        <f t="shared" si="244"/>
        <v>Q3</v>
      </c>
    </row>
    <row r="3108" spans="1:26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240"/>
        <v>4</v>
      </c>
      <c r="W3108">
        <f t="shared" si="241"/>
        <v>8.75</v>
      </c>
      <c r="X3108">
        <f t="shared" si="242"/>
        <v>2017</v>
      </c>
      <c r="Y3108" t="str">
        <f t="shared" si="243"/>
        <v>July</v>
      </c>
      <c r="Z3108" t="str">
        <f t="shared" si="244"/>
        <v>Q3</v>
      </c>
    </row>
    <row r="3109" spans="1:26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 t="shared" si="240"/>
        <v>5</v>
      </c>
      <c r="W3109">
        <f t="shared" si="241"/>
        <v>46</v>
      </c>
      <c r="X3109">
        <f t="shared" si="242"/>
        <v>2016</v>
      </c>
      <c r="Y3109" t="str">
        <f t="shared" si="243"/>
        <v>July</v>
      </c>
      <c r="Z3109" t="str">
        <f t="shared" si="244"/>
        <v>Q3</v>
      </c>
    </row>
    <row r="3110" spans="1:26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240"/>
        <v>5</v>
      </c>
      <c r="W3110">
        <f t="shared" si="241"/>
        <v>1.9999999999999998</v>
      </c>
      <c r="X3110">
        <f t="shared" si="242"/>
        <v>2016</v>
      </c>
      <c r="Y3110" t="str">
        <f t="shared" si="243"/>
        <v>July</v>
      </c>
      <c r="Z3110" t="str">
        <f t="shared" si="244"/>
        <v>Q3</v>
      </c>
    </row>
    <row r="3111" spans="1:26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240"/>
        <v>5</v>
      </c>
      <c r="W3111">
        <f t="shared" si="241"/>
        <v>49</v>
      </c>
      <c r="X3111">
        <f t="shared" si="242"/>
        <v>2016</v>
      </c>
      <c r="Y3111" t="str">
        <f t="shared" si="243"/>
        <v>July</v>
      </c>
      <c r="Z3111" t="str">
        <f t="shared" si="244"/>
        <v>Q3</v>
      </c>
    </row>
    <row r="3112" spans="1:26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240"/>
        <v>5</v>
      </c>
      <c r="W3112">
        <f t="shared" si="241"/>
        <v>48.999999999999993</v>
      </c>
      <c r="X3112">
        <f t="shared" si="242"/>
        <v>2016</v>
      </c>
      <c r="Y3112" t="str">
        <f t="shared" si="243"/>
        <v>July</v>
      </c>
      <c r="Z3112" t="str">
        <f t="shared" si="244"/>
        <v>Q3</v>
      </c>
    </row>
    <row r="3113" spans="1:26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240"/>
        <v>5</v>
      </c>
      <c r="W3113">
        <f t="shared" si="241"/>
        <v>18</v>
      </c>
      <c r="X3113">
        <f t="shared" si="242"/>
        <v>2016</v>
      </c>
      <c r="Y3113" t="str">
        <f t="shared" si="243"/>
        <v>July</v>
      </c>
      <c r="Z3113" t="str">
        <f t="shared" si="244"/>
        <v>Q3</v>
      </c>
    </row>
    <row r="3114" spans="1:26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 t="shared" si="240"/>
        <v>7</v>
      </c>
      <c r="W3114">
        <f t="shared" si="241"/>
        <v>7.5</v>
      </c>
      <c r="X3114">
        <f t="shared" si="242"/>
        <v>2016</v>
      </c>
      <c r="Y3114" t="str">
        <f t="shared" si="243"/>
        <v>August</v>
      </c>
      <c r="Z3114" t="str">
        <f t="shared" si="244"/>
        <v>Q3</v>
      </c>
    </row>
    <row r="3115" spans="1:26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240"/>
        <v>7</v>
      </c>
      <c r="W3115">
        <f t="shared" si="241"/>
        <v>47</v>
      </c>
      <c r="X3115">
        <f t="shared" si="242"/>
        <v>2016</v>
      </c>
      <c r="Y3115" t="str">
        <f t="shared" si="243"/>
        <v>August</v>
      </c>
      <c r="Z3115" t="str">
        <f t="shared" si="244"/>
        <v>Q3</v>
      </c>
    </row>
    <row r="3116" spans="1:26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240"/>
        <v>7</v>
      </c>
      <c r="W3116">
        <f t="shared" si="241"/>
        <v>49.000000000000007</v>
      </c>
      <c r="X3116">
        <f t="shared" si="242"/>
        <v>2016</v>
      </c>
      <c r="Y3116" t="str">
        <f t="shared" si="243"/>
        <v>August</v>
      </c>
      <c r="Z3116" t="str">
        <f t="shared" si="244"/>
        <v>Q3</v>
      </c>
    </row>
    <row r="3117" spans="1:26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240"/>
        <v>7</v>
      </c>
      <c r="W3117">
        <f t="shared" si="241"/>
        <v>-7.5000000000000009</v>
      </c>
      <c r="X3117">
        <f t="shared" si="242"/>
        <v>2016</v>
      </c>
      <c r="Y3117" t="str">
        <f t="shared" si="243"/>
        <v>August</v>
      </c>
      <c r="Z3117" t="str">
        <f t="shared" si="244"/>
        <v>Q3</v>
      </c>
    </row>
    <row r="3118" spans="1:26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240"/>
        <v>7</v>
      </c>
      <c r="W3118">
        <f t="shared" si="241"/>
        <v>25.999999999999996</v>
      </c>
      <c r="X3118">
        <f t="shared" si="242"/>
        <v>2016</v>
      </c>
      <c r="Y3118" t="str">
        <f t="shared" si="243"/>
        <v>August</v>
      </c>
      <c r="Z3118" t="str">
        <f t="shared" si="244"/>
        <v>Q3</v>
      </c>
    </row>
    <row r="3119" spans="1:26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240"/>
        <v>7</v>
      </c>
      <c r="W3119">
        <f t="shared" si="241"/>
        <v>0.99999999999999989</v>
      </c>
      <c r="X3119">
        <f t="shared" si="242"/>
        <v>2016</v>
      </c>
      <c r="Y3119" t="str">
        <f t="shared" si="243"/>
        <v>August</v>
      </c>
      <c r="Z3119" t="str">
        <f t="shared" si="244"/>
        <v>Q3</v>
      </c>
    </row>
    <row r="3120" spans="1:26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240"/>
        <v>1</v>
      </c>
      <c r="W3120">
        <f t="shared" si="241"/>
        <v>-16.249999999999996</v>
      </c>
      <c r="X3120">
        <f t="shared" si="242"/>
        <v>2015</v>
      </c>
      <c r="Y3120" t="str">
        <f t="shared" si="243"/>
        <v>June</v>
      </c>
      <c r="Z3120" t="str">
        <f t="shared" si="244"/>
        <v>Q2</v>
      </c>
    </row>
    <row r="3121" spans="1:26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240"/>
        <v>1</v>
      </c>
      <c r="W3121">
        <f t="shared" si="241"/>
        <v>12.5</v>
      </c>
      <c r="X3121">
        <f t="shared" si="242"/>
        <v>2015</v>
      </c>
      <c r="Y3121" t="str">
        <f t="shared" si="243"/>
        <v>June</v>
      </c>
      <c r="Z3121" t="str">
        <f t="shared" si="244"/>
        <v>Q2</v>
      </c>
    </row>
    <row r="3122" spans="1:26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240"/>
        <v>1</v>
      </c>
      <c r="W3122">
        <f t="shared" si="241"/>
        <v>15</v>
      </c>
      <c r="X3122">
        <f t="shared" si="242"/>
        <v>2015</v>
      </c>
      <c r="Y3122" t="str">
        <f t="shared" si="243"/>
        <v>June</v>
      </c>
      <c r="Z3122" t="str">
        <f t="shared" si="244"/>
        <v>Q2</v>
      </c>
    </row>
    <row r="3123" spans="1:26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240"/>
        <v>1</v>
      </c>
      <c r="W3123">
        <f t="shared" si="241"/>
        <v>12.5</v>
      </c>
      <c r="X3123">
        <f t="shared" si="242"/>
        <v>2015</v>
      </c>
      <c r="Y3123" t="str">
        <f t="shared" si="243"/>
        <v>June</v>
      </c>
      <c r="Z3123" t="str">
        <f t="shared" si="244"/>
        <v>Q2</v>
      </c>
    </row>
    <row r="3124" spans="1:26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240"/>
        <v>1</v>
      </c>
      <c r="W3124">
        <f t="shared" si="241"/>
        <v>-80</v>
      </c>
      <c r="X3124">
        <f t="shared" si="242"/>
        <v>2015</v>
      </c>
      <c r="Y3124" t="str">
        <f t="shared" si="243"/>
        <v>June</v>
      </c>
      <c r="Z3124" t="str">
        <f t="shared" si="244"/>
        <v>Q2</v>
      </c>
    </row>
    <row r="3125" spans="1:26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 t="shared" si="240"/>
        <v>1</v>
      </c>
      <c r="W3125">
        <f t="shared" si="241"/>
        <v>-83.333333333333343</v>
      </c>
      <c r="X3125">
        <f t="shared" si="242"/>
        <v>2015</v>
      </c>
      <c r="Y3125" t="str">
        <f t="shared" si="243"/>
        <v>June</v>
      </c>
      <c r="Z3125" t="str">
        <f t="shared" si="244"/>
        <v>Q2</v>
      </c>
    </row>
    <row r="3126" spans="1:26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240"/>
        <v>1</v>
      </c>
      <c r="W3126">
        <f t="shared" si="241"/>
        <v>5</v>
      </c>
      <c r="X3126">
        <f t="shared" si="242"/>
        <v>2015</v>
      </c>
      <c r="Y3126" t="str">
        <f t="shared" si="243"/>
        <v>June</v>
      </c>
      <c r="Z3126" t="str">
        <f t="shared" si="244"/>
        <v>Q2</v>
      </c>
    </row>
    <row r="3127" spans="1:26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240"/>
        <v>1</v>
      </c>
      <c r="W3127">
        <f t="shared" si="241"/>
        <v>3.7500000000000004</v>
      </c>
      <c r="X3127">
        <f t="shared" si="242"/>
        <v>2015</v>
      </c>
      <c r="Y3127" t="str">
        <f t="shared" si="243"/>
        <v>June</v>
      </c>
      <c r="Z3127" t="str">
        <f t="shared" si="244"/>
        <v>Q2</v>
      </c>
    </row>
    <row r="3128" spans="1:26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240"/>
        <v>4</v>
      </c>
      <c r="W3128">
        <f t="shared" si="241"/>
        <v>-18.333333333333332</v>
      </c>
      <c r="X3128">
        <f t="shared" si="242"/>
        <v>2017</v>
      </c>
      <c r="Y3128" t="str">
        <f t="shared" si="243"/>
        <v>September</v>
      </c>
      <c r="Z3128" t="str">
        <f t="shared" si="244"/>
        <v>Q3</v>
      </c>
    </row>
    <row r="3129" spans="1:26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 t="shared" si="240"/>
        <v>4</v>
      </c>
      <c r="W3129">
        <f t="shared" si="241"/>
        <v>47</v>
      </c>
      <c r="X3129">
        <f t="shared" si="242"/>
        <v>2017</v>
      </c>
      <c r="Y3129" t="str">
        <f t="shared" si="243"/>
        <v>October</v>
      </c>
      <c r="Z3129" t="str">
        <f t="shared" si="244"/>
        <v>Q4</v>
      </c>
    </row>
    <row r="3130" spans="1:26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240"/>
        <v>1</v>
      </c>
      <c r="W3130">
        <f t="shared" si="241"/>
        <v>32.999999999999993</v>
      </c>
      <c r="X3130">
        <f t="shared" si="242"/>
        <v>2014</v>
      </c>
      <c r="Y3130" t="str">
        <f t="shared" si="243"/>
        <v>December</v>
      </c>
      <c r="Z3130" t="str">
        <f t="shared" si="244"/>
        <v>Q4</v>
      </c>
    </row>
    <row r="3131" spans="1:26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240"/>
        <v>1</v>
      </c>
      <c r="W3131">
        <f t="shared" si="241"/>
        <v>7.5</v>
      </c>
      <c r="X3131">
        <f t="shared" si="242"/>
        <v>2014</v>
      </c>
      <c r="Y3131" t="str">
        <f t="shared" si="243"/>
        <v>December</v>
      </c>
      <c r="Z3131" t="str">
        <f t="shared" si="244"/>
        <v>Q4</v>
      </c>
    </row>
    <row r="3132" spans="1:26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240"/>
        <v>1</v>
      </c>
      <c r="W3132">
        <f t="shared" si="241"/>
        <v>10</v>
      </c>
      <c r="X3132">
        <f t="shared" si="242"/>
        <v>2014</v>
      </c>
      <c r="Y3132" t="str">
        <f t="shared" si="243"/>
        <v>December</v>
      </c>
      <c r="Z3132" t="str">
        <f t="shared" si="244"/>
        <v>Q4</v>
      </c>
    </row>
    <row r="3133" spans="1:26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240"/>
        <v>1</v>
      </c>
      <c r="W3133">
        <f t="shared" si="241"/>
        <v>11.249999999999998</v>
      </c>
      <c r="X3133">
        <f t="shared" si="242"/>
        <v>2014</v>
      </c>
      <c r="Y3133" t="str">
        <f t="shared" si="243"/>
        <v>December</v>
      </c>
      <c r="Z3133" t="str">
        <f t="shared" si="244"/>
        <v>Q4</v>
      </c>
    </row>
    <row r="3134" spans="1:26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 t="shared" si="240"/>
        <v>2</v>
      </c>
      <c r="W3134">
        <f t="shared" si="241"/>
        <v>48</v>
      </c>
      <c r="X3134">
        <f t="shared" si="242"/>
        <v>2014</v>
      </c>
      <c r="Y3134" t="str">
        <f t="shared" si="243"/>
        <v>August</v>
      </c>
      <c r="Z3134" t="str">
        <f t="shared" si="244"/>
        <v>Q3</v>
      </c>
    </row>
    <row r="3135" spans="1:26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240"/>
        <v>2</v>
      </c>
      <c r="W3135">
        <f t="shared" si="241"/>
        <v>35</v>
      </c>
      <c r="X3135">
        <f t="shared" si="242"/>
        <v>2014</v>
      </c>
      <c r="Y3135" t="str">
        <f t="shared" si="243"/>
        <v>August</v>
      </c>
      <c r="Z3135" t="str">
        <f t="shared" si="244"/>
        <v>Q3</v>
      </c>
    </row>
    <row r="3136" spans="1:26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240"/>
        <v>6</v>
      </c>
      <c r="W3136">
        <f t="shared" si="241"/>
        <v>-150.00000000000003</v>
      </c>
      <c r="X3136">
        <f t="shared" si="242"/>
        <v>2017</v>
      </c>
      <c r="Y3136" t="str">
        <f t="shared" si="243"/>
        <v>November</v>
      </c>
      <c r="Z3136" t="str">
        <f t="shared" si="244"/>
        <v>Q4</v>
      </c>
    </row>
    <row r="3137" spans="1:26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240"/>
        <v>6</v>
      </c>
      <c r="W3137">
        <f t="shared" si="241"/>
        <v>-20</v>
      </c>
      <c r="X3137">
        <f t="shared" si="242"/>
        <v>2017</v>
      </c>
      <c r="Y3137" t="str">
        <f t="shared" si="243"/>
        <v>November</v>
      </c>
      <c r="Z3137" t="str">
        <f t="shared" si="244"/>
        <v>Q4</v>
      </c>
    </row>
    <row r="3138" spans="1:26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245">D3138-C3138</f>
        <v>6</v>
      </c>
      <c r="W3138">
        <f t="shared" si="241"/>
        <v>12.5</v>
      </c>
      <c r="X3138">
        <f t="shared" si="242"/>
        <v>2017</v>
      </c>
      <c r="Y3138" t="str">
        <f t="shared" si="243"/>
        <v>November</v>
      </c>
      <c r="Z3138" t="str">
        <f t="shared" si="244"/>
        <v>Q4</v>
      </c>
    </row>
    <row r="3139" spans="1:26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si="245"/>
        <v>6</v>
      </c>
      <c r="W3139">
        <f t="shared" ref="W3139:W3202" si="246">IF(R3139=0,0,U3139/R3139*100)</f>
        <v>36.249999999999993</v>
      </c>
      <c r="X3139">
        <f t="shared" ref="X3139:X3202" si="247">YEAR(C3139)</f>
        <v>2017</v>
      </c>
      <c r="Y3139" t="str">
        <f t="shared" ref="Y3139:Y3202" si="248">(TEXT(C3139,"MMMM"))</f>
        <v>November</v>
      </c>
      <c r="Z3139" t="str">
        <f t="shared" ref="Z3139:Z3202" si="249">"Q"&amp;ROUNDUP(MONTH(C3139)/3,0)</f>
        <v>Q4</v>
      </c>
    </row>
    <row r="3140" spans="1:26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245"/>
        <v>6</v>
      </c>
      <c r="W3140">
        <f t="shared" si="246"/>
        <v>-1.25</v>
      </c>
      <c r="X3140">
        <f t="shared" si="247"/>
        <v>2017</v>
      </c>
      <c r="Y3140" t="str">
        <f t="shared" si="248"/>
        <v>November</v>
      </c>
      <c r="Z3140" t="str">
        <f t="shared" si="249"/>
        <v>Q4</v>
      </c>
    </row>
    <row r="3141" spans="1:26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245"/>
        <v>6</v>
      </c>
      <c r="W3141">
        <f t="shared" si="246"/>
        <v>-77.5</v>
      </c>
      <c r="X3141">
        <f t="shared" si="247"/>
        <v>2017</v>
      </c>
      <c r="Y3141" t="str">
        <f t="shared" si="248"/>
        <v>November</v>
      </c>
      <c r="Z3141" t="str">
        <f t="shared" si="249"/>
        <v>Q4</v>
      </c>
    </row>
    <row r="3142" spans="1:26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245"/>
        <v>3</v>
      </c>
      <c r="W3142">
        <f t="shared" si="246"/>
        <v>44</v>
      </c>
      <c r="X3142">
        <f t="shared" si="247"/>
        <v>2015</v>
      </c>
      <c r="Y3142" t="str">
        <f t="shared" si="248"/>
        <v>April</v>
      </c>
      <c r="Z3142" t="str">
        <f t="shared" si="249"/>
        <v>Q2</v>
      </c>
    </row>
    <row r="3143" spans="1:26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245"/>
        <v>0</v>
      </c>
      <c r="W3143">
        <f t="shared" si="246"/>
        <v>-160</v>
      </c>
      <c r="X3143">
        <f t="shared" si="247"/>
        <v>2014</v>
      </c>
      <c r="Y3143" t="str">
        <f t="shared" si="248"/>
        <v>December</v>
      </c>
      <c r="Z3143" t="str">
        <f t="shared" si="249"/>
        <v>Q4</v>
      </c>
    </row>
    <row r="3144" spans="1:26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245"/>
        <v>2</v>
      </c>
      <c r="W3144">
        <f t="shared" si="246"/>
        <v>30</v>
      </c>
      <c r="X3144">
        <f t="shared" si="247"/>
        <v>2017</v>
      </c>
      <c r="Y3144" t="str">
        <f t="shared" si="248"/>
        <v>September</v>
      </c>
      <c r="Z3144" t="str">
        <f t="shared" si="249"/>
        <v>Q3</v>
      </c>
    </row>
    <row r="3145" spans="1:26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245"/>
        <v>2</v>
      </c>
      <c r="W3145">
        <f t="shared" si="246"/>
        <v>8.75</v>
      </c>
      <c r="X3145">
        <f t="shared" si="247"/>
        <v>2017</v>
      </c>
      <c r="Y3145" t="str">
        <f t="shared" si="248"/>
        <v>September</v>
      </c>
      <c r="Z3145" t="str">
        <f t="shared" si="249"/>
        <v>Q3</v>
      </c>
    </row>
    <row r="3146" spans="1:26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245"/>
        <v>6</v>
      </c>
      <c r="W3146">
        <f t="shared" si="246"/>
        <v>-7.1428571428571423</v>
      </c>
      <c r="X3146">
        <f t="shared" si="247"/>
        <v>2016</v>
      </c>
      <c r="Y3146" t="str">
        <f t="shared" si="248"/>
        <v>September</v>
      </c>
      <c r="Z3146" t="str">
        <f t="shared" si="249"/>
        <v>Q3</v>
      </c>
    </row>
    <row r="3147" spans="1:26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245"/>
        <v>2</v>
      </c>
      <c r="W3147">
        <f t="shared" si="246"/>
        <v>11.25</v>
      </c>
      <c r="X3147">
        <f t="shared" si="247"/>
        <v>2017</v>
      </c>
      <c r="Y3147" t="str">
        <f t="shared" si="248"/>
        <v>February</v>
      </c>
      <c r="Z3147" t="str">
        <f t="shared" si="249"/>
        <v>Q1</v>
      </c>
    </row>
    <row r="3148" spans="1:26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245"/>
        <v>2</v>
      </c>
      <c r="W3148">
        <f t="shared" si="246"/>
        <v>8.75</v>
      </c>
      <c r="X3148">
        <f t="shared" si="247"/>
        <v>2017</v>
      </c>
      <c r="Y3148" t="str">
        <f t="shared" si="248"/>
        <v>February</v>
      </c>
      <c r="Z3148" t="str">
        <f t="shared" si="249"/>
        <v>Q1</v>
      </c>
    </row>
    <row r="3149" spans="1:26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245"/>
        <v>3</v>
      </c>
      <c r="W3149">
        <f t="shared" si="246"/>
        <v>32</v>
      </c>
      <c r="X3149">
        <f t="shared" si="247"/>
        <v>2014</v>
      </c>
      <c r="Y3149" t="str">
        <f t="shared" si="248"/>
        <v>June</v>
      </c>
      <c r="Z3149" t="str">
        <f t="shared" si="249"/>
        <v>Q2</v>
      </c>
    </row>
    <row r="3150" spans="1:26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245"/>
        <v>3</v>
      </c>
      <c r="W3150">
        <f t="shared" si="246"/>
        <v>48</v>
      </c>
      <c r="X3150">
        <f t="shared" si="247"/>
        <v>2016</v>
      </c>
      <c r="Y3150" t="str">
        <f t="shared" si="248"/>
        <v>June</v>
      </c>
      <c r="Z3150" t="str">
        <f t="shared" si="249"/>
        <v>Q2</v>
      </c>
    </row>
    <row r="3151" spans="1:26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245"/>
        <v>5</v>
      </c>
      <c r="W3151">
        <f t="shared" si="246"/>
        <v>48</v>
      </c>
      <c r="X3151">
        <f t="shared" si="247"/>
        <v>2014</v>
      </c>
      <c r="Y3151" t="str">
        <f t="shared" si="248"/>
        <v>December</v>
      </c>
      <c r="Z3151" t="str">
        <f t="shared" si="249"/>
        <v>Q4</v>
      </c>
    </row>
    <row r="3152" spans="1:26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245"/>
        <v>3</v>
      </c>
      <c r="W3152">
        <f t="shared" si="246"/>
        <v>30</v>
      </c>
      <c r="X3152">
        <f t="shared" si="247"/>
        <v>2015</v>
      </c>
      <c r="Y3152" t="str">
        <f t="shared" si="248"/>
        <v>December</v>
      </c>
      <c r="Z3152" t="str">
        <f t="shared" si="249"/>
        <v>Q4</v>
      </c>
    </row>
    <row r="3153" spans="1:26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245"/>
        <v>3</v>
      </c>
      <c r="W3153">
        <f t="shared" si="246"/>
        <v>-146.66666666666669</v>
      </c>
      <c r="X3153">
        <f t="shared" si="247"/>
        <v>2015</v>
      </c>
      <c r="Y3153" t="str">
        <f t="shared" si="248"/>
        <v>December</v>
      </c>
      <c r="Z3153" t="str">
        <f t="shared" si="249"/>
        <v>Q4</v>
      </c>
    </row>
    <row r="3154" spans="1:26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245"/>
        <v>3</v>
      </c>
      <c r="W3154">
        <f t="shared" si="246"/>
        <v>-16.666666666666668</v>
      </c>
      <c r="X3154">
        <f t="shared" si="247"/>
        <v>2015</v>
      </c>
      <c r="Y3154" t="str">
        <f t="shared" si="248"/>
        <v>December</v>
      </c>
      <c r="Z3154" t="str">
        <f t="shared" si="249"/>
        <v>Q4</v>
      </c>
    </row>
    <row r="3155" spans="1:26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245"/>
        <v>3</v>
      </c>
      <c r="W3155">
        <f t="shared" si="246"/>
        <v>26.25</v>
      </c>
      <c r="X3155">
        <f t="shared" si="247"/>
        <v>2015</v>
      </c>
      <c r="Y3155" t="str">
        <f t="shared" si="248"/>
        <v>December</v>
      </c>
      <c r="Z3155" t="str">
        <f t="shared" si="249"/>
        <v>Q4</v>
      </c>
    </row>
    <row r="3156" spans="1:26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 t="shared" si="245"/>
        <v>4</v>
      </c>
      <c r="W3156">
        <f t="shared" si="246"/>
        <v>44.999999999999993</v>
      </c>
      <c r="X3156">
        <f t="shared" si="247"/>
        <v>2017</v>
      </c>
      <c r="Y3156" t="str">
        <f t="shared" si="248"/>
        <v>July</v>
      </c>
      <c r="Z3156" t="str">
        <f t="shared" si="249"/>
        <v>Q3</v>
      </c>
    </row>
    <row r="3157" spans="1:26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245"/>
        <v>2</v>
      </c>
      <c r="W3157">
        <f t="shared" si="246"/>
        <v>36.250000000000007</v>
      </c>
      <c r="X3157">
        <f t="shared" si="247"/>
        <v>2014</v>
      </c>
      <c r="Y3157" t="str">
        <f t="shared" si="248"/>
        <v>August</v>
      </c>
      <c r="Z3157" t="str">
        <f t="shared" si="249"/>
        <v>Q3</v>
      </c>
    </row>
    <row r="3158" spans="1:26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245"/>
        <v>4</v>
      </c>
      <c r="W3158">
        <f t="shared" si="246"/>
        <v>-26.666666666666668</v>
      </c>
      <c r="X3158">
        <f t="shared" si="247"/>
        <v>2015</v>
      </c>
      <c r="Y3158" t="str">
        <f t="shared" si="248"/>
        <v>August</v>
      </c>
      <c r="Z3158" t="str">
        <f t="shared" si="249"/>
        <v>Q3</v>
      </c>
    </row>
    <row r="3159" spans="1:26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245"/>
        <v>4</v>
      </c>
      <c r="W3159">
        <f t="shared" si="246"/>
        <v>44.999999999999993</v>
      </c>
      <c r="X3159">
        <f t="shared" si="247"/>
        <v>2015</v>
      </c>
      <c r="Y3159" t="str">
        <f t="shared" si="248"/>
        <v>August</v>
      </c>
      <c r="Z3159" t="str">
        <f t="shared" si="249"/>
        <v>Q3</v>
      </c>
    </row>
    <row r="3160" spans="1:26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245"/>
        <v>1</v>
      </c>
      <c r="W3160">
        <f t="shared" si="246"/>
        <v>8.75</v>
      </c>
      <c r="X3160">
        <f t="shared" si="247"/>
        <v>2016</v>
      </c>
      <c r="Y3160" t="str">
        <f t="shared" si="248"/>
        <v>March</v>
      </c>
      <c r="Z3160" t="str">
        <f t="shared" si="249"/>
        <v>Q1</v>
      </c>
    </row>
    <row r="3161" spans="1:26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245"/>
        <v>1</v>
      </c>
      <c r="W3161">
        <f t="shared" si="246"/>
        <v>-15.000000000000002</v>
      </c>
      <c r="X3161">
        <f t="shared" si="247"/>
        <v>2016</v>
      </c>
      <c r="Y3161" t="str">
        <f t="shared" si="248"/>
        <v>March</v>
      </c>
      <c r="Z3161" t="str">
        <f t="shared" si="249"/>
        <v>Q1</v>
      </c>
    </row>
    <row r="3162" spans="1:26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 t="shared" si="245"/>
        <v>4</v>
      </c>
      <c r="W3162">
        <f t="shared" si="246"/>
        <v>-155</v>
      </c>
      <c r="X3162">
        <f t="shared" si="247"/>
        <v>2014</v>
      </c>
      <c r="Y3162" t="str">
        <f t="shared" si="248"/>
        <v>September</v>
      </c>
      <c r="Z3162" t="str">
        <f t="shared" si="249"/>
        <v>Q3</v>
      </c>
    </row>
    <row r="3163" spans="1:26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245"/>
        <v>4</v>
      </c>
      <c r="W3163">
        <f t="shared" si="246"/>
        <v>47</v>
      </c>
      <c r="X3163">
        <f t="shared" si="247"/>
        <v>2014</v>
      </c>
      <c r="Y3163" t="str">
        <f t="shared" si="248"/>
        <v>September</v>
      </c>
      <c r="Z3163" t="str">
        <f t="shared" si="249"/>
        <v>Q3</v>
      </c>
    </row>
    <row r="3164" spans="1:26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 t="shared" si="245"/>
        <v>4</v>
      </c>
      <c r="W3164">
        <f t="shared" si="246"/>
        <v>47</v>
      </c>
      <c r="X3164">
        <f t="shared" si="247"/>
        <v>2014</v>
      </c>
      <c r="Y3164" t="str">
        <f t="shared" si="248"/>
        <v>September</v>
      </c>
      <c r="Z3164" t="str">
        <f t="shared" si="249"/>
        <v>Q3</v>
      </c>
    </row>
    <row r="3165" spans="1:26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 t="shared" si="245"/>
        <v>4</v>
      </c>
      <c r="W3165">
        <f t="shared" si="246"/>
        <v>25.999999999999996</v>
      </c>
      <c r="X3165">
        <f t="shared" si="247"/>
        <v>2014</v>
      </c>
      <c r="Y3165" t="str">
        <f t="shared" si="248"/>
        <v>September</v>
      </c>
      <c r="Z3165" t="str">
        <f t="shared" si="249"/>
        <v>Q3</v>
      </c>
    </row>
    <row r="3166" spans="1:26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 t="shared" si="245"/>
        <v>4</v>
      </c>
      <c r="W3166">
        <f t="shared" si="246"/>
        <v>44.999999999999993</v>
      </c>
      <c r="X3166">
        <f t="shared" si="247"/>
        <v>2014</v>
      </c>
      <c r="Y3166" t="str">
        <f t="shared" si="248"/>
        <v>September</v>
      </c>
      <c r="Z3166" t="str">
        <f t="shared" si="249"/>
        <v>Q3</v>
      </c>
    </row>
    <row r="3167" spans="1:26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 t="shared" si="245"/>
        <v>4</v>
      </c>
      <c r="W3167">
        <f t="shared" si="246"/>
        <v>10</v>
      </c>
      <c r="X3167">
        <f t="shared" si="247"/>
        <v>2014</v>
      </c>
      <c r="Y3167" t="str">
        <f t="shared" si="248"/>
        <v>September</v>
      </c>
      <c r="Z3167" t="str">
        <f t="shared" si="249"/>
        <v>Q3</v>
      </c>
    </row>
    <row r="3168" spans="1:26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245"/>
        <v>4</v>
      </c>
      <c r="W3168">
        <f t="shared" si="246"/>
        <v>49</v>
      </c>
      <c r="X3168">
        <f t="shared" si="247"/>
        <v>2014</v>
      </c>
      <c r="Y3168" t="str">
        <f t="shared" si="248"/>
        <v>September</v>
      </c>
      <c r="Z3168" t="str">
        <f t="shared" si="249"/>
        <v>Q3</v>
      </c>
    </row>
    <row r="3169" spans="1:26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245"/>
        <v>2</v>
      </c>
      <c r="W3169">
        <f t="shared" si="246"/>
        <v>47.999999999999993</v>
      </c>
      <c r="X3169">
        <f t="shared" si="247"/>
        <v>2016</v>
      </c>
      <c r="Y3169" t="str">
        <f t="shared" si="248"/>
        <v>October</v>
      </c>
      <c r="Z3169" t="str">
        <f t="shared" si="249"/>
        <v>Q4</v>
      </c>
    </row>
    <row r="3170" spans="1:26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245"/>
        <v>6</v>
      </c>
      <c r="W3170">
        <f t="shared" si="246"/>
        <v>-6.25</v>
      </c>
      <c r="X3170">
        <f t="shared" si="247"/>
        <v>2016</v>
      </c>
      <c r="Y3170" t="str">
        <f t="shared" si="248"/>
        <v>May</v>
      </c>
      <c r="Z3170" t="str">
        <f t="shared" si="249"/>
        <v>Q2</v>
      </c>
    </row>
    <row r="3171" spans="1:26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245"/>
        <v>6</v>
      </c>
      <c r="W3171">
        <f t="shared" si="246"/>
        <v>31.25</v>
      </c>
      <c r="X3171">
        <f t="shared" si="247"/>
        <v>2016</v>
      </c>
      <c r="Y3171" t="str">
        <f t="shared" si="248"/>
        <v>May</v>
      </c>
      <c r="Z3171" t="str">
        <f t="shared" si="249"/>
        <v>Q2</v>
      </c>
    </row>
    <row r="3172" spans="1:26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 t="shared" si="245"/>
        <v>5</v>
      </c>
      <c r="W3172">
        <f t="shared" si="246"/>
        <v>47</v>
      </c>
      <c r="X3172">
        <f t="shared" si="247"/>
        <v>2017</v>
      </c>
      <c r="Y3172" t="str">
        <f t="shared" si="248"/>
        <v>December</v>
      </c>
      <c r="Z3172" t="str">
        <f t="shared" si="249"/>
        <v>Q4</v>
      </c>
    </row>
    <row r="3173" spans="1:26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245"/>
        <v>7</v>
      </c>
      <c r="W3173">
        <f t="shared" si="246"/>
        <v>-149.99999999999997</v>
      </c>
      <c r="X3173">
        <f t="shared" si="247"/>
        <v>2016</v>
      </c>
      <c r="Y3173" t="str">
        <f t="shared" si="248"/>
        <v>March</v>
      </c>
      <c r="Z3173" t="str">
        <f t="shared" si="249"/>
        <v>Q1</v>
      </c>
    </row>
    <row r="3174" spans="1:26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245"/>
        <v>7</v>
      </c>
      <c r="W3174">
        <f t="shared" si="246"/>
        <v>0</v>
      </c>
      <c r="X3174">
        <f t="shared" si="247"/>
        <v>2016</v>
      </c>
      <c r="Y3174" t="str">
        <f t="shared" si="248"/>
        <v>March</v>
      </c>
      <c r="Z3174" t="str">
        <f t="shared" si="249"/>
        <v>Q1</v>
      </c>
    </row>
    <row r="3175" spans="1:26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245"/>
        <v>7</v>
      </c>
      <c r="W3175">
        <f t="shared" si="246"/>
        <v>11.25</v>
      </c>
      <c r="X3175">
        <f t="shared" si="247"/>
        <v>2016</v>
      </c>
      <c r="Y3175" t="str">
        <f t="shared" si="248"/>
        <v>March</v>
      </c>
      <c r="Z3175" t="str">
        <f t="shared" si="249"/>
        <v>Q1</v>
      </c>
    </row>
    <row r="3176" spans="1:26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 t="shared" si="245"/>
        <v>7</v>
      </c>
      <c r="W3176">
        <f t="shared" si="246"/>
        <v>27.999999999999996</v>
      </c>
      <c r="X3176">
        <f t="shared" si="247"/>
        <v>2017</v>
      </c>
      <c r="Y3176" t="str">
        <f t="shared" si="248"/>
        <v>November</v>
      </c>
      <c r="Z3176" t="str">
        <f t="shared" si="249"/>
        <v>Q4</v>
      </c>
    </row>
    <row r="3177" spans="1:26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245"/>
        <v>6</v>
      </c>
      <c r="W3177">
        <f t="shared" si="246"/>
        <v>-133.33333333333331</v>
      </c>
      <c r="X3177">
        <f t="shared" si="247"/>
        <v>2017</v>
      </c>
      <c r="Y3177" t="str">
        <f t="shared" si="248"/>
        <v>September</v>
      </c>
      <c r="Z3177" t="str">
        <f t="shared" si="249"/>
        <v>Q3</v>
      </c>
    </row>
    <row r="3178" spans="1:26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245"/>
        <v>6</v>
      </c>
      <c r="W3178">
        <f t="shared" si="246"/>
        <v>1.25</v>
      </c>
      <c r="X3178">
        <f t="shared" si="247"/>
        <v>2017</v>
      </c>
      <c r="Y3178" t="str">
        <f t="shared" si="248"/>
        <v>September</v>
      </c>
      <c r="Z3178" t="str">
        <f t="shared" si="249"/>
        <v>Q3</v>
      </c>
    </row>
    <row r="3179" spans="1:26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245"/>
        <v>0</v>
      </c>
      <c r="W3179">
        <f t="shared" si="246"/>
        <v>47.999999999999993</v>
      </c>
      <c r="X3179">
        <f t="shared" si="247"/>
        <v>2017</v>
      </c>
      <c r="Y3179" t="str">
        <f t="shared" si="248"/>
        <v>September</v>
      </c>
      <c r="Z3179" t="str">
        <f t="shared" si="249"/>
        <v>Q3</v>
      </c>
    </row>
    <row r="3180" spans="1:26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245"/>
        <v>6</v>
      </c>
      <c r="W3180">
        <f t="shared" si="246"/>
        <v>28.999999999999996</v>
      </c>
      <c r="X3180">
        <f t="shared" si="247"/>
        <v>2017</v>
      </c>
      <c r="Y3180" t="str">
        <f t="shared" si="248"/>
        <v>December</v>
      </c>
      <c r="Z3180" t="str">
        <f t="shared" si="249"/>
        <v>Q4</v>
      </c>
    </row>
    <row r="3181" spans="1:26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245"/>
        <v>6</v>
      </c>
      <c r="W3181">
        <f t="shared" si="246"/>
        <v>31</v>
      </c>
      <c r="X3181">
        <f t="shared" si="247"/>
        <v>2017</v>
      </c>
      <c r="Y3181" t="str">
        <f t="shared" si="248"/>
        <v>December</v>
      </c>
      <c r="Z3181" t="str">
        <f t="shared" si="249"/>
        <v>Q4</v>
      </c>
    </row>
    <row r="3182" spans="1:26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245"/>
        <v>6</v>
      </c>
      <c r="W3182">
        <f t="shared" si="246"/>
        <v>26.999999999999996</v>
      </c>
      <c r="X3182">
        <f t="shared" si="247"/>
        <v>2017</v>
      </c>
      <c r="Y3182" t="str">
        <f t="shared" si="248"/>
        <v>December</v>
      </c>
      <c r="Z3182" t="str">
        <f t="shared" si="249"/>
        <v>Q4</v>
      </c>
    </row>
    <row r="3183" spans="1:26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245"/>
        <v>3</v>
      </c>
      <c r="W3183">
        <f t="shared" si="246"/>
        <v>46</v>
      </c>
      <c r="X3183">
        <f t="shared" si="247"/>
        <v>2017</v>
      </c>
      <c r="Y3183" t="str">
        <f t="shared" si="248"/>
        <v>November</v>
      </c>
      <c r="Z3183" t="str">
        <f t="shared" si="249"/>
        <v>Q4</v>
      </c>
    </row>
    <row r="3184" spans="1:26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245"/>
        <v>3</v>
      </c>
      <c r="W3184">
        <f t="shared" si="246"/>
        <v>43</v>
      </c>
      <c r="X3184">
        <f t="shared" si="247"/>
        <v>2017</v>
      </c>
      <c r="Y3184" t="str">
        <f t="shared" si="248"/>
        <v>November</v>
      </c>
      <c r="Z3184" t="str">
        <f t="shared" si="249"/>
        <v>Q4</v>
      </c>
    </row>
    <row r="3185" spans="1:26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245"/>
        <v>3</v>
      </c>
      <c r="W3185">
        <f t="shared" si="246"/>
        <v>28.999999999999996</v>
      </c>
      <c r="X3185">
        <f t="shared" si="247"/>
        <v>2017</v>
      </c>
      <c r="Y3185" t="str">
        <f t="shared" si="248"/>
        <v>November</v>
      </c>
      <c r="Z3185" t="str">
        <f t="shared" si="249"/>
        <v>Q4</v>
      </c>
    </row>
    <row r="3186" spans="1:26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245"/>
        <v>3</v>
      </c>
      <c r="W3186">
        <f t="shared" si="246"/>
        <v>29.000000000000004</v>
      </c>
      <c r="X3186">
        <f t="shared" si="247"/>
        <v>2017</v>
      </c>
      <c r="Y3186" t="str">
        <f t="shared" si="248"/>
        <v>November</v>
      </c>
      <c r="Z3186" t="str">
        <f t="shared" si="249"/>
        <v>Q4</v>
      </c>
    </row>
    <row r="3187" spans="1:26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245"/>
        <v>2</v>
      </c>
      <c r="W3187">
        <f t="shared" si="246"/>
        <v>-170</v>
      </c>
      <c r="X3187">
        <f t="shared" si="247"/>
        <v>2014</v>
      </c>
      <c r="Y3187" t="str">
        <f t="shared" si="248"/>
        <v>November</v>
      </c>
      <c r="Z3187" t="str">
        <f t="shared" si="249"/>
        <v>Q4</v>
      </c>
    </row>
    <row r="3188" spans="1:26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245"/>
        <v>2</v>
      </c>
      <c r="W3188">
        <f t="shared" si="246"/>
        <v>36.25</v>
      </c>
      <c r="X3188">
        <f t="shared" si="247"/>
        <v>2014</v>
      </c>
      <c r="Y3188" t="str">
        <f t="shared" si="248"/>
        <v>November</v>
      </c>
      <c r="Z3188" t="str">
        <f t="shared" si="249"/>
        <v>Q4</v>
      </c>
    </row>
    <row r="3189" spans="1:26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245"/>
        <v>5</v>
      </c>
      <c r="W3189">
        <f t="shared" si="246"/>
        <v>46</v>
      </c>
      <c r="X3189">
        <f t="shared" si="247"/>
        <v>2017</v>
      </c>
      <c r="Y3189" t="str">
        <f t="shared" si="248"/>
        <v>March</v>
      </c>
      <c r="Z3189" t="str">
        <f t="shared" si="249"/>
        <v>Q1</v>
      </c>
    </row>
    <row r="3190" spans="1:26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245"/>
        <v>2</v>
      </c>
      <c r="W3190">
        <f t="shared" si="246"/>
        <v>48.000000000000007</v>
      </c>
      <c r="X3190">
        <f t="shared" si="247"/>
        <v>2017</v>
      </c>
      <c r="Y3190" t="str">
        <f t="shared" si="248"/>
        <v>October</v>
      </c>
      <c r="Z3190" t="str">
        <f t="shared" si="249"/>
        <v>Q4</v>
      </c>
    </row>
    <row r="3191" spans="1:26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245"/>
        <v>2</v>
      </c>
      <c r="W3191">
        <f t="shared" si="246"/>
        <v>36.25</v>
      </c>
      <c r="X3191">
        <f t="shared" si="247"/>
        <v>2017</v>
      </c>
      <c r="Y3191" t="str">
        <f t="shared" si="248"/>
        <v>October</v>
      </c>
      <c r="Z3191" t="str">
        <f t="shared" si="249"/>
        <v>Q4</v>
      </c>
    </row>
    <row r="3192" spans="1:26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245"/>
        <v>5</v>
      </c>
      <c r="W3192">
        <f t="shared" si="246"/>
        <v>-25</v>
      </c>
      <c r="X3192">
        <f t="shared" si="247"/>
        <v>2015</v>
      </c>
      <c r="Y3192" t="str">
        <f t="shared" si="248"/>
        <v>December</v>
      </c>
      <c r="Z3192" t="str">
        <f t="shared" si="249"/>
        <v>Q4</v>
      </c>
    </row>
    <row r="3193" spans="1:26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245"/>
        <v>6</v>
      </c>
      <c r="W3193">
        <f t="shared" si="246"/>
        <v>26</v>
      </c>
      <c r="X3193">
        <f t="shared" si="247"/>
        <v>2017</v>
      </c>
      <c r="Y3193" t="str">
        <f t="shared" si="248"/>
        <v>October</v>
      </c>
      <c r="Z3193" t="str">
        <f t="shared" si="249"/>
        <v>Q4</v>
      </c>
    </row>
    <row r="3194" spans="1:26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245"/>
        <v>4</v>
      </c>
      <c r="W3194">
        <f t="shared" si="246"/>
        <v>-150</v>
      </c>
      <c r="X3194">
        <f t="shared" si="247"/>
        <v>2017</v>
      </c>
      <c r="Y3194" t="str">
        <f t="shared" si="248"/>
        <v>June</v>
      </c>
      <c r="Z3194" t="str">
        <f t="shared" si="249"/>
        <v>Q2</v>
      </c>
    </row>
    <row r="3195" spans="1:26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245"/>
        <v>3</v>
      </c>
      <c r="W3195">
        <f t="shared" si="246"/>
        <v>-165</v>
      </c>
      <c r="X3195">
        <f t="shared" si="247"/>
        <v>2014</v>
      </c>
      <c r="Y3195" t="str">
        <f t="shared" si="248"/>
        <v>September</v>
      </c>
      <c r="Z3195" t="str">
        <f t="shared" si="249"/>
        <v>Q3</v>
      </c>
    </row>
    <row r="3196" spans="1:26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245"/>
        <v>3</v>
      </c>
      <c r="W3196">
        <f t="shared" si="246"/>
        <v>35</v>
      </c>
      <c r="X3196">
        <f t="shared" si="247"/>
        <v>2014</v>
      </c>
      <c r="Y3196" t="str">
        <f t="shared" si="248"/>
        <v>September</v>
      </c>
      <c r="Z3196" t="str">
        <f t="shared" si="249"/>
        <v>Q3</v>
      </c>
    </row>
    <row r="3197" spans="1:26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 t="shared" si="245"/>
        <v>5</v>
      </c>
      <c r="W3197">
        <f t="shared" si="246"/>
        <v>1</v>
      </c>
      <c r="X3197">
        <f t="shared" si="247"/>
        <v>2016</v>
      </c>
      <c r="Y3197" t="str">
        <f t="shared" si="248"/>
        <v>August</v>
      </c>
      <c r="Z3197" t="str">
        <f t="shared" si="249"/>
        <v>Q3</v>
      </c>
    </row>
    <row r="3198" spans="1:26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245"/>
        <v>6</v>
      </c>
      <c r="W3198">
        <f t="shared" si="246"/>
        <v>47</v>
      </c>
      <c r="X3198">
        <f t="shared" si="247"/>
        <v>2017</v>
      </c>
      <c r="Y3198" t="str">
        <f t="shared" si="248"/>
        <v>July</v>
      </c>
      <c r="Z3198" t="str">
        <f t="shared" si="249"/>
        <v>Q3</v>
      </c>
    </row>
    <row r="3199" spans="1:26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245"/>
        <v>0</v>
      </c>
      <c r="W3199">
        <f t="shared" si="246"/>
        <v>-66.666666666666671</v>
      </c>
      <c r="X3199">
        <f t="shared" si="247"/>
        <v>2015</v>
      </c>
      <c r="Y3199" t="str">
        <f t="shared" si="248"/>
        <v>July</v>
      </c>
      <c r="Z3199" t="str">
        <f t="shared" si="249"/>
        <v>Q3</v>
      </c>
    </row>
    <row r="3200" spans="1:26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 t="shared" si="245"/>
        <v>6</v>
      </c>
      <c r="W3200">
        <f t="shared" si="246"/>
        <v>10</v>
      </c>
      <c r="X3200">
        <f t="shared" si="247"/>
        <v>2014</v>
      </c>
      <c r="Y3200" t="str">
        <f t="shared" si="248"/>
        <v>December</v>
      </c>
      <c r="Z3200" t="str">
        <f t="shared" si="249"/>
        <v>Q4</v>
      </c>
    </row>
    <row r="3201" spans="1:26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245"/>
        <v>4</v>
      </c>
      <c r="W3201">
        <f t="shared" si="246"/>
        <v>12.5</v>
      </c>
      <c r="X3201">
        <f t="shared" si="247"/>
        <v>2017</v>
      </c>
      <c r="Y3201" t="str">
        <f t="shared" si="248"/>
        <v>December</v>
      </c>
      <c r="Z3201" t="str">
        <f t="shared" si="249"/>
        <v>Q4</v>
      </c>
    </row>
    <row r="3202" spans="1:26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250">D3202-C3202</f>
        <v>2</v>
      </c>
      <c r="W3202">
        <f t="shared" si="246"/>
        <v>2.5</v>
      </c>
      <c r="X3202">
        <f t="shared" si="247"/>
        <v>2014</v>
      </c>
      <c r="Y3202" t="str">
        <f t="shared" si="248"/>
        <v>May</v>
      </c>
      <c r="Z3202" t="str">
        <f t="shared" si="249"/>
        <v>Q2</v>
      </c>
    </row>
    <row r="3203" spans="1:26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si="250"/>
        <v>2</v>
      </c>
      <c r="W3203">
        <f t="shared" ref="W3203:W3266" si="251">IF(R3203=0,0,U3203/R3203*100)</f>
        <v>36.25</v>
      </c>
      <c r="X3203">
        <f t="shared" ref="X3203:X3266" si="252">YEAR(C3203)</f>
        <v>2014</v>
      </c>
      <c r="Y3203" t="str">
        <f t="shared" ref="Y3203:Y3266" si="253">(TEXT(C3203,"MMMM"))</f>
        <v>May</v>
      </c>
      <c r="Z3203" t="str">
        <f t="shared" ref="Z3203:Z3266" si="254">"Q"&amp;ROUNDUP(MONTH(C3203)/3,0)</f>
        <v>Q2</v>
      </c>
    </row>
    <row r="3204" spans="1:26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250"/>
        <v>6</v>
      </c>
      <c r="W3204">
        <f t="shared" si="251"/>
        <v>10</v>
      </c>
      <c r="X3204">
        <f t="shared" si="252"/>
        <v>2014</v>
      </c>
      <c r="Y3204" t="str">
        <f t="shared" si="253"/>
        <v>November</v>
      </c>
      <c r="Z3204" t="str">
        <f t="shared" si="254"/>
        <v>Q4</v>
      </c>
    </row>
    <row r="3205" spans="1:26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250"/>
        <v>6</v>
      </c>
      <c r="W3205">
        <f t="shared" si="251"/>
        <v>39</v>
      </c>
      <c r="X3205">
        <f t="shared" si="252"/>
        <v>2014</v>
      </c>
      <c r="Y3205" t="str">
        <f t="shared" si="253"/>
        <v>November</v>
      </c>
      <c r="Z3205" t="str">
        <f t="shared" si="254"/>
        <v>Q4</v>
      </c>
    </row>
    <row r="3206" spans="1:26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250"/>
        <v>6</v>
      </c>
      <c r="W3206">
        <f t="shared" si="251"/>
        <v>27.999999999999996</v>
      </c>
      <c r="X3206">
        <f t="shared" si="252"/>
        <v>2014</v>
      </c>
      <c r="Y3206" t="str">
        <f t="shared" si="253"/>
        <v>November</v>
      </c>
      <c r="Z3206" t="str">
        <f t="shared" si="254"/>
        <v>Q4</v>
      </c>
    </row>
    <row r="3207" spans="1:26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250"/>
        <v>6</v>
      </c>
      <c r="W3207">
        <f t="shared" si="251"/>
        <v>44.999999999999993</v>
      </c>
      <c r="X3207">
        <f t="shared" si="252"/>
        <v>2014</v>
      </c>
      <c r="Y3207" t="str">
        <f t="shared" si="253"/>
        <v>November</v>
      </c>
      <c r="Z3207" t="str">
        <f t="shared" si="254"/>
        <v>Q4</v>
      </c>
    </row>
    <row r="3208" spans="1:26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250"/>
        <v>6</v>
      </c>
      <c r="W3208">
        <f t="shared" si="251"/>
        <v>28.000000000000004</v>
      </c>
      <c r="X3208">
        <f t="shared" si="252"/>
        <v>2014</v>
      </c>
      <c r="Y3208" t="str">
        <f t="shared" si="253"/>
        <v>November</v>
      </c>
      <c r="Z3208" t="str">
        <f t="shared" si="254"/>
        <v>Q4</v>
      </c>
    </row>
    <row r="3209" spans="1:26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 t="shared" si="250"/>
        <v>6</v>
      </c>
      <c r="W3209">
        <f t="shared" si="251"/>
        <v>46</v>
      </c>
      <c r="X3209">
        <f t="shared" si="252"/>
        <v>2014</v>
      </c>
      <c r="Y3209" t="str">
        <f t="shared" si="253"/>
        <v>November</v>
      </c>
      <c r="Z3209" t="str">
        <f t="shared" si="254"/>
        <v>Q4</v>
      </c>
    </row>
    <row r="3210" spans="1:26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 t="shared" si="250"/>
        <v>6</v>
      </c>
      <c r="W3210">
        <f t="shared" si="251"/>
        <v>34</v>
      </c>
      <c r="X3210">
        <f t="shared" si="252"/>
        <v>2016</v>
      </c>
      <c r="Y3210" t="str">
        <f t="shared" si="253"/>
        <v>January</v>
      </c>
      <c r="Z3210" t="str">
        <f t="shared" si="254"/>
        <v>Q1</v>
      </c>
    </row>
    <row r="3211" spans="1:26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250"/>
        <v>6</v>
      </c>
      <c r="W3211">
        <f t="shared" si="251"/>
        <v>37.500000000000007</v>
      </c>
      <c r="X3211">
        <f t="shared" si="252"/>
        <v>2016</v>
      </c>
      <c r="Y3211" t="str">
        <f t="shared" si="253"/>
        <v>January</v>
      </c>
      <c r="Z3211" t="str">
        <f t="shared" si="254"/>
        <v>Q1</v>
      </c>
    </row>
    <row r="3212" spans="1:26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250"/>
        <v>5</v>
      </c>
      <c r="W3212">
        <f t="shared" si="251"/>
        <v>37.500000000000007</v>
      </c>
      <c r="X3212">
        <f t="shared" si="252"/>
        <v>2017</v>
      </c>
      <c r="Y3212" t="str">
        <f t="shared" si="253"/>
        <v>September</v>
      </c>
      <c r="Z3212" t="str">
        <f t="shared" si="254"/>
        <v>Q3</v>
      </c>
    </row>
    <row r="3213" spans="1:26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250"/>
        <v>5</v>
      </c>
      <c r="W3213">
        <f t="shared" si="251"/>
        <v>-165</v>
      </c>
      <c r="X3213">
        <f t="shared" si="252"/>
        <v>2017</v>
      </c>
      <c r="Y3213" t="str">
        <f t="shared" si="253"/>
        <v>September</v>
      </c>
      <c r="Z3213" t="str">
        <f t="shared" si="254"/>
        <v>Q3</v>
      </c>
    </row>
    <row r="3214" spans="1:26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250"/>
        <v>5</v>
      </c>
      <c r="W3214">
        <f t="shared" si="251"/>
        <v>27.999999999999996</v>
      </c>
      <c r="X3214">
        <f t="shared" si="252"/>
        <v>2014</v>
      </c>
      <c r="Y3214" t="str">
        <f t="shared" si="253"/>
        <v>December</v>
      </c>
      <c r="Z3214" t="str">
        <f t="shared" si="254"/>
        <v>Q4</v>
      </c>
    </row>
    <row r="3215" spans="1:26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250"/>
        <v>6</v>
      </c>
      <c r="W3215">
        <f t="shared" si="251"/>
        <v>11.249999999999998</v>
      </c>
      <c r="X3215">
        <f t="shared" si="252"/>
        <v>2016</v>
      </c>
      <c r="Y3215" t="str">
        <f t="shared" si="253"/>
        <v>May</v>
      </c>
      <c r="Z3215" t="str">
        <f t="shared" si="254"/>
        <v>Q2</v>
      </c>
    </row>
    <row r="3216" spans="1:26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250"/>
        <v>6</v>
      </c>
      <c r="W3216">
        <f t="shared" si="251"/>
        <v>18.75</v>
      </c>
      <c r="X3216">
        <f t="shared" si="252"/>
        <v>2016</v>
      </c>
      <c r="Y3216" t="str">
        <f t="shared" si="253"/>
        <v>May</v>
      </c>
      <c r="Z3216" t="str">
        <f t="shared" si="254"/>
        <v>Q2</v>
      </c>
    </row>
    <row r="3217" spans="1:26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250"/>
        <v>2</v>
      </c>
      <c r="W3217">
        <f t="shared" si="251"/>
        <v>47</v>
      </c>
      <c r="X3217">
        <f t="shared" si="252"/>
        <v>2017</v>
      </c>
      <c r="Y3217" t="str">
        <f t="shared" si="253"/>
        <v>July</v>
      </c>
      <c r="Z3217" t="str">
        <f t="shared" si="254"/>
        <v>Q3</v>
      </c>
    </row>
    <row r="3218" spans="1:26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250"/>
        <v>4</v>
      </c>
      <c r="W3218">
        <f t="shared" si="251"/>
        <v>35</v>
      </c>
      <c r="X3218">
        <f t="shared" si="252"/>
        <v>2014</v>
      </c>
      <c r="Y3218" t="str">
        <f t="shared" si="253"/>
        <v>May</v>
      </c>
      <c r="Z3218" t="str">
        <f t="shared" si="254"/>
        <v>Q2</v>
      </c>
    </row>
    <row r="3219" spans="1:26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250"/>
        <v>6</v>
      </c>
      <c r="W3219">
        <f t="shared" si="251"/>
        <v>33.75</v>
      </c>
      <c r="X3219">
        <f t="shared" si="252"/>
        <v>2017</v>
      </c>
      <c r="Y3219" t="str">
        <f t="shared" si="253"/>
        <v>November</v>
      </c>
      <c r="Z3219" t="str">
        <f t="shared" si="254"/>
        <v>Q4</v>
      </c>
    </row>
    <row r="3220" spans="1:26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 t="shared" si="250"/>
        <v>6</v>
      </c>
      <c r="W3220">
        <f t="shared" si="251"/>
        <v>29.000000000000004</v>
      </c>
      <c r="X3220">
        <f t="shared" si="252"/>
        <v>2017</v>
      </c>
      <c r="Y3220" t="str">
        <f t="shared" si="253"/>
        <v>November</v>
      </c>
      <c r="Z3220" t="str">
        <f t="shared" si="254"/>
        <v>Q4</v>
      </c>
    </row>
    <row r="3221" spans="1:26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250"/>
        <v>6</v>
      </c>
      <c r="W3221">
        <f t="shared" si="251"/>
        <v>48.000000000000007</v>
      </c>
      <c r="X3221">
        <f t="shared" si="252"/>
        <v>2015</v>
      </c>
      <c r="Y3221" t="str">
        <f t="shared" si="253"/>
        <v>October</v>
      </c>
      <c r="Z3221" t="str">
        <f t="shared" si="254"/>
        <v>Q4</v>
      </c>
    </row>
    <row r="3222" spans="1:26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250"/>
        <v>6</v>
      </c>
      <c r="W3222">
        <f t="shared" si="251"/>
        <v>45.000000000000007</v>
      </c>
      <c r="X3222">
        <f t="shared" si="252"/>
        <v>2015</v>
      </c>
      <c r="Y3222" t="str">
        <f t="shared" si="253"/>
        <v>October</v>
      </c>
      <c r="Z3222" t="str">
        <f t="shared" si="254"/>
        <v>Q4</v>
      </c>
    </row>
    <row r="3223" spans="1:26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250"/>
        <v>6</v>
      </c>
      <c r="W3223">
        <f t="shared" si="251"/>
        <v>36</v>
      </c>
      <c r="X3223">
        <f t="shared" si="252"/>
        <v>2015</v>
      </c>
      <c r="Y3223" t="str">
        <f t="shared" si="253"/>
        <v>October</v>
      </c>
      <c r="Z3223" t="str">
        <f t="shared" si="254"/>
        <v>Q4</v>
      </c>
    </row>
    <row r="3224" spans="1:26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250"/>
        <v>3</v>
      </c>
      <c r="W3224">
        <f t="shared" si="251"/>
        <v>36.250000000000007</v>
      </c>
      <c r="X3224">
        <f t="shared" si="252"/>
        <v>2014</v>
      </c>
      <c r="Y3224" t="str">
        <f t="shared" si="253"/>
        <v>October</v>
      </c>
      <c r="Z3224" t="str">
        <f t="shared" si="254"/>
        <v>Q4</v>
      </c>
    </row>
    <row r="3225" spans="1:26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250"/>
        <v>3</v>
      </c>
      <c r="W3225">
        <f t="shared" si="251"/>
        <v>31.25</v>
      </c>
      <c r="X3225">
        <f t="shared" si="252"/>
        <v>2014</v>
      </c>
      <c r="Y3225" t="str">
        <f t="shared" si="253"/>
        <v>October</v>
      </c>
      <c r="Z3225" t="str">
        <f t="shared" si="254"/>
        <v>Q4</v>
      </c>
    </row>
    <row r="3226" spans="1:26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250"/>
        <v>3</v>
      </c>
      <c r="W3226">
        <f t="shared" si="251"/>
        <v>33.75</v>
      </c>
      <c r="X3226">
        <f t="shared" si="252"/>
        <v>2014</v>
      </c>
      <c r="Y3226" t="str">
        <f t="shared" si="253"/>
        <v>October</v>
      </c>
      <c r="Z3226" t="str">
        <f t="shared" si="254"/>
        <v>Q4</v>
      </c>
    </row>
    <row r="3227" spans="1:26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250"/>
        <v>3</v>
      </c>
      <c r="W3227">
        <f t="shared" si="251"/>
        <v>36.25</v>
      </c>
      <c r="X3227">
        <f t="shared" si="252"/>
        <v>2014</v>
      </c>
      <c r="Y3227" t="str">
        <f t="shared" si="253"/>
        <v>October</v>
      </c>
      <c r="Z3227" t="str">
        <f t="shared" si="254"/>
        <v>Q4</v>
      </c>
    </row>
    <row r="3228" spans="1:26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 t="shared" si="250"/>
        <v>3</v>
      </c>
      <c r="W3228">
        <f t="shared" si="251"/>
        <v>-21.25</v>
      </c>
      <c r="X3228">
        <f t="shared" si="252"/>
        <v>2014</v>
      </c>
      <c r="Y3228" t="str">
        <f t="shared" si="253"/>
        <v>October</v>
      </c>
      <c r="Z3228" t="str">
        <f t="shared" si="254"/>
        <v>Q4</v>
      </c>
    </row>
    <row r="3229" spans="1:26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250"/>
        <v>3</v>
      </c>
      <c r="W3229">
        <f t="shared" si="251"/>
        <v>8.75</v>
      </c>
      <c r="X3229">
        <f t="shared" si="252"/>
        <v>2014</v>
      </c>
      <c r="Y3229" t="str">
        <f t="shared" si="253"/>
        <v>October</v>
      </c>
      <c r="Z3229" t="str">
        <f t="shared" si="254"/>
        <v>Q4</v>
      </c>
    </row>
    <row r="3230" spans="1:26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250"/>
        <v>3</v>
      </c>
      <c r="W3230">
        <f t="shared" si="251"/>
        <v>-1.25</v>
      </c>
      <c r="X3230">
        <f t="shared" si="252"/>
        <v>2014</v>
      </c>
      <c r="Y3230" t="str">
        <f t="shared" si="253"/>
        <v>October</v>
      </c>
      <c r="Z3230" t="str">
        <f t="shared" si="254"/>
        <v>Q4</v>
      </c>
    </row>
    <row r="3231" spans="1:26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250"/>
        <v>5</v>
      </c>
      <c r="W3231">
        <f t="shared" si="251"/>
        <v>5</v>
      </c>
      <c r="X3231">
        <f t="shared" si="252"/>
        <v>2014</v>
      </c>
      <c r="Y3231" t="str">
        <f t="shared" si="253"/>
        <v>August</v>
      </c>
      <c r="Z3231" t="str">
        <f t="shared" si="254"/>
        <v>Q3</v>
      </c>
    </row>
    <row r="3232" spans="1:26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250"/>
        <v>4</v>
      </c>
      <c r="W3232">
        <f t="shared" si="251"/>
        <v>34</v>
      </c>
      <c r="X3232">
        <f t="shared" si="252"/>
        <v>2017</v>
      </c>
      <c r="Y3232" t="str">
        <f t="shared" si="253"/>
        <v>September</v>
      </c>
      <c r="Z3232" t="str">
        <f t="shared" si="254"/>
        <v>Q3</v>
      </c>
    </row>
    <row r="3233" spans="1:26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250"/>
        <v>6</v>
      </c>
      <c r="W3233">
        <f t="shared" si="251"/>
        <v>-170</v>
      </c>
      <c r="X3233">
        <f t="shared" si="252"/>
        <v>2017</v>
      </c>
      <c r="Y3233" t="str">
        <f t="shared" si="253"/>
        <v>April</v>
      </c>
      <c r="Z3233" t="str">
        <f t="shared" si="254"/>
        <v>Q2</v>
      </c>
    </row>
    <row r="3234" spans="1:26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250"/>
        <v>6</v>
      </c>
      <c r="W3234">
        <f t="shared" si="251"/>
        <v>-165</v>
      </c>
      <c r="X3234">
        <f t="shared" si="252"/>
        <v>2017</v>
      </c>
      <c r="Y3234" t="str">
        <f t="shared" si="253"/>
        <v>April</v>
      </c>
      <c r="Z3234" t="str">
        <f t="shared" si="254"/>
        <v>Q2</v>
      </c>
    </row>
    <row r="3235" spans="1:26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250"/>
        <v>6</v>
      </c>
      <c r="W3235">
        <f t="shared" si="251"/>
        <v>-23.75</v>
      </c>
      <c r="X3235">
        <f t="shared" si="252"/>
        <v>2017</v>
      </c>
      <c r="Y3235" t="str">
        <f t="shared" si="253"/>
        <v>April</v>
      </c>
      <c r="Z3235" t="str">
        <f t="shared" si="254"/>
        <v>Q2</v>
      </c>
    </row>
    <row r="3236" spans="1:26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250"/>
        <v>3</v>
      </c>
      <c r="W3236">
        <f t="shared" si="251"/>
        <v>35</v>
      </c>
      <c r="X3236">
        <f t="shared" si="252"/>
        <v>2016</v>
      </c>
      <c r="Y3236" t="str">
        <f t="shared" si="253"/>
        <v>April</v>
      </c>
      <c r="Z3236" t="str">
        <f t="shared" si="254"/>
        <v>Q2</v>
      </c>
    </row>
    <row r="3237" spans="1:26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250"/>
        <v>0</v>
      </c>
      <c r="W3237">
        <f t="shared" si="251"/>
        <v>-8.5714285714285712</v>
      </c>
      <c r="X3237">
        <f t="shared" si="252"/>
        <v>2016</v>
      </c>
      <c r="Y3237" t="str">
        <f t="shared" si="253"/>
        <v>January</v>
      </c>
      <c r="Z3237" t="str">
        <f t="shared" si="254"/>
        <v>Q1</v>
      </c>
    </row>
    <row r="3238" spans="1:26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250"/>
        <v>0</v>
      </c>
      <c r="W3238">
        <f t="shared" si="251"/>
        <v>28.000000000000004</v>
      </c>
      <c r="X3238">
        <f t="shared" si="252"/>
        <v>2016</v>
      </c>
      <c r="Y3238" t="str">
        <f t="shared" si="253"/>
        <v>May</v>
      </c>
      <c r="Z3238" t="str">
        <f t="shared" si="254"/>
        <v>Q2</v>
      </c>
    </row>
    <row r="3239" spans="1:26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250"/>
        <v>0</v>
      </c>
      <c r="W3239">
        <f t="shared" si="251"/>
        <v>35</v>
      </c>
      <c r="X3239">
        <f t="shared" si="252"/>
        <v>2016</v>
      </c>
      <c r="Y3239" t="str">
        <f t="shared" si="253"/>
        <v>May</v>
      </c>
      <c r="Z3239" t="str">
        <f t="shared" si="254"/>
        <v>Q2</v>
      </c>
    </row>
    <row r="3240" spans="1:26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250"/>
        <v>7</v>
      </c>
      <c r="W3240">
        <f t="shared" si="251"/>
        <v>-24.285714285714285</v>
      </c>
      <c r="X3240">
        <f t="shared" si="252"/>
        <v>2016</v>
      </c>
      <c r="Y3240" t="str">
        <f t="shared" si="253"/>
        <v>November</v>
      </c>
      <c r="Z3240" t="str">
        <f t="shared" si="254"/>
        <v>Q4</v>
      </c>
    </row>
    <row r="3241" spans="1:26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 t="shared" si="250"/>
        <v>7</v>
      </c>
      <c r="W3241">
        <f t="shared" si="251"/>
        <v>37.5</v>
      </c>
      <c r="X3241">
        <f t="shared" si="252"/>
        <v>2016</v>
      </c>
      <c r="Y3241" t="str">
        <f t="shared" si="253"/>
        <v>November</v>
      </c>
      <c r="Z3241" t="str">
        <f t="shared" si="254"/>
        <v>Q4</v>
      </c>
    </row>
    <row r="3242" spans="1:26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250"/>
        <v>7</v>
      </c>
      <c r="W3242">
        <f t="shared" si="251"/>
        <v>-40</v>
      </c>
      <c r="X3242">
        <f t="shared" si="252"/>
        <v>2016</v>
      </c>
      <c r="Y3242" t="str">
        <f t="shared" si="253"/>
        <v>November</v>
      </c>
      <c r="Z3242" t="str">
        <f t="shared" si="254"/>
        <v>Q4</v>
      </c>
    </row>
    <row r="3243" spans="1:26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250"/>
        <v>2</v>
      </c>
      <c r="W3243">
        <f t="shared" si="251"/>
        <v>25.999999999999996</v>
      </c>
      <c r="X3243">
        <f t="shared" si="252"/>
        <v>2016</v>
      </c>
      <c r="Y3243" t="str">
        <f t="shared" si="253"/>
        <v>February</v>
      </c>
      <c r="Z3243" t="str">
        <f t="shared" si="254"/>
        <v>Q1</v>
      </c>
    </row>
    <row r="3244" spans="1:26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250"/>
        <v>5</v>
      </c>
      <c r="W3244">
        <f t="shared" si="251"/>
        <v>-170.00000000000003</v>
      </c>
      <c r="X3244">
        <f t="shared" si="252"/>
        <v>2017</v>
      </c>
      <c r="Y3244" t="str">
        <f t="shared" si="253"/>
        <v>March</v>
      </c>
      <c r="Z3244" t="str">
        <f t="shared" si="254"/>
        <v>Q1</v>
      </c>
    </row>
    <row r="3245" spans="1:26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 t="shared" si="250"/>
        <v>4</v>
      </c>
      <c r="W3245">
        <f t="shared" si="251"/>
        <v>11.249999999999998</v>
      </c>
      <c r="X3245">
        <f t="shared" si="252"/>
        <v>2017</v>
      </c>
      <c r="Y3245" t="str">
        <f t="shared" si="253"/>
        <v>December</v>
      </c>
      <c r="Z3245" t="str">
        <f t="shared" si="254"/>
        <v>Q4</v>
      </c>
    </row>
    <row r="3246" spans="1:26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250"/>
        <v>4</v>
      </c>
      <c r="W3246">
        <f t="shared" si="251"/>
        <v>-5.7142857142857144</v>
      </c>
      <c r="X3246">
        <f t="shared" si="252"/>
        <v>2017</v>
      </c>
      <c r="Y3246" t="str">
        <f t="shared" si="253"/>
        <v>December</v>
      </c>
      <c r="Z3246" t="str">
        <f t="shared" si="254"/>
        <v>Q4</v>
      </c>
    </row>
    <row r="3247" spans="1:26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250"/>
        <v>2</v>
      </c>
      <c r="W3247">
        <f t="shared" si="251"/>
        <v>10</v>
      </c>
      <c r="X3247">
        <f t="shared" si="252"/>
        <v>2017</v>
      </c>
      <c r="Y3247" t="str">
        <f t="shared" si="253"/>
        <v>December</v>
      </c>
      <c r="Z3247" t="str">
        <f t="shared" si="254"/>
        <v>Q4</v>
      </c>
    </row>
    <row r="3248" spans="1:26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250"/>
        <v>2</v>
      </c>
      <c r="W3248">
        <f t="shared" si="251"/>
        <v>12.000000000000002</v>
      </c>
      <c r="X3248">
        <f t="shared" si="252"/>
        <v>2017</v>
      </c>
      <c r="Y3248" t="str">
        <f t="shared" si="253"/>
        <v>December</v>
      </c>
      <c r="Z3248" t="str">
        <f t="shared" si="254"/>
        <v>Q4</v>
      </c>
    </row>
    <row r="3249" spans="1:26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250"/>
        <v>2</v>
      </c>
      <c r="W3249">
        <f t="shared" si="251"/>
        <v>29.000000000000004</v>
      </c>
      <c r="X3249">
        <f t="shared" si="252"/>
        <v>2017</v>
      </c>
      <c r="Y3249" t="str">
        <f t="shared" si="253"/>
        <v>December</v>
      </c>
      <c r="Z3249" t="str">
        <f t="shared" si="254"/>
        <v>Q4</v>
      </c>
    </row>
    <row r="3250" spans="1:26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250"/>
        <v>4</v>
      </c>
      <c r="W3250">
        <f t="shared" si="251"/>
        <v>8.75</v>
      </c>
      <c r="X3250">
        <f t="shared" si="252"/>
        <v>2016</v>
      </c>
      <c r="Y3250" t="str">
        <f t="shared" si="253"/>
        <v>September</v>
      </c>
      <c r="Z3250" t="str">
        <f t="shared" si="254"/>
        <v>Q3</v>
      </c>
    </row>
    <row r="3251" spans="1:26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250"/>
        <v>4</v>
      </c>
      <c r="W3251">
        <f t="shared" si="251"/>
        <v>7.5</v>
      </c>
      <c r="X3251">
        <f t="shared" si="252"/>
        <v>2016</v>
      </c>
      <c r="Y3251" t="str">
        <f t="shared" si="253"/>
        <v>September</v>
      </c>
      <c r="Z3251" t="str">
        <f t="shared" si="254"/>
        <v>Q3</v>
      </c>
    </row>
    <row r="3252" spans="1:26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250"/>
        <v>6</v>
      </c>
      <c r="W3252">
        <f t="shared" si="251"/>
        <v>47</v>
      </c>
      <c r="X3252">
        <f t="shared" si="252"/>
        <v>2016</v>
      </c>
      <c r="Y3252" t="str">
        <f t="shared" si="253"/>
        <v>December</v>
      </c>
      <c r="Z3252" t="str">
        <f t="shared" si="254"/>
        <v>Q4</v>
      </c>
    </row>
    <row r="3253" spans="1:26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250"/>
        <v>2</v>
      </c>
      <c r="W3253">
        <f t="shared" si="251"/>
        <v>8.75</v>
      </c>
      <c r="X3253">
        <f t="shared" si="252"/>
        <v>2017</v>
      </c>
      <c r="Y3253" t="str">
        <f t="shared" si="253"/>
        <v>April</v>
      </c>
      <c r="Z3253" t="str">
        <f t="shared" si="254"/>
        <v>Q2</v>
      </c>
    </row>
    <row r="3254" spans="1:26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250"/>
        <v>3</v>
      </c>
      <c r="W3254">
        <f t="shared" si="251"/>
        <v>31.25</v>
      </c>
      <c r="X3254">
        <f t="shared" si="252"/>
        <v>2017</v>
      </c>
      <c r="Y3254" t="str">
        <f t="shared" si="253"/>
        <v>October</v>
      </c>
      <c r="Z3254" t="str">
        <f t="shared" si="254"/>
        <v>Q4</v>
      </c>
    </row>
    <row r="3255" spans="1:26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250"/>
        <v>3</v>
      </c>
      <c r="W3255">
        <f t="shared" si="251"/>
        <v>7.5</v>
      </c>
      <c r="X3255">
        <f t="shared" si="252"/>
        <v>2017</v>
      </c>
      <c r="Y3255" t="str">
        <f t="shared" si="253"/>
        <v>October</v>
      </c>
      <c r="Z3255" t="str">
        <f t="shared" si="254"/>
        <v>Q4</v>
      </c>
    </row>
    <row r="3256" spans="1:26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250"/>
        <v>6</v>
      </c>
      <c r="W3256">
        <f t="shared" si="251"/>
        <v>8.75</v>
      </c>
      <c r="X3256">
        <f t="shared" si="252"/>
        <v>2016</v>
      </c>
      <c r="Y3256" t="str">
        <f t="shared" si="253"/>
        <v>July</v>
      </c>
      <c r="Z3256" t="str">
        <f t="shared" si="254"/>
        <v>Q3</v>
      </c>
    </row>
    <row r="3257" spans="1:26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250"/>
        <v>6</v>
      </c>
      <c r="W3257">
        <f t="shared" si="251"/>
        <v>31.25</v>
      </c>
      <c r="X3257">
        <f t="shared" si="252"/>
        <v>2016</v>
      </c>
      <c r="Y3257" t="str">
        <f t="shared" si="253"/>
        <v>July</v>
      </c>
      <c r="Z3257" t="str">
        <f t="shared" si="254"/>
        <v>Q3</v>
      </c>
    </row>
    <row r="3258" spans="1:26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250"/>
        <v>5</v>
      </c>
      <c r="W3258">
        <f t="shared" si="251"/>
        <v>36.250000000000007</v>
      </c>
      <c r="X3258">
        <f t="shared" si="252"/>
        <v>2015</v>
      </c>
      <c r="Y3258" t="str">
        <f t="shared" si="253"/>
        <v>August</v>
      </c>
      <c r="Z3258" t="str">
        <f t="shared" si="254"/>
        <v>Q3</v>
      </c>
    </row>
    <row r="3259" spans="1:26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250"/>
        <v>5</v>
      </c>
      <c r="W3259">
        <f t="shared" si="251"/>
        <v>-36.666666666666664</v>
      </c>
      <c r="X3259">
        <f t="shared" si="252"/>
        <v>2016</v>
      </c>
      <c r="Y3259" t="str">
        <f t="shared" si="253"/>
        <v>December</v>
      </c>
      <c r="Z3259" t="str">
        <f t="shared" si="254"/>
        <v>Q4</v>
      </c>
    </row>
    <row r="3260" spans="1:26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250"/>
        <v>5</v>
      </c>
      <c r="W3260">
        <f t="shared" si="251"/>
        <v>-69.999999999999986</v>
      </c>
      <c r="X3260">
        <f t="shared" si="252"/>
        <v>2016</v>
      </c>
      <c r="Y3260" t="str">
        <f t="shared" si="253"/>
        <v>December</v>
      </c>
      <c r="Z3260" t="str">
        <f t="shared" si="254"/>
        <v>Q4</v>
      </c>
    </row>
    <row r="3261" spans="1:26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250"/>
        <v>4</v>
      </c>
      <c r="W3261">
        <f t="shared" si="251"/>
        <v>-149.99999999999997</v>
      </c>
      <c r="X3261">
        <f t="shared" si="252"/>
        <v>2016</v>
      </c>
      <c r="Y3261" t="str">
        <f t="shared" si="253"/>
        <v>November</v>
      </c>
      <c r="Z3261" t="str">
        <f t="shared" si="254"/>
        <v>Q4</v>
      </c>
    </row>
    <row r="3262" spans="1:26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250"/>
        <v>1</v>
      </c>
      <c r="W3262">
        <f t="shared" si="251"/>
        <v>35</v>
      </c>
      <c r="X3262">
        <f t="shared" si="252"/>
        <v>2014</v>
      </c>
      <c r="Y3262" t="str">
        <f t="shared" si="253"/>
        <v>November</v>
      </c>
      <c r="Z3262" t="str">
        <f t="shared" si="254"/>
        <v>Q4</v>
      </c>
    </row>
    <row r="3263" spans="1:26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250"/>
        <v>2</v>
      </c>
      <c r="W3263">
        <f t="shared" si="251"/>
        <v>8</v>
      </c>
      <c r="X3263">
        <f t="shared" si="252"/>
        <v>2014</v>
      </c>
      <c r="Y3263" t="str">
        <f t="shared" si="253"/>
        <v>November</v>
      </c>
      <c r="Z3263" t="str">
        <f t="shared" si="254"/>
        <v>Q4</v>
      </c>
    </row>
    <row r="3264" spans="1:26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250"/>
        <v>2</v>
      </c>
      <c r="W3264">
        <f t="shared" si="251"/>
        <v>48</v>
      </c>
      <c r="X3264">
        <f t="shared" si="252"/>
        <v>2014</v>
      </c>
      <c r="Y3264" t="str">
        <f t="shared" si="253"/>
        <v>November</v>
      </c>
      <c r="Z3264" t="str">
        <f t="shared" si="254"/>
        <v>Q4</v>
      </c>
    </row>
    <row r="3265" spans="1:26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 t="shared" si="250"/>
        <v>2</v>
      </c>
      <c r="W3265">
        <f t="shared" si="251"/>
        <v>30</v>
      </c>
      <c r="X3265">
        <f t="shared" si="252"/>
        <v>2014</v>
      </c>
      <c r="Y3265" t="str">
        <f t="shared" si="253"/>
        <v>November</v>
      </c>
      <c r="Z3265" t="str">
        <f t="shared" si="254"/>
        <v>Q4</v>
      </c>
    </row>
    <row r="3266" spans="1:26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255">D3266-C3266</f>
        <v>4</v>
      </c>
      <c r="W3266">
        <f t="shared" si="251"/>
        <v>35</v>
      </c>
      <c r="X3266">
        <f t="shared" si="252"/>
        <v>2016</v>
      </c>
      <c r="Y3266" t="str">
        <f t="shared" si="253"/>
        <v>March</v>
      </c>
      <c r="Z3266" t="str">
        <f t="shared" si="254"/>
        <v>Q1</v>
      </c>
    </row>
    <row r="3267" spans="1:26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si="255"/>
        <v>4</v>
      </c>
      <c r="W3267">
        <f t="shared" ref="W3267:W3330" si="256">IF(R3267=0,0,U3267/R3267*100)</f>
        <v>3.7500000000000004</v>
      </c>
      <c r="X3267">
        <f t="shared" ref="X3267:X3330" si="257">YEAR(C3267)</f>
        <v>2014</v>
      </c>
      <c r="Y3267" t="str">
        <f t="shared" ref="Y3267:Y3330" si="258">(TEXT(C3267,"MMMM"))</f>
        <v>October</v>
      </c>
      <c r="Z3267" t="str">
        <f t="shared" ref="Z3267:Z3330" si="259">"Q"&amp;ROUNDUP(MONTH(C3267)/3,0)</f>
        <v>Q4</v>
      </c>
    </row>
    <row r="3268" spans="1:26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255"/>
        <v>4</v>
      </c>
      <c r="W3268">
        <f t="shared" si="256"/>
        <v>33.75</v>
      </c>
      <c r="X3268">
        <f t="shared" si="257"/>
        <v>2014</v>
      </c>
      <c r="Y3268" t="str">
        <f t="shared" si="258"/>
        <v>October</v>
      </c>
      <c r="Z3268" t="str">
        <f t="shared" si="259"/>
        <v>Q4</v>
      </c>
    </row>
    <row r="3269" spans="1:26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255"/>
        <v>7</v>
      </c>
      <c r="W3269">
        <f t="shared" si="256"/>
        <v>25</v>
      </c>
      <c r="X3269">
        <f t="shared" si="257"/>
        <v>2014</v>
      </c>
      <c r="Y3269" t="str">
        <f t="shared" si="258"/>
        <v>May</v>
      </c>
      <c r="Z3269" t="str">
        <f t="shared" si="259"/>
        <v>Q2</v>
      </c>
    </row>
    <row r="3270" spans="1:26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 t="shared" si="255"/>
        <v>7</v>
      </c>
      <c r="W3270">
        <f t="shared" si="256"/>
        <v>27.999999999999996</v>
      </c>
      <c r="X3270">
        <f t="shared" si="257"/>
        <v>2014</v>
      </c>
      <c r="Y3270" t="str">
        <f t="shared" si="258"/>
        <v>May</v>
      </c>
      <c r="Z3270" t="str">
        <f t="shared" si="259"/>
        <v>Q2</v>
      </c>
    </row>
    <row r="3271" spans="1:26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 t="shared" si="255"/>
        <v>4</v>
      </c>
      <c r="W3271">
        <f t="shared" si="256"/>
        <v>43.999999999999993</v>
      </c>
      <c r="X3271">
        <f t="shared" si="257"/>
        <v>2014</v>
      </c>
      <c r="Y3271" t="str">
        <f t="shared" si="258"/>
        <v>July</v>
      </c>
      <c r="Z3271" t="str">
        <f t="shared" si="259"/>
        <v>Q3</v>
      </c>
    </row>
    <row r="3272" spans="1:26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255"/>
        <v>4</v>
      </c>
      <c r="W3272">
        <f t="shared" si="256"/>
        <v>41</v>
      </c>
      <c r="X3272">
        <f t="shared" si="257"/>
        <v>2014</v>
      </c>
      <c r="Y3272" t="str">
        <f t="shared" si="258"/>
        <v>July</v>
      </c>
      <c r="Z3272" t="str">
        <f t="shared" si="259"/>
        <v>Q3</v>
      </c>
    </row>
    <row r="3273" spans="1:26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 t="shared" si="255"/>
        <v>2</v>
      </c>
      <c r="W3273">
        <f t="shared" si="256"/>
        <v>44</v>
      </c>
      <c r="X3273">
        <f t="shared" si="257"/>
        <v>2015</v>
      </c>
      <c r="Y3273" t="str">
        <f t="shared" si="258"/>
        <v>December</v>
      </c>
      <c r="Z3273" t="str">
        <f t="shared" si="259"/>
        <v>Q4</v>
      </c>
    </row>
    <row r="3274" spans="1:26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255"/>
        <v>7</v>
      </c>
      <c r="W3274">
        <f t="shared" si="256"/>
        <v>11.25</v>
      </c>
      <c r="X3274">
        <f t="shared" si="257"/>
        <v>2015</v>
      </c>
      <c r="Y3274" t="str">
        <f t="shared" si="258"/>
        <v>February</v>
      </c>
      <c r="Z3274" t="str">
        <f t="shared" si="259"/>
        <v>Q1</v>
      </c>
    </row>
    <row r="3275" spans="1:26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255"/>
        <v>4</v>
      </c>
      <c r="W3275">
        <f t="shared" si="256"/>
        <v>31.249999999999993</v>
      </c>
      <c r="X3275">
        <f t="shared" si="257"/>
        <v>2017</v>
      </c>
      <c r="Y3275" t="str">
        <f t="shared" si="258"/>
        <v>May</v>
      </c>
      <c r="Z3275" t="str">
        <f t="shared" si="259"/>
        <v>Q2</v>
      </c>
    </row>
    <row r="3276" spans="1:26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255"/>
        <v>4</v>
      </c>
      <c r="W3276">
        <f t="shared" si="256"/>
        <v>50</v>
      </c>
      <c r="X3276">
        <f t="shared" si="257"/>
        <v>2017</v>
      </c>
      <c r="Y3276" t="str">
        <f t="shared" si="258"/>
        <v>November</v>
      </c>
      <c r="Z3276" t="str">
        <f t="shared" si="259"/>
        <v>Q4</v>
      </c>
    </row>
    <row r="3277" spans="1:26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255"/>
        <v>4</v>
      </c>
      <c r="W3277">
        <f t="shared" si="256"/>
        <v>33</v>
      </c>
      <c r="X3277">
        <f t="shared" si="257"/>
        <v>2017</v>
      </c>
      <c r="Y3277" t="str">
        <f t="shared" si="258"/>
        <v>November</v>
      </c>
      <c r="Z3277" t="str">
        <f t="shared" si="259"/>
        <v>Q4</v>
      </c>
    </row>
    <row r="3278" spans="1:26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255"/>
        <v>4</v>
      </c>
      <c r="W3278">
        <f t="shared" si="256"/>
        <v>33</v>
      </c>
      <c r="X3278">
        <f t="shared" si="257"/>
        <v>2014</v>
      </c>
      <c r="Y3278" t="str">
        <f t="shared" si="258"/>
        <v>April</v>
      </c>
      <c r="Z3278" t="str">
        <f t="shared" si="259"/>
        <v>Q2</v>
      </c>
    </row>
    <row r="3279" spans="1:26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255"/>
        <v>4</v>
      </c>
      <c r="W3279">
        <f t="shared" si="256"/>
        <v>29.000000000000004</v>
      </c>
      <c r="X3279">
        <f t="shared" si="257"/>
        <v>2014</v>
      </c>
      <c r="Y3279" t="str">
        <f t="shared" si="258"/>
        <v>April</v>
      </c>
      <c r="Z3279" t="str">
        <f t="shared" si="259"/>
        <v>Q2</v>
      </c>
    </row>
    <row r="3280" spans="1:26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255"/>
        <v>4</v>
      </c>
      <c r="W3280">
        <f t="shared" si="256"/>
        <v>48.999999999999993</v>
      </c>
      <c r="X3280">
        <f t="shared" si="257"/>
        <v>2014</v>
      </c>
      <c r="Y3280" t="str">
        <f t="shared" si="258"/>
        <v>April</v>
      </c>
      <c r="Z3280" t="str">
        <f t="shared" si="259"/>
        <v>Q2</v>
      </c>
    </row>
    <row r="3281" spans="1:26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255"/>
        <v>4</v>
      </c>
      <c r="W3281">
        <f t="shared" si="256"/>
        <v>28.999999999999996</v>
      </c>
      <c r="X3281">
        <f t="shared" si="257"/>
        <v>2014</v>
      </c>
      <c r="Y3281" t="str">
        <f t="shared" si="258"/>
        <v>April</v>
      </c>
      <c r="Z3281" t="str">
        <f t="shared" si="259"/>
        <v>Q2</v>
      </c>
    </row>
    <row r="3282" spans="1:26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255"/>
        <v>4</v>
      </c>
      <c r="W3282">
        <f t="shared" si="256"/>
        <v>2</v>
      </c>
      <c r="X3282">
        <f t="shared" si="257"/>
        <v>2014</v>
      </c>
      <c r="Y3282" t="str">
        <f t="shared" si="258"/>
        <v>April</v>
      </c>
      <c r="Z3282" t="str">
        <f t="shared" si="259"/>
        <v>Q2</v>
      </c>
    </row>
    <row r="3283" spans="1:26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255"/>
        <v>7</v>
      </c>
      <c r="W3283">
        <f t="shared" si="256"/>
        <v>27.500000000000004</v>
      </c>
      <c r="X3283">
        <f t="shared" si="257"/>
        <v>2014</v>
      </c>
      <c r="Y3283" t="str">
        <f t="shared" si="258"/>
        <v>September</v>
      </c>
      <c r="Z3283" t="str">
        <f t="shared" si="259"/>
        <v>Q3</v>
      </c>
    </row>
    <row r="3284" spans="1:26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255"/>
        <v>7</v>
      </c>
      <c r="W3284">
        <f t="shared" si="256"/>
        <v>36.25</v>
      </c>
      <c r="X3284">
        <f t="shared" si="257"/>
        <v>2014</v>
      </c>
      <c r="Y3284" t="str">
        <f t="shared" si="258"/>
        <v>September</v>
      </c>
      <c r="Z3284" t="str">
        <f t="shared" si="259"/>
        <v>Q3</v>
      </c>
    </row>
    <row r="3285" spans="1:26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255"/>
        <v>6</v>
      </c>
      <c r="W3285">
        <f t="shared" si="256"/>
        <v>34</v>
      </c>
      <c r="X3285">
        <f t="shared" si="257"/>
        <v>2014</v>
      </c>
      <c r="Y3285" t="str">
        <f t="shared" si="258"/>
        <v>September</v>
      </c>
      <c r="Z3285" t="str">
        <f t="shared" si="259"/>
        <v>Q3</v>
      </c>
    </row>
    <row r="3286" spans="1:26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255"/>
        <v>5</v>
      </c>
      <c r="W3286">
        <f t="shared" si="256"/>
        <v>-73.333333333333343</v>
      </c>
      <c r="X3286">
        <f t="shared" si="257"/>
        <v>2014</v>
      </c>
      <c r="Y3286" t="str">
        <f t="shared" si="258"/>
        <v>September</v>
      </c>
      <c r="Z3286" t="str">
        <f t="shared" si="259"/>
        <v>Q3</v>
      </c>
    </row>
    <row r="3287" spans="1:26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255"/>
        <v>5</v>
      </c>
      <c r="W3287">
        <f t="shared" si="256"/>
        <v>29.000000000000004</v>
      </c>
      <c r="X3287">
        <f t="shared" si="257"/>
        <v>2017</v>
      </c>
      <c r="Y3287" t="str">
        <f t="shared" si="258"/>
        <v>February</v>
      </c>
      <c r="Z3287" t="str">
        <f t="shared" si="259"/>
        <v>Q1</v>
      </c>
    </row>
    <row r="3288" spans="1:26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 t="shared" si="255"/>
        <v>5</v>
      </c>
      <c r="W3288">
        <f t="shared" si="256"/>
        <v>26</v>
      </c>
      <c r="X3288">
        <f t="shared" si="257"/>
        <v>2017</v>
      </c>
      <c r="Y3288" t="str">
        <f t="shared" si="258"/>
        <v>February</v>
      </c>
      <c r="Z3288" t="str">
        <f t="shared" si="259"/>
        <v>Q1</v>
      </c>
    </row>
    <row r="3289" spans="1:26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255"/>
        <v>2</v>
      </c>
      <c r="W3289">
        <f t="shared" si="256"/>
        <v>10</v>
      </c>
      <c r="X3289">
        <f t="shared" si="257"/>
        <v>2015</v>
      </c>
      <c r="Y3289" t="str">
        <f t="shared" si="258"/>
        <v>December</v>
      </c>
      <c r="Z3289" t="str">
        <f t="shared" si="259"/>
        <v>Q4</v>
      </c>
    </row>
    <row r="3290" spans="1:26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255"/>
        <v>2</v>
      </c>
      <c r="W3290">
        <f t="shared" si="256"/>
        <v>33.75</v>
      </c>
      <c r="X3290">
        <f t="shared" si="257"/>
        <v>2015</v>
      </c>
      <c r="Y3290" t="str">
        <f t="shared" si="258"/>
        <v>December</v>
      </c>
      <c r="Z3290" t="str">
        <f t="shared" si="259"/>
        <v>Q4</v>
      </c>
    </row>
    <row r="3291" spans="1:26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255"/>
        <v>2</v>
      </c>
      <c r="W3291">
        <f t="shared" si="256"/>
        <v>11</v>
      </c>
      <c r="X3291">
        <f t="shared" si="257"/>
        <v>2015</v>
      </c>
      <c r="Y3291" t="str">
        <f t="shared" si="258"/>
        <v>December</v>
      </c>
      <c r="Z3291" t="str">
        <f t="shared" si="259"/>
        <v>Q4</v>
      </c>
    </row>
    <row r="3292" spans="1:26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 t="shared" si="255"/>
        <v>2</v>
      </c>
      <c r="W3292">
        <f t="shared" si="256"/>
        <v>42</v>
      </c>
      <c r="X3292">
        <f t="shared" si="257"/>
        <v>2015</v>
      </c>
      <c r="Y3292" t="str">
        <f t="shared" si="258"/>
        <v>December</v>
      </c>
      <c r="Z3292" t="str">
        <f t="shared" si="259"/>
        <v>Q4</v>
      </c>
    </row>
    <row r="3293" spans="1:26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255"/>
        <v>5</v>
      </c>
      <c r="W3293">
        <f t="shared" si="256"/>
        <v>30</v>
      </c>
      <c r="X3293">
        <f t="shared" si="257"/>
        <v>2016</v>
      </c>
      <c r="Y3293" t="str">
        <f t="shared" si="258"/>
        <v>October</v>
      </c>
      <c r="Z3293" t="str">
        <f t="shared" si="259"/>
        <v>Q4</v>
      </c>
    </row>
    <row r="3294" spans="1:26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255"/>
        <v>4</v>
      </c>
      <c r="W3294">
        <f t="shared" si="256"/>
        <v>1</v>
      </c>
      <c r="X3294">
        <f t="shared" si="257"/>
        <v>2014</v>
      </c>
      <c r="Y3294" t="str">
        <f t="shared" si="258"/>
        <v>December</v>
      </c>
      <c r="Z3294" t="str">
        <f t="shared" si="259"/>
        <v>Q4</v>
      </c>
    </row>
    <row r="3295" spans="1:26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255"/>
        <v>4</v>
      </c>
      <c r="W3295">
        <f t="shared" si="256"/>
        <v>32</v>
      </c>
      <c r="X3295">
        <f t="shared" si="257"/>
        <v>2014</v>
      </c>
      <c r="Y3295" t="str">
        <f t="shared" si="258"/>
        <v>December</v>
      </c>
      <c r="Z3295" t="str">
        <f t="shared" si="259"/>
        <v>Q4</v>
      </c>
    </row>
    <row r="3296" spans="1:26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255"/>
        <v>3</v>
      </c>
      <c r="W3296">
        <f t="shared" si="256"/>
        <v>-170</v>
      </c>
      <c r="X3296">
        <f t="shared" si="257"/>
        <v>2014</v>
      </c>
      <c r="Y3296" t="str">
        <f t="shared" si="258"/>
        <v>August</v>
      </c>
      <c r="Z3296" t="str">
        <f t="shared" si="259"/>
        <v>Q3</v>
      </c>
    </row>
    <row r="3297" spans="1:26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 t="shared" si="255"/>
        <v>2</v>
      </c>
      <c r="W3297">
        <f t="shared" si="256"/>
        <v>45</v>
      </c>
      <c r="X3297">
        <f t="shared" si="257"/>
        <v>2017</v>
      </c>
      <c r="Y3297" t="str">
        <f t="shared" si="258"/>
        <v>October</v>
      </c>
      <c r="Z3297" t="str">
        <f t="shared" si="259"/>
        <v>Q4</v>
      </c>
    </row>
    <row r="3298" spans="1:26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255"/>
        <v>7</v>
      </c>
      <c r="W3298">
        <f t="shared" si="256"/>
        <v>-66.666666666666657</v>
      </c>
      <c r="X3298">
        <f t="shared" si="257"/>
        <v>2015</v>
      </c>
      <c r="Y3298" t="str">
        <f t="shared" si="258"/>
        <v>May</v>
      </c>
      <c r="Z3298" t="str">
        <f t="shared" si="259"/>
        <v>Q2</v>
      </c>
    </row>
    <row r="3299" spans="1:26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255"/>
        <v>7</v>
      </c>
      <c r="W3299">
        <f t="shared" si="256"/>
        <v>11.249999999999998</v>
      </c>
      <c r="X3299">
        <f t="shared" si="257"/>
        <v>2015</v>
      </c>
      <c r="Y3299" t="str">
        <f t="shared" si="258"/>
        <v>May</v>
      </c>
      <c r="Z3299" t="str">
        <f t="shared" si="259"/>
        <v>Q2</v>
      </c>
    </row>
    <row r="3300" spans="1:26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255"/>
        <v>0</v>
      </c>
      <c r="W3300">
        <f t="shared" si="256"/>
        <v>11.249999999999998</v>
      </c>
      <c r="X3300">
        <f t="shared" si="257"/>
        <v>2017</v>
      </c>
      <c r="Y3300" t="str">
        <f t="shared" si="258"/>
        <v>November</v>
      </c>
      <c r="Z3300" t="str">
        <f t="shared" si="259"/>
        <v>Q4</v>
      </c>
    </row>
    <row r="3301" spans="1:26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255"/>
        <v>4</v>
      </c>
      <c r="W3301">
        <f t="shared" si="256"/>
        <v>-80</v>
      </c>
      <c r="X3301">
        <f t="shared" si="257"/>
        <v>2014</v>
      </c>
      <c r="Y3301" t="str">
        <f t="shared" si="258"/>
        <v>November</v>
      </c>
      <c r="Z3301" t="str">
        <f t="shared" si="259"/>
        <v>Q4</v>
      </c>
    </row>
    <row r="3302" spans="1:26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255"/>
        <v>4</v>
      </c>
      <c r="W3302">
        <f t="shared" si="256"/>
        <v>-21.25</v>
      </c>
      <c r="X3302">
        <f t="shared" si="257"/>
        <v>2014</v>
      </c>
      <c r="Y3302" t="str">
        <f t="shared" si="258"/>
        <v>November</v>
      </c>
      <c r="Z3302" t="str">
        <f t="shared" si="259"/>
        <v>Q4</v>
      </c>
    </row>
    <row r="3303" spans="1:26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255"/>
        <v>4</v>
      </c>
      <c r="W3303">
        <f t="shared" si="256"/>
        <v>-20</v>
      </c>
      <c r="X3303">
        <f t="shared" si="257"/>
        <v>2014</v>
      </c>
      <c r="Y3303" t="str">
        <f t="shared" si="258"/>
        <v>November</v>
      </c>
      <c r="Z3303" t="str">
        <f t="shared" si="259"/>
        <v>Q4</v>
      </c>
    </row>
    <row r="3304" spans="1:26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255"/>
        <v>4</v>
      </c>
      <c r="W3304">
        <f t="shared" si="256"/>
        <v>8.75</v>
      </c>
      <c r="X3304">
        <f t="shared" si="257"/>
        <v>2014</v>
      </c>
      <c r="Y3304" t="str">
        <f t="shared" si="258"/>
        <v>November</v>
      </c>
      <c r="Z3304" t="str">
        <f t="shared" si="259"/>
        <v>Q4</v>
      </c>
    </row>
    <row r="3305" spans="1:26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255"/>
        <v>4</v>
      </c>
      <c r="W3305">
        <f t="shared" si="256"/>
        <v>-73.333333333333343</v>
      </c>
      <c r="X3305">
        <f t="shared" si="257"/>
        <v>2014</v>
      </c>
      <c r="Y3305" t="str">
        <f t="shared" si="258"/>
        <v>November</v>
      </c>
      <c r="Z3305" t="str">
        <f t="shared" si="259"/>
        <v>Q4</v>
      </c>
    </row>
    <row r="3306" spans="1:26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255"/>
        <v>2</v>
      </c>
      <c r="W3306">
        <f t="shared" si="256"/>
        <v>36.25</v>
      </c>
      <c r="X3306">
        <f t="shared" si="257"/>
        <v>2014</v>
      </c>
      <c r="Y3306" t="str">
        <f t="shared" si="258"/>
        <v>December</v>
      </c>
      <c r="Z3306" t="str">
        <f t="shared" si="259"/>
        <v>Q4</v>
      </c>
    </row>
    <row r="3307" spans="1:26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255"/>
        <v>2</v>
      </c>
      <c r="W3307">
        <f t="shared" si="256"/>
        <v>8.75</v>
      </c>
      <c r="X3307">
        <f t="shared" si="257"/>
        <v>2014</v>
      </c>
      <c r="Y3307" t="str">
        <f t="shared" si="258"/>
        <v>December</v>
      </c>
      <c r="Z3307" t="str">
        <f t="shared" si="259"/>
        <v>Q4</v>
      </c>
    </row>
    <row r="3308" spans="1:26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255"/>
        <v>2</v>
      </c>
      <c r="W3308">
        <f t="shared" si="256"/>
        <v>8.75</v>
      </c>
      <c r="X3308">
        <f t="shared" si="257"/>
        <v>2014</v>
      </c>
      <c r="Y3308" t="str">
        <f t="shared" si="258"/>
        <v>December</v>
      </c>
      <c r="Z3308" t="str">
        <f t="shared" si="259"/>
        <v>Q4</v>
      </c>
    </row>
    <row r="3309" spans="1:26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255"/>
        <v>2</v>
      </c>
      <c r="W3309">
        <f t="shared" si="256"/>
        <v>-160</v>
      </c>
      <c r="X3309">
        <f t="shared" si="257"/>
        <v>2014</v>
      </c>
      <c r="Y3309" t="str">
        <f t="shared" si="258"/>
        <v>December</v>
      </c>
      <c r="Z3309" t="str">
        <f t="shared" si="259"/>
        <v>Q4</v>
      </c>
    </row>
    <row r="3310" spans="1:26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255"/>
        <v>2</v>
      </c>
      <c r="W3310">
        <f t="shared" si="256"/>
        <v>30</v>
      </c>
      <c r="X3310">
        <f t="shared" si="257"/>
        <v>2014</v>
      </c>
      <c r="Y3310" t="str">
        <f t="shared" si="258"/>
        <v>December</v>
      </c>
      <c r="Z3310" t="str">
        <f t="shared" si="259"/>
        <v>Q4</v>
      </c>
    </row>
    <row r="3311" spans="1:26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255"/>
        <v>6</v>
      </c>
      <c r="W3311">
        <f t="shared" si="256"/>
        <v>35</v>
      </c>
      <c r="X3311">
        <f t="shared" si="257"/>
        <v>2015</v>
      </c>
      <c r="Y3311" t="str">
        <f t="shared" si="258"/>
        <v>November</v>
      </c>
      <c r="Z3311" t="str">
        <f t="shared" si="259"/>
        <v>Q4</v>
      </c>
    </row>
    <row r="3312" spans="1:26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255"/>
        <v>5</v>
      </c>
      <c r="W3312">
        <f t="shared" si="256"/>
        <v>33.75</v>
      </c>
      <c r="X3312">
        <f t="shared" si="257"/>
        <v>2016</v>
      </c>
      <c r="Y3312" t="str">
        <f t="shared" si="258"/>
        <v>September</v>
      </c>
      <c r="Z3312" t="str">
        <f t="shared" si="259"/>
        <v>Q3</v>
      </c>
    </row>
    <row r="3313" spans="1:26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255"/>
        <v>5</v>
      </c>
      <c r="W3313">
        <f t="shared" si="256"/>
        <v>43.999999999999993</v>
      </c>
      <c r="X3313">
        <f t="shared" si="257"/>
        <v>2016</v>
      </c>
      <c r="Y3313" t="str">
        <f t="shared" si="258"/>
        <v>March</v>
      </c>
      <c r="Z3313" t="str">
        <f t="shared" si="259"/>
        <v>Q1</v>
      </c>
    </row>
    <row r="3314" spans="1:26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255"/>
        <v>4</v>
      </c>
      <c r="W3314">
        <f t="shared" si="256"/>
        <v>7.5</v>
      </c>
      <c r="X3314">
        <f t="shared" si="257"/>
        <v>2014</v>
      </c>
      <c r="Y3314" t="str">
        <f t="shared" si="258"/>
        <v>September</v>
      </c>
      <c r="Z3314" t="str">
        <f t="shared" si="259"/>
        <v>Q3</v>
      </c>
    </row>
    <row r="3315" spans="1:26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255"/>
        <v>4</v>
      </c>
      <c r="W3315">
        <f t="shared" si="256"/>
        <v>49</v>
      </c>
      <c r="X3315">
        <f t="shared" si="257"/>
        <v>2014</v>
      </c>
      <c r="Y3315" t="str">
        <f t="shared" si="258"/>
        <v>September</v>
      </c>
      <c r="Z3315" t="str">
        <f t="shared" si="259"/>
        <v>Q3</v>
      </c>
    </row>
    <row r="3316" spans="1:26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255"/>
        <v>4</v>
      </c>
      <c r="W3316">
        <f t="shared" si="256"/>
        <v>17.777777777777779</v>
      </c>
      <c r="X3316">
        <f t="shared" si="257"/>
        <v>2017</v>
      </c>
      <c r="Y3316" t="str">
        <f t="shared" si="258"/>
        <v>December</v>
      </c>
      <c r="Z3316" t="str">
        <f t="shared" si="259"/>
        <v>Q4</v>
      </c>
    </row>
    <row r="3317" spans="1:26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255"/>
        <v>4</v>
      </c>
      <c r="W3317">
        <f t="shared" si="256"/>
        <v>33.75</v>
      </c>
      <c r="X3317">
        <f t="shared" si="257"/>
        <v>2017</v>
      </c>
      <c r="Y3317" t="str">
        <f t="shared" si="258"/>
        <v>December</v>
      </c>
      <c r="Z3317" t="str">
        <f t="shared" si="259"/>
        <v>Q4</v>
      </c>
    </row>
    <row r="3318" spans="1:26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 t="shared" si="255"/>
        <v>5</v>
      </c>
      <c r="W3318">
        <f t="shared" si="256"/>
        <v>-125</v>
      </c>
      <c r="X3318">
        <f t="shared" si="257"/>
        <v>2017</v>
      </c>
      <c r="Y3318" t="str">
        <f t="shared" si="258"/>
        <v>November</v>
      </c>
      <c r="Z3318" t="str">
        <f t="shared" si="259"/>
        <v>Q4</v>
      </c>
    </row>
    <row r="3319" spans="1:26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255"/>
        <v>4</v>
      </c>
      <c r="W3319">
        <f t="shared" si="256"/>
        <v>27</v>
      </c>
      <c r="X3319">
        <f t="shared" si="257"/>
        <v>2015</v>
      </c>
      <c r="Y3319" t="str">
        <f t="shared" si="258"/>
        <v>September</v>
      </c>
      <c r="Z3319" t="str">
        <f t="shared" si="259"/>
        <v>Q3</v>
      </c>
    </row>
    <row r="3320" spans="1:26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255"/>
        <v>4</v>
      </c>
      <c r="W3320">
        <f t="shared" si="256"/>
        <v>49</v>
      </c>
      <c r="X3320">
        <f t="shared" si="257"/>
        <v>2015</v>
      </c>
      <c r="Y3320" t="str">
        <f t="shared" si="258"/>
        <v>September</v>
      </c>
      <c r="Z3320" t="str">
        <f t="shared" si="259"/>
        <v>Q3</v>
      </c>
    </row>
    <row r="3321" spans="1:26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255"/>
        <v>5</v>
      </c>
      <c r="W3321">
        <f t="shared" si="256"/>
        <v>8.75</v>
      </c>
      <c r="X3321">
        <f t="shared" si="257"/>
        <v>2014</v>
      </c>
      <c r="Y3321" t="str">
        <f t="shared" si="258"/>
        <v>December</v>
      </c>
      <c r="Z3321" t="str">
        <f t="shared" si="259"/>
        <v>Q4</v>
      </c>
    </row>
    <row r="3322" spans="1:26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255"/>
        <v>5</v>
      </c>
      <c r="W3322">
        <f t="shared" si="256"/>
        <v>11.25</v>
      </c>
      <c r="X3322">
        <f t="shared" si="257"/>
        <v>2014</v>
      </c>
      <c r="Y3322" t="str">
        <f t="shared" si="258"/>
        <v>December</v>
      </c>
      <c r="Z3322" t="str">
        <f t="shared" si="259"/>
        <v>Q4</v>
      </c>
    </row>
    <row r="3323" spans="1:26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255"/>
        <v>5</v>
      </c>
      <c r="W3323">
        <f t="shared" si="256"/>
        <v>34.999999999999993</v>
      </c>
      <c r="X3323">
        <f t="shared" si="257"/>
        <v>2014</v>
      </c>
      <c r="Y3323" t="str">
        <f t="shared" si="258"/>
        <v>December</v>
      </c>
      <c r="Z3323" t="str">
        <f t="shared" si="259"/>
        <v>Q4</v>
      </c>
    </row>
    <row r="3324" spans="1:26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255"/>
        <v>4</v>
      </c>
      <c r="W3324">
        <f t="shared" si="256"/>
        <v>30</v>
      </c>
      <c r="X3324">
        <f t="shared" si="257"/>
        <v>2015</v>
      </c>
      <c r="Y3324" t="str">
        <f t="shared" si="258"/>
        <v>July</v>
      </c>
      <c r="Z3324" t="str">
        <f t="shared" si="259"/>
        <v>Q3</v>
      </c>
    </row>
    <row r="3325" spans="1:26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255"/>
        <v>4</v>
      </c>
      <c r="W3325">
        <f t="shared" si="256"/>
        <v>39</v>
      </c>
      <c r="X3325">
        <f t="shared" si="257"/>
        <v>2015</v>
      </c>
      <c r="Y3325" t="str">
        <f t="shared" si="258"/>
        <v>July</v>
      </c>
      <c r="Z3325" t="str">
        <f t="shared" si="259"/>
        <v>Q3</v>
      </c>
    </row>
    <row r="3326" spans="1:26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255"/>
        <v>4</v>
      </c>
      <c r="W3326">
        <f t="shared" si="256"/>
        <v>-165</v>
      </c>
      <c r="X3326">
        <f t="shared" si="257"/>
        <v>2014</v>
      </c>
      <c r="Y3326" t="str">
        <f t="shared" si="258"/>
        <v>November</v>
      </c>
      <c r="Z3326" t="str">
        <f t="shared" si="259"/>
        <v>Q4</v>
      </c>
    </row>
    <row r="3327" spans="1:26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 t="shared" si="255"/>
        <v>4</v>
      </c>
      <c r="W3327">
        <f t="shared" si="256"/>
        <v>-160</v>
      </c>
      <c r="X3327">
        <f t="shared" si="257"/>
        <v>2014</v>
      </c>
      <c r="Y3327" t="str">
        <f t="shared" si="258"/>
        <v>November</v>
      </c>
      <c r="Z3327" t="str">
        <f t="shared" si="259"/>
        <v>Q4</v>
      </c>
    </row>
    <row r="3328" spans="1:26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 t="shared" si="255"/>
        <v>4</v>
      </c>
      <c r="W3328">
        <f t="shared" si="256"/>
        <v>10</v>
      </c>
      <c r="X3328">
        <f t="shared" si="257"/>
        <v>2014</v>
      </c>
      <c r="Y3328" t="str">
        <f t="shared" si="258"/>
        <v>November</v>
      </c>
      <c r="Z3328" t="str">
        <f t="shared" si="259"/>
        <v>Q4</v>
      </c>
    </row>
    <row r="3329" spans="1:26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255"/>
        <v>4</v>
      </c>
      <c r="W3329">
        <f t="shared" si="256"/>
        <v>36.25</v>
      </c>
      <c r="X3329">
        <f t="shared" si="257"/>
        <v>2014</v>
      </c>
      <c r="Y3329" t="str">
        <f t="shared" si="258"/>
        <v>November</v>
      </c>
      <c r="Z3329" t="str">
        <f t="shared" si="259"/>
        <v>Q4</v>
      </c>
    </row>
    <row r="3330" spans="1:26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260">D3330-C3330</f>
        <v>4</v>
      </c>
      <c r="W3330">
        <f t="shared" si="256"/>
        <v>36.25</v>
      </c>
      <c r="X3330">
        <f t="shared" si="257"/>
        <v>2014</v>
      </c>
      <c r="Y3330" t="str">
        <f t="shared" si="258"/>
        <v>November</v>
      </c>
      <c r="Z3330" t="str">
        <f t="shared" si="259"/>
        <v>Q4</v>
      </c>
    </row>
    <row r="3331" spans="1:26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260"/>
        <v>4</v>
      </c>
      <c r="W3331">
        <f t="shared" ref="W3331:W3394" si="261">IF(R3331=0,0,U3331/R3331*100)</f>
        <v>11.250000000000002</v>
      </c>
      <c r="X3331">
        <f t="shared" ref="X3331:X3394" si="262">YEAR(C3331)</f>
        <v>2014</v>
      </c>
      <c r="Y3331" t="str">
        <f t="shared" ref="Y3331:Y3394" si="263">(TEXT(C3331,"MMMM"))</f>
        <v>November</v>
      </c>
      <c r="Z3331" t="str">
        <f t="shared" ref="Z3331:Z3394" si="264">"Q"&amp;ROUNDUP(MONTH(C3331)/3,0)</f>
        <v>Q4</v>
      </c>
    </row>
    <row r="3332" spans="1:26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260"/>
        <v>4</v>
      </c>
      <c r="W3332">
        <f t="shared" si="261"/>
        <v>6.25</v>
      </c>
      <c r="X3332">
        <f t="shared" si="262"/>
        <v>2014</v>
      </c>
      <c r="Y3332" t="str">
        <f t="shared" si="263"/>
        <v>November</v>
      </c>
      <c r="Z3332" t="str">
        <f t="shared" si="264"/>
        <v>Q4</v>
      </c>
    </row>
    <row r="3333" spans="1:26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 t="shared" si="260"/>
        <v>6</v>
      </c>
      <c r="W3333">
        <f t="shared" si="261"/>
        <v>12.5</v>
      </c>
      <c r="X3333">
        <f t="shared" si="262"/>
        <v>2017</v>
      </c>
      <c r="Y3333" t="str">
        <f t="shared" si="263"/>
        <v>December</v>
      </c>
      <c r="Z3333" t="str">
        <f t="shared" si="264"/>
        <v>Q4</v>
      </c>
    </row>
    <row r="3334" spans="1:26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 t="shared" si="260"/>
        <v>6</v>
      </c>
      <c r="W3334">
        <f t="shared" si="261"/>
        <v>37.5</v>
      </c>
      <c r="X3334">
        <f t="shared" si="262"/>
        <v>2017</v>
      </c>
      <c r="Y3334" t="str">
        <f t="shared" si="263"/>
        <v>December</v>
      </c>
      <c r="Z3334" t="str">
        <f t="shared" si="264"/>
        <v>Q4</v>
      </c>
    </row>
    <row r="3335" spans="1:26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 t="shared" si="260"/>
        <v>6</v>
      </c>
      <c r="W3335">
        <f t="shared" si="261"/>
        <v>-65</v>
      </c>
      <c r="X3335">
        <f t="shared" si="262"/>
        <v>2017</v>
      </c>
      <c r="Y3335" t="str">
        <f t="shared" si="263"/>
        <v>December</v>
      </c>
      <c r="Z3335" t="str">
        <f t="shared" si="264"/>
        <v>Q4</v>
      </c>
    </row>
    <row r="3336" spans="1:26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260"/>
        <v>1</v>
      </c>
      <c r="W3336">
        <f t="shared" si="261"/>
        <v>28.999999999999996</v>
      </c>
      <c r="X3336">
        <f t="shared" si="262"/>
        <v>2017</v>
      </c>
      <c r="Y3336" t="str">
        <f t="shared" si="263"/>
        <v>August</v>
      </c>
      <c r="Z3336" t="str">
        <f t="shared" si="264"/>
        <v>Q3</v>
      </c>
    </row>
    <row r="3337" spans="1:26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260"/>
        <v>1</v>
      </c>
      <c r="W3337">
        <f t="shared" si="261"/>
        <v>8.75</v>
      </c>
      <c r="X3337">
        <f t="shared" si="262"/>
        <v>2017</v>
      </c>
      <c r="Y3337" t="str">
        <f t="shared" si="263"/>
        <v>August</v>
      </c>
      <c r="Z3337" t="str">
        <f t="shared" si="264"/>
        <v>Q3</v>
      </c>
    </row>
    <row r="3338" spans="1:26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260"/>
        <v>1</v>
      </c>
      <c r="W3338">
        <f t="shared" si="261"/>
        <v>8</v>
      </c>
      <c r="X3338">
        <f t="shared" si="262"/>
        <v>2017</v>
      </c>
      <c r="Y3338" t="str">
        <f t="shared" si="263"/>
        <v>August</v>
      </c>
      <c r="Z3338" t="str">
        <f t="shared" si="264"/>
        <v>Q3</v>
      </c>
    </row>
    <row r="3339" spans="1:26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260"/>
        <v>1</v>
      </c>
      <c r="W3339">
        <f t="shared" si="261"/>
        <v>5</v>
      </c>
      <c r="X3339">
        <f t="shared" si="262"/>
        <v>2017</v>
      </c>
      <c r="Y3339" t="str">
        <f t="shared" si="263"/>
        <v>August</v>
      </c>
      <c r="Z3339" t="str">
        <f t="shared" si="264"/>
        <v>Q3</v>
      </c>
    </row>
    <row r="3340" spans="1:26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260"/>
        <v>1</v>
      </c>
      <c r="W3340">
        <f t="shared" si="261"/>
        <v>36.25</v>
      </c>
      <c r="X3340">
        <f t="shared" si="262"/>
        <v>2017</v>
      </c>
      <c r="Y3340" t="str">
        <f t="shared" si="263"/>
        <v>August</v>
      </c>
      <c r="Z3340" t="str">
        <f t="shared" si="264"/>
        <v>Q3</v>
      </c>
    </row>
    <row r="3341" spans="1:26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 t="shared" si="260"/>
        <v>1</v>
      </c>
      <c r="W3341">
        <f t="shared" si="261"/>
        <v>27</v>
      </c>
      <c r="X3341">
        <f t="shared" si="262"/>
        <v>2017</v>
      </c>
      <c r="Y3341" t="str">
        <f t="shared" si="263"/>
        <v>August</v>
      </c>
      <c r="Z3341" t="str">
        <f t="shared" si="264"/>
        <v>Q3</v>
      </c>
    </row>
    <row r="3342" spans="1:26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260"/>
        <v>1</v>
      </c>
      <c r="W3342">
        <f t="shared" si="261"/>
        <v>48</v>
      </c>
      <c r="X3342">
        <f t="shared" si="262"/>
        <v>2017</v>
      </c>
      <c r="Y3342" t="str">
        <f t="shared" si="263"/>
        <v>August</v>
      </c>
      <c r="Z3342" t="str">
        <f t="shared" si="264"/>
        <v>Q3</v>
      </c>
    </row>
    <row r="3343" spans="1:26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260"/>
        <v>5</v>
      </c>
      <c r="W3343">
        <f t="shared" si="261"/>
        <v>49</v>
      </c>
      <c r="X3343">
        <f t="shared" si="262"/>
        <v>2016</v>
      </c>
      <c r="Y3343" t="str">
        <f t="shared" si="263"/>
        <v>August</v>
      </c>
      <c r="Z3343" t="str">
        <f t="shared" si="264"/>
        <v>Q3</v>
      </c>
    </row>
    <row r="3344" spans="1:26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260"/>
        <v>5</v>
      </c>
      <c r="W3344">
        <f t="shared" si="261"/>
        <v>8.5714285714285694</v>
      </c>
      <c r="X3344">
        <f t="shared" si="262"/>
        <v>2016</v>
      </c>
      <c r="Y3344" t="str">
        <f t="shared" si="263"/>
        <v>August</v>
      </c>
      <c r="Z3344" t="str">
        <f t="shared" si="264"/>
        <v>Q3</v>
      </c>
    </row>
    <row r="3345" spans="1:26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260"/>
        <v>5</v>
      </c>
      <c r="W3345">
        <f t="shared" si="261"/>
        <v>48</v>
      </c>
      <c r="X3345">
        <f t="shared" si="262"/>
        <v>2016</v>
      </c>
      <c r="Y3345" t="str">
        <f t="shared" si="263"/>
        <v>August</v>
      </c>
      <c r="Z3345" t="str">
        <f t="shared" si="264"/>
        <v>Q3</v>
      </c>
    </row>
    <row r="3346" spans="1:26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260"/>
        <v>5</v>
      </c>
      <c r="W3346">
        <f t="shared" si="261"/>
        <v>44.999999999999993</v>
      </c>
      <c r="X3346">
        <f t="shared" si="262"/>
        <v>2016</v>
      </c>
      <c r="Y3346" t="str">
        <f t="shared" si="263"/>
        <v>August</v>
      </c>
      <c r="Z3346" t="str">
        <f t="shared" si="264"/>
        <v>Q3</v>
      </c>
    </row>
    <row r="3347" spans="1:26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260"/>
        <v>5</v>
      </c>
      <c r="W3347">
        <f t="shared" si="261"/>
        <v>45</v>
      </c>
      <c r="X3347">
        <f t="shared" si="262"/>
        <v>2016</v>
      </c>
      <c r="Y3347" t="str">
        <f t="shared" si="263"/>
        <v>August</v>
      </c>
      <c r="Z3347" t="str">
        <f t="shared" si="264"/>
        <v>Q3</v>
      </c>
    </row>
    <row r="3348" spans="1:26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 t="shared" si="260"/>
        <v>5</v>
      </c>
      <c r="W3348">
        <f t="shared" si="261"/>
        <v>48</v>
      </c>
      <c r="X3348">
        <f t="shared" si="262"/>
        <v>2016</v>
      </c>
      <c r="Y3348" t="str">
        <f t="shared" si="263"/>
        <v>August</v>
      </c>
      <c r="Z3348" t="str">
        <f t="shared" si="264"/>
        <v>Q3</v>
      </c>
    </row>
    <row r="3349" spans="1:26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260"/>
        <v>7</v>
      </c>
      <c r="W3349">
        <f t="shared" si="261"/>
        <v>26</v>
      </c>
      <c r="X3349">
        <f t="shared" si="262"/>
        <v>2015</v>
      </c>
      <c r="Y3349" t="str">
        <f t="shared" si="263"/>
        <v>August</v>
      </c>
      <c r="Z3349" t="str">
        <f t="shared" si="264"/>
        <v>Q3</v>
      </c>
    </row>
    <row r="3350" spans="1:26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260"/>
        <v>2</v>
      </c>
      <c r="W3350">
        <f t="shared" si="261"/>
        <v>-160</v>
      </c>
      <c r="X3350">
        <f t="shared" si="262"/>
        <v>2017</v>
      </c>
      <c r="Y3350" t="str">
        <f t="shared" si="263"/>
        <v>November</v>
      </c>
      <c r="Z3350" t="str">
        <f t="shared" si="264"/>
        <v>Q4</v>
      </c>
    </row>
    <row r="3351" spans="1:26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260"/>
        <v>4</v>
      </c>
      <c r="W3351">
        <f t="shared" si="261"/>
        <v>36.25</v>
      </c>
      <c r="X3351">
        <f t="shared" si="262"/>
        <v>2016</v>
      </c>
      <c r="Y3351" t="str">
        <f t="shared" si="263"/>
        <v>August</v>
      </c>
      <c r="Z3351" t="str">
        <f t="shared" si="264"/>
        <v>Q3</v>
      </c>
    </row>
    <row r="3352" spans="1:26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260"/>
        <v>5</v>
      </c>
      <c r="W3352">
        <f t="shared" si="261"/>
        <v>21</v>
      </c>
      <c r="X3352">
        <f t="shared" si="262"/>
        <v>2016</v>
      </c>
      <c r="Y3352" t="str">
        <f t="shared" si="263"/>
        <v>December</v>
      </c>
      <c r="Z3352" t="str">
        <f t="shared" si="264"/>
        <v>Q4</v>
      </c>
    </row>
    <row r="3353" spans="1:26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260"/>
        <v>5</v>
      </c>
      <c r="W3353">
        <f t="shared" si="261"/>
        <v>4.7058823529411766</v>
      </c>
      <c r="X3353">
        <f t="shared" si="262"/>
        <v>2014</v>
      </c>
      <c r="Y3353" t="str">
        <f t="shared" si="263"/>
        <v>September</v>
      </c>
      <c r="Z3353" t="str">
        <f t="shared" si="264"/>
        <v>Q3</v>
      </c>
    </row>
    <row r="3354" spans="1:26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260"/>
        <v>5</v>
      </c>
      <c r="W3354">
        <f t="shared" si="261"/>
        <v>37.5</v>
      </c>
      <c r="X3354">
        <f t="shared" si="262"/>
        <v>2014</v>
      </c>
      <c r="Y3354" t="str">
        <f t="shared" si="263"/>
        <v>September</v>
      </c>
      <c r="Z3354" t="str">
        <f t="shared" si="264"/>
        <v>Q3</v>
      </c>
    </row>
    <row r="3355" spans="1:26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260"/>
        <v>5</v>
      </c>
      <c r="W3355">
        <f t="shared" si="261"/>
        <v>26</v>
      </c>
      <c r="X3355">
        <f t="shared" si="262"/>
        <v>2014</v>
      </c>
      <c r="Y3355" t="str">
        <f t="shared" si="263"/>
        <v>July</v>
      </c>
      <c r="Z3355" t="str">
        <f t="shared" si="264"/>
        <v>Q3</v>
      </c>
    </row>
    <row r="3356" spans="1:26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 t="shared" si="260"/>
        <v>5</v>
      </c>
      <c r="W3356">
        <f t="shared" si="261"/>
        <v>-5.7142857142857144</v>
      </c>
      <c r="X3356">
        <f t="shared" si="262"/>
        <v>2014</v>
      </c>
      <c r="Y3356" t="str">
        <f t="shared" si="263"/>
        <v>July</v>
      </c>
      <c r="Z3356" t="str">
        <f t="shared" si="264"/>
        <v>Q3</v>
      </c>
    </row>
    <row r="3357" spans="1:26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260"/>
        <v>5</v>
      </c>
      <c r="W3357">
        <f t="shared" si="261"/>
        <v>46</v>
      </c>
      <c r="X3357">
        <f t="shared" si="262"/>
        <v>2014</v>
      </c>
      <c r="Y3357" t="str">
        <f t="shared" si="263"/>
        <v>July</v>
      </c>
      <c r="Z3357" t="str">
        <f t="shared" si="264"/>
        <v>Q3</v>
      </c>
    </row>
    <row r="3358" spans="1:26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260"/>
        <v>5</v>
      </c>
      <c r="W3358">
        <f t="shared" si="261"/>
        <v>48</v>
      </c>
      <c r="X3358">
        <f t="shared" si="262"/>
        <v>2014</v>
      </c>
      <c r="Y3358" t="str">
        <f t="shared" si="263"/>
        <v>July</v>
      </c>
      <c r="Z3358" t="str">
        <f t="shared" si="264"/>
        <v>Q3</v>
      </c>
    </row>
    <row r="3359" spans="1:26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260"/>
        <v>6</v>
      </c>
      <c r="W3359">
        <f t="shared" si="261"/>
        <v>36.25</v>
      </c>
      <c r="X3359">
        <f t="shared" si="262"/>
        <v>2017</v>
      </c>
      <c r="Y3359" t="str">
        <f t="shared" si="263"/>
        <v>September</v>
      </c>
      <c r="Z3359" t="str">
        <f t="shared" si="264"/>
        <v>Q3</v>
      </c>
    </row>
    <row r="3360" spans="1:26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260"/>
        <v>4</v>
      </c>
      <c r="W3360">
        <f t="shared" si="261"/>
        <v>-165</v>
      </c>
      <c r="X3360">
        <f t="shared" si="262"/>
        <v>2016</v>
      </c>
      <c r="Y3360" t="str">
        <f t="shared" si="263"/>
        <v>May</v>
      </c>
      <c r="Z3360" t="str">
        <f t="shared" si="264"/>
        <v>Q2</v>
      </c>
    </row>
    <row r="3361" spans="1:26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260"/>
        <v>4</v>
      </c>
      <c r="W3361">
        <f t="shared" si="261"/>
        <v>-12.5</v>
      </c>
      <c r="X3361">
        <f t="shared" si="262"/>
        <v>2016</v>
      </c>
      <c r="Y3361" t="str">
        <f t="shared" si="263"/>
        <v>May</v>
      </c>
      <c r="Z3361" t="str">
        <f t="shared" si="264"/>
        <v>Q2</v>
      </c>
    </row>
    <row r="3362" spans="1:26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260"/>
        <v>4</v>
      </c>
      <c r="W3362">
        <f t="shared" si="261"/>
        <v>47</v>
      </c>
      <c r="X3362">
        <f t="shared" si="262"/>
        <v>2015</v>
      </c>
      <c r="Y3362" t="str">
        <f t="shared" si="263"/>
        <v>June</v>
      </c>
      <c r="Z3362" t="str">
        <f t="shared" si="264"/>
        <v>Q2</v>
      </c>
    </row>
    <row r="3363" spans="1:26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 t="shared" si="260"/>
        <v>4</v>
      </c>
      <c r="W3363">
        <f t="shared" si="261"/>
        <v>34</v>
      </c>
      <c r="X3363">
        <f t="shared" si="262"/>
        <v>2015</v>
      </c>
      <c r="Y3363" t="str">
        <f t="shared" si="263"/>
        <v>June</v>
      </c>
      <c r="Z3363" t="str">
        <f t="shared" si="264"/>
        <v>Q2</v>
      </c>
    </row>
    <row r="3364" spans="1:26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260"/>
        <v>7</v>
      </c>
      <c r="W3364">
        <f t="shared" si="261"/>
        <v>48.000000000000007</v>
      </c>
      <c r="X3364">
        <f t="shared" si="262"/>
        <v>2015</v>
      </c>
      <c r="Y3364" t="str">
        <f t="shared" si="263"/>
        <v>December</v>
      </c>
      <c r="Z3364" t="str">
        <f t="shared" si="264"/>
        <v>Q4</v>
      </c>
    </row>
    <row r="3365" spans="1:26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260"/>
        <v>7</v>
      </c>
      <c r="W3365">
        <f t="shared" si="261"/>
        <v>50</v>
      </c>
      <c r="X3365">
        <f t="shared" si="262"/>
        <v>2015</v>
      </c>
      <c r="Y3365" t="str">
        <f t="shared" si="263"/>
        <v>December</v>
      </c>
      <c r="Z3365" t="str">
        <f t="shared" si="264"/>
        <v>Q4</v>
      </c>
    </row>
    <row r="3366" spans="1:26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260"/>
        <v>2</v>
      </c>
      <c r="W3366">
        <f t="shared" si="261"/>
        <v>-40</v>
      </c>
      <c r="X3366">
        <f t="shared" si="262"/>
        <v>2016</v>
      </c>
      <c r="Y3366" t="str">
        <f t="shared" si="263"/>
        <v>July</v>
      </c>
      <c r="Z3366" t="str">
        <f t="shared" si="264"/>
        <v>Q3</v>
      </c>
    </row>
    <row r="3367" spans="1:26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260"/>
        <v>2</v>
      </c>
      <c r="W3367">
        <f t="shared" si="261"/>
        <v>1.1764705882352942</v>
      </c>
      <c r="X3367">
        <f t="shared" si="262"/>
        <v>2014</v>
      </c>
      <c r="Y3367" t="str">
        <f t="shared" si="263"/>
        <v>January</v>
      </c>
      <c r="Z3367" t="str">
        <f t="shared" si="264"/>
        <v>Q1</v>
      </c>
    </row>
    <row r="3368" spans="1:26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260"/>
        <v>6</v>
      </c>
      <c r="W3368">
        <f t="shared" si="261"/>
        <v>35</v>
      </c>
      <c r="X3368">
        <f t="shared" si="262"/>
        <v>2014</v>
      </c>
      <c r="Y3368" t="str">
        <f t="shared" si="263"/>
        <v>July</v>
      </c>
      <c r="Z3368" t="str">
        <f t="shared" si="264"/>
        <v>Q3</v>
      </c>
    </row>
    <row r="3369" spans="1:26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 t="shared" si="260"/>
        <v>6</v>
      </c>
      <c r="W3369">
        <f t="shared" si="261"/>
        <v>31.25</v>
      </c>
      <c r="X3369">
        <f t="shared" si="262"/>
        <v>2014</v>
      </c>
      <c r="Y3369" t="str">
        <f t="shared" si="263"/>
        <v>July</v>
      </c>
      <c r="Z3369" t="str">
        <f t="shared" si="264"/>
        <v>Q3</v>
      </c>
    </row>
    <row r="3370" spans="1:26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 t="shared" si="260"/>
        <v>4</v>
      </c>
      <c r="W3370">
        <f t="shared" si="261"/>
        <v>28.999999999999996</v>
      </c>
      <c r="X3370">
        <f t="shared" si="262"/>
        <v>2015</v>
      </c>
      <c r="Y3370" t="str">
        <f t="shared" si="263"/>
        <v>November</v>
      </c>
      <c r="Z3370" t="str">
        <f t="shared" si="264"/>
        <v>Q4</v>
      </c>
    </row>
    <row r="3371" spans="1:26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260"/>
        <v>4</v>
      </c>
      <c r="W3371">
        <f t="shared" si="261"/>
        <v>35</v>
      </c>
      <c r="X3371">
        <f t="shared" si="262"/>
        <v>2015</v>
      </c>
      <c r="Y3371" t="str">
        <f t="shared" si="263"/>
        <v>November</v>
      </c>
      <c r="Z3371" t="str">
        <f t="shared" si="264"/>
        <v>Q4</v>
      </c>
    </row>
    <row r="3372" spans="1:26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260"/>
        <v>0</v>
      </c>
      <c r="W3372">
        <f t="shared" si="261"/>
        <v>19</v>
      </c>
      <c r="X3372">
        <f t="shared" si="262"/>
        <v>2016</v>
      </c>
      <c r="Y3372" t="str">
        <f t="shared" si="263"/>
        <v>March</v>
      </c>
      <c r="Z3372" t="str">
        <f t="shared" si="264"/>
        <v>Q1</v>
      </c>
    </row>
    <row r="3373" spans="1:26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260"/>
        <v>7</v>
      </c>
      <c r="W3373">
        <f t="shared" si="261"/>
        <v>35</v>
      </c>
      <c r="X3373">
        <f t="shared" si="262"/>
        <v>2017</v>
      </c>
      <c r="Y3373" t="str">
        <f t="shared" si="263"/>
        <v>September</v>
      </c>
      <c r="Z3373" t="str">
        <f t="shared" si="264"/>
        <v>Q3</v>
      </c>
    </row>
    <row r="3374" spans="1:26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 t="shared" si="260"/>
        <v>7</v>
      </c>
      <c r="W3374">
        <f t="shared" si="261"/>
        <v>30</v>
      </c>
      <c r="X3374">
        <f t="shared" si="262"/>
        <v>2017</v>
      </c>
      <c r="Y3374" t="str">
        <f t="shared" si="263"/>
        <v>September</v>
      </c>
      <c r="Z3374" t="str">
        <f t="shared" si="264"/>
        <v>Q3</v>
      </c>
    </row>
    <row r="3375" spans="1:26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 t="shared" si="260"/>
        <v>6</v>
      </c>
      <c r="W3375">
        <f t="shared" si="261"/>
        <v>40</v>
      </c>
      <c r="X3375">
        <f t="shared" si="262"/>
        <v>2015</v>
      </c>
      <c r="Y3375" t="str">
        <f t="shared" si="263"/>
        <v>December</v>
      </c>
      <c r="Z3375" t="str">
        <f t="shared" si="264"/>
        <v>Q4</v>
      </c>
    </row>
    <row r="3376" spans="1:26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260"/>
        <v>6</v>
      </c>
      <c r="W3376">
        <f t="shared" si="261"/>
        <v>2.2222222222222223</v>
      </c>
      <c r="X3376">
        <f t="shared" si="262"/>
        <v>2015</v>
      </c>
      <c r="Y3376" t="str">
        <f t="shared" si="263"/>
        <v>December</v>
      </c>
      <c r="Z3376" t="str">
        <f t="shared" si="264"/>
        <v>Q4</v>
      </c>
    </row>
    <row r="3377" spans="1:26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260"/>
        <v>6</v>
      </c>
      <c r="W3377">
        <f t="shared" si="261"/>
        <v>26</v>
      </c>
      <c r="X3377">
        <f t="shared" si="262"/>
        <v>2015</v>
      </c>
      <c r="Y3377" t="str">
        <f t="shared" si="263"/>
        <v>December</v>
      </c>
      <c r="Z3377" t="str">
        <f t="shared" si="264"/>
        <v>Q4</v>
      </c>
    </row>
    <row r="3378" spans="1:26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260"/>
        <v>6</v>
      </c>
      <c r="W3378">
        <f t="shared" si="261"/>
        <v>18.888888888888889</v>
      </c>
      <c r="X3378">
        <f t="shared" si="262"/>
        <v>2015</v>
      </c>
      <c r="Y3378" t="str">
        <f t="shared" si="263"/>
        <v>December</v>
      </c>
      <c r="Z3378" t="str">
        <f t="shared" si="264"/>
        <v>Q4</v>
      </c>
    </row>
    <row r="3379" spans="1:26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260"/>
        <v>3</v>
      </c>
      <c r="W3379">
        <f t="shared" si="261"/>
        <v>6.25</v>
      </c>
      <c r="X3379">
        <f t="shared" si="262"/>
        <v>2016</v>
      </c>
      <c r="Y3379" t="str">
        <f t="shared" si="263"/>
        <v>November</v>
      </c>
      <c r="Z3379" t="str">
        <f t="shared" si="264"/>
        <v>Q4</v>
      </c>
    </row>
    <row r="3380" spans="1:26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 t="shared" si="260"/>
        <v>4</v>
      </c>
      <c r="W3380">
        <f t="shared" si="261"/>
        <v>-160</v>
      </c>
      <c r="X3380">
        <f t="shared" si="262"/>
        <v>2017</v>
      </c>
      <c r="Y3380" t="str">
        <f t="shared" si="263"/>
        <v>March</v>
      </c>
      <c r="Z3380" t="str">
        <f t="shared" si="264"/>
        <v>Q1</v>
      </c>
    </row>
    <row r="3381" spans="1:26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 t="shared" si="260"/>
        <v>4</v>
      </c>
      <c r="W3381">
        <f t="shared" si="261"/>
        <v>31.25</v>
      </c>
      <c r="X3381">
        <f t="shared" si="262"/>
        <v>2017</v>
      </c>
      <c r="Y3381" t="str">
        <f t="shared" si="263"/>
        <v>March</v>
      </c>
      <c r="Z3381" t="str">
        <f t="shared" si="264"/>
        <v>Q1</v>
      </c>
    </row>
    <row r="3382" spans="1:26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260"/>
        <v>1</v>
      </c>
      <c r="W3382">
        <f t="shared" si="261"/>
        <v>30.000000000000004</v>
      </c>
      <c r="X3382">
        <f t="shared" si="262"/>
        <v>2017</v>
      </c>
      <c r="Y3382" t="str">
        <f t="shared" si="263"/>
        <v>November</v>
      </c>
      <c r="Z3382" t="str">
        <f t="shared" si="264"/>
        <v>Q4</v>
      </c>
    </row>
    <row r="3383" spans="1:26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260"/>
        <v>3</v>
      </c>
      <c r="W3383">
        <f t="shared" si="261"/>
        <v>33.75</v>
      </c>
      <c r="X3383">
        <f t="shared" si="262"/>
        <v>2017</v>
      </c>
      <c r="Y3383" t="str">
        <f t="shared" si="263"/>
        <v>August</v>
      </c>
      <c r="Z3383" t="str">
        <f t="shared" si="264"/>
        <v>Q3</v>
      </c>
    </row>
    <row r="3384" spans="1:26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260"/>
        <v>5</v>
      </c>
      <c r="W3384">
        <f t="shared" si="261"/>
        <v>48.999999999999993</v>
      </c>
      <c r="X3384">
        <f t="shared" si="262"/>
        <v>2015</v>
      </c>
      <c r="Y3384" t="str">
        <f t="shared" si="263"/>
        <v>December</v>
      </c>
      <c r="Z3384" t="str">
        <f t="shared" si="264"/>
        <v>Q4</v>
      </c>
    </row>
    <row r="3385" spans="1:26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260"/>
        <v>5</v>
      </c>
      <c r="W3385">
        <f t="shared" si="261"/>
        <v>7.7777777777777777</v>
      </c>
      <c r="X3385">
        <f t="shared" si="262"/>
        <v>2015</v>
      </c>
      <c r="Y3385" t="str">
        <f t="shared" si="263"/>
        <v>December</v>
      </c>
      <c r="Z3385" t="str">
        <f t="shared" si="264"/>
        <v>Q4</v>
      </c>
    </row>
    <row r="3386" spans="1:26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260"/>
        <v>5</v>
      </c>
      <c r="W3386">
        <f t="shared" si="261"/>
        <v>30</v>
      </c>
      <c r="X3386">
        <f t="shared" si="262"/>
        <v>2015</v>
      </c>
      <c r="Y3386" t="str">
        <f t="shared" si="263"/>
        <v>December</v>
      </c>
      <c r="Z3386" t="str">
        <f t="shared" si="264"/>
        <v>Q4</v>
      </c>
    </row>
    <row r="3387" spans="1:26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260"/>
        <v>4</v>
      </c>
      <c r="W3387">
        <f t="shared" si="261"/>
        <v>11.249999999999998</v>
      </c>
      <c r="X3387">
        <f t="shared" si="262"/>
        <v>2017</v>
      </c>
      <c r="Y3387" t="str">
        <f t="shared" si="263"/>
        <v>October</v>
      </c>
      <c r="Z3387" t="str">
        <f t="shared" si="264"/>
        <v>Q4</v>
      </c>
    </row>
    <row r="3388" spans="1:26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260"/>
        <v>4</v>
      </c>
      <c r="W3388">
        <f t="shared" si="261"/>
        <v>31.25</v>
      </c>
      <c r="X3388">
        <f t="shared" si="262"/>
        <v>2017</v>
      </c>
      <c r="Y3388" t="str">
        <f t="shared" si="263"/>
        <v>October</v>
      </c>
      <c r="Z3388" t="str">
        <f t="shared" si="264"/>
        <v>Q4</v>
      </c>
    </row>
    <row r="3389" spans="1:26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260"/>
        <v>4</v>
      </c>
      <c r="W3389">
        <f t="shared" si="261"/>
        <v>7.5</v>
      </c>
      <c r="X3389">
        <f t="shared" si="262"/>
        <v>2017</v>
      </c>
      <c r="Y3389" t="str">
        <f t="shared" si="263"/>
        <v>October</v>
      </c>
      <c r="Z3389" t="str">
        <f t="shared" si="264"/>
        <v>Q4</v>
      </c>
    </row>
    <row r="3390" spans="1:26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260"/>
        <v>4</v>
      </c>
      <c r="W3390">
        <f t="shared" si="261"/>
        <v>-66.666666666666671</v>
      </c>
      <c r="X3390">
        <f t="shared" si="262"/>
        <v>2017</v>
      </c>
      <c r="Y3390" t="str">
        <f t="shared" si="263"/>
        <v>October</v>
      </c>
      <c r="Z3390" t="str">
        <f t="shared" si="264"/>
        <v>Q4</v>
      </c>
    </row>
    <row r="3391" spans="1:26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260"/>
        <v>4</v>
      </c>
      <c r="W3391">
        <f t="shared" si="261"/>
        <v>-23.333333333333332</v>
      </c>
      <c r="X3391">
        <f t="shared" si="262"/>
        <v>2017</v>
      </c>
      <c r="Y3391" t="str">
        <f t="shared" si="263"/>
        <v>October</v>
      </c>
      <c r="Z3391" t="str">
        <f t="shared" si="264"/>
        <v>Q4</v>
      </c>
    </row>
    <row r="3392" spans="1:26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 t="shared" si="260"/>
        <v>5</v>
      </c>
      <c r="W3392">
        <f t="shared" si="261"/>
        <v>31.25</v>
      </c>
      <c r="X3392">
        <f t="shared" si="262"/>
        <v>2017</v>
      </c>
      <c r="Y3392" t="str">
        <f t="shared" si="263"/>
        <v>March</v>
      </c>
      <c r="Z3392" t="str">
        <f t="shared" si="264"/>
        <v>Q1</v>
      </c>
    </row>
    <row r="3393" spans="1:26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260"/>
        <v>4</v>
      </c>
      <c r="W3393">
        <f t="shared" si="261"/>
        <v>6.25</v>
      </c>
      <c r="X3393">
        <f t="shared" si="262"/>
        <v>2014</v>
      </c>
      <c r="Y3393" t="str">
        <f t="shared" si="263"/>
        <v>August</v>
      </c>
      <c r="Z3393" t="str">
        <f t="shared" si="264"/>
        <v>Q3</v>
      </c>
    </row>
    <row r="3394" spans="1:26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265">D3394-C3394</f>
        <v>4</v>
      </c>
      <c r="W3394">
        <f t="shared" si="261"/>
        <v>-20</v>
      </c>
      <c r="X3394">
        <f t="shared" si="262"/>
        <v>2014</v>
      </c>
      <c r="Y3394" t="str">
        <f t="shared" si="263"/>
        <v>August</v>
      </c>
      <c r="Z3394" t="str">
        <f t="shared" si="264"/>
        <v>Q3</v>
      </c>
    </row>
    <row r="3395" spans="1:26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265"/>
        <v>3</v>
      </c>
      <c r="W3395">
        <f t="shared" ref="W3395:W3458" si="266">IF(R3395=0,0,U3395/R3395*100)</f>
        <v>-160</v>
      </c>
      <c r="X3395">
        <f t="shared" ref="X3395:X3458" si="267">YEAR(C3395)</f>
        <v>2014</v>
      </c>
      <c r="Y3395" t="str">
        <f t="shared" ref="Y3395:Y3458" si="268">(TEXT(C3395,"MMMM"))</f>
        <v>November</v>
      </c>
      <c r="Z3395" t="str">
        <f t="shared" ref="Z3395:Z3458" si="269">"Q"&amp;ROUNDUP(MONTH(C3395)/3,0)</f>
        <v>Q4</v>
      </c>
    </row>
    <row r="3396" spans="1:26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 t="shared" si="265"/>
        <v>0</v>
      </c>
      <c r="W3396">
        <f t="shared" si="266"/>
        <v>37.500000000000007</v>
      </c>
      <c r="X3396">
        <f t="shared" si="267"/>
        <v>2017</v>
      </c>
      <c r="Y3396" t="str">
        <f t="shared" si="268"/>
        <v>June</v>
      </c>
      <c r="Z3396" t="str">
        <f t="shared" si="269"/>
        <v>Q2</v>
      </c>
    </row>
    <row r="3397" spans="1:26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 t="shared" si="265"/>
        <v>7</v>
      </c>
      <c r="W3397">
        <f t="shared" si="266"/>
        <v>3</v>
      </c>
      <c r="X3397">
        <f t="shared" si="267"/>
        <v>2017</v>
      </c>
      <c r="Y3397" t="str">
        <f t="shared" si="268"/>
        <v>July</v>
      </c>
      <c r="Z3397" t="str">
        <f t="shared" si="269"/>
        <v>Q3</v>
      </c>
    </row>
    <row r="3398" spans="1:26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265"/>
        <v>7</v>
      </c>
      <c r="W3398">
        <f t="shared" si="266"/>
        <v>46</v>
      </c>
      <c r="X3398">
        <f t="shared" si="267"/>
        <v>2017</v>
      </c>
      <c r="Y3398" t="str">
        <f t="shared" si="268"/>
        <v>July</v>
      </c>
      <c r="Z3398" t="str">
        <f t="shared" si="269"/>
        <v>Q3</v>
      </c>
    </row>
    <row r="3399" spans="1:26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265"/>
        <v>7</v>
      </c>
      <c r="W3399">
        <f t="shared" si="266"/>
        <v>47.999999999999993</v>
      </c>
      <c r="X3399">
        <f t="shared" si="267"/>
        <v>2017</v>
      </c>
      <c r="Y3399" t="str">
        <f t="shared" si="268"/>
        <v>July</v>
      </c>
      <c r="Z3399" t="str">
        <f t="shared" si="269"/>
        <v>Q3</v>
      </c>
    </row>
    <row r="3400" spans="1:26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265"/>
        <v>5</v>
      </c>
      <c r="W3400">
        <f t="shared" si="266"/>
        <v>26.999999999999996</v>
      </c>
      <c r="X3400">
        <f t="shared" si="267"/>
        <v>2014</v>
      </c>
      <c r="Y3400" t="str">
        <f t="shared" si="268"/>
        <v>November</v>
      </c>
      <c r="Z3400" t="str">
        <f t="shared" si="269"/>
        <v>Q4</v>
      </c>
    </row>
    <row r="3401" spans="1:26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265"/>
        <v>5</v>
      </c>
      <c r="W3401">
        <f t="shared" si="266"/>
        <v>48.000000000000007</v>
      </c>
      <c r="X3401">
        <f t="shared" si="267"/>
        <v>2014</v>
      </c>
      <c r="Y3401" t="str">
        <f t="shared" si="268"/>
        <v>November</v>
      </c>
      <c r="Z3401" t="str">
        <f t="shared" si="269"/>
        <v>Q4</v>
      </c>
    </row>
    <row r="3402" spans="1:26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265"/>
        <v>5</v>
      </c>
      <c r="W3402">
        <f t="shared" si="266"/>
        <v>5</v>
      </c>
      <c r="X3402">
        <f t="shared" si="267"/>
        <v>2014</v>
      </c>
      <c r="Y3402" t="str">
        <f t="shared" si="268"/>
        <v>November</v>
      </c>
      <c r="Z3402" t="str">
        <f t="shared" si="269"/>
        <v>Q4</v>
      </c>
    </row>
    <row r="3403" spans="1:26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265"/>
        <v>5</v>
      </c>
      <c r="W3403">
        <f t="shared" si="266"/>
        <v>27</v>
      </c>
      <c r="X3403">
        <f t="shared" si="267"/>
        <v>2014</v>
      </c>
      <c r="Y3403" t="str">
        <f t="shared" si="268"/>
        <v>November</v>
      </c>
      <c r="Z3403" t="str">
        <f t="shared" si="269"/>
        <v>Q4</v>
      </c>
    </row>
    <row r="3404" spans="1:26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265"/>
        <v>1</v>
      </c>
      <c r="W3404">
        <f t="shared" si="266"/>
        <v>-40</v>
      </c>
      <c r="X3404">
        <f t="shared" si="267"/>
        <v>2015</v>
      </c>
      <c r="Y3404" t="str">
        <f t="shared" si="268"/>
        <v>May</v>
      </c>
      <c r="Z3404" t="str">
        <f t="shared" si="269"/>
        <v>Q2</v>
      </c>
    </row>
    <row r="3405" spans="1:26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265"/>
        <v>7</v>
      </c>
      <c r="W3405">
        <f t="shared" si="266"/>
        <v>-80</v>
      </c>
      <c r="X3405">
        <f t="shared" si="267"/>
        <v>2017</v>
      </c>
      <c r="Y3405" t="str">
        <f t="shared" si="268"/>
        <v>May</v>
      </c>
      <c r="Z3405" t="str">
        <f t="shared" si="269"/>
        <v>Q2</v>
      </c>
    </row>
    <row r="3406" spans="1:26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265"/>
        <v>0</v>
      </c>
      <c r="W3406">
        <f t="shared" si="266"/>
        <v>5</v>
      </c>
      <c r="X3406">
        <f t="shared" si="267"/>
        <v>2015</v>
      </c>
      <c r="Y3406" t="str">
        <f t="shared" si="268"/>
        <v>October</v>
      </c>
      <c r="Z3406" t="str">
        <f t="shared" si="269"/>
        <v>Q4</v>
      </c>
    </row>
    <row r="3407" spans="1:26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265"/>
        <v>4</v>
      </c>
      <c r="W3407">
        <f t="shared" si="266"/>
        <v>-4.2857142857142856</v>
      </c>
      <c r="X3407">
        <f t="shared" si="267"/>
        <v>2014</v>
      </c>
      <c r="Y3407" t="str">
        <f t="shared" si="268"/>
        <v>April</v>
      </c>
      <c r="Z3407" t="str">
        <f t="shared" si="269"/>
        <v>Q2</v>
      </c>
    </row>
    <row r="3408" spans="1:26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265"/>
        <v>4</v>
      </c>
      <c r="W3408">
        <f t="shared" si="266"/>
        <v>-4.2857142857142856</v>
      </c>
      <c r="X3408">
        <f t="shared" si="267"/>
        <v>2014</v>
      </c>
      <c r="Y3408" t="str">
        <f t="shared" si="268"/>
        <v>April</v>
      </c>
      <c r="Z3408" t="str">
        <f t="shared" si="269"/>
        <v>Q2</v>
      </c>
    </row>
    <row r="3409" spans="1:26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265"/>
        <v>4</v>
      </c>
      <c r="W3409">
        <f t="shared" si="266"/>
        <v>-70</v>
      </c>
      <c r="X3409">
        <f t="shared" si="267"/>
        <v>2014</v>
      </c>
      <c r="Y3409" t="str">
        <f t="shared" si="268"/>
        <v>April</v>
      </c>
      <c r="Z3409" t="str">
        <f t="shared" si="269"/>
        <v>Q2</v>
      </c>
    </row>
    <row r="3410" spans="1:26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265"/>
        <v>4</v>
      </c>
      <c r="W3410">
        <f t="shared" si="266"/>
        <v>35</v>
      </c>
      <c r="X3410">
        <f t="shared" si="267"/>
        <v>2014</v>
      </c>
      <c r="Y3410" t="str">
        <f t="shared" si="268"/>
        <v>April</v>
      </c>
      <c r="Z3410" t="str">
        <f t="shared" si="269"/>
        <v>Q2</v>
      </c>
    </row>
    <row r="3411" spans="1:26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265"/>
        <v>6</v>
      </c>
      <c r="W3411">
        <f t="shared" si="266"/>
        <v>35</v>
      </c>
      <c r="X3411">
        <f t="shared" si="267"/>
        <v>2017</v>
      </c>
      <c r="Y3411" t="str">
        <f t="shared" si="268"/>
        <v>April</v>
      </c>
      <c r="Z3411" t="str">
        <f t="shared" si="269"/>
        <v>Q2</v>
      </c>
    </row>
    <row r="3412" spans="1:26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265"/>
        <v>4</v>
      </c>
      <c r="W3412">
        <f t="shared" si="266"/>
        <v>46</v>
      </c>
      <c r="X3412">
        <f t="shared" si="267"/>
        <v>2016</v>
      </c>
      <c r="Y3412" t="str">
        <f t="shared" si="268"/>
        <v>September</v>
      </c>
      <c r="Z3412" t="str">
        <f t="shared" si="269"/>
        <v>Q3</v>
      </c>
    </row>
    <row r="3413" spans="1:26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265"/>
        <v>4</v>
      </c>
      <c r="W3413">
        <f t="shared" si="266"/>
        <v>32.5</v>
      </c>
      <c r="X3413">
        <f t="shared" si="267"/>
        <v>2016</v>
      </c>
      <c r="Y3413" t="str">
        <f t="shared" si="268"/>
        <v>September</v>
      </c>
      <c r="Z3413" t="str">
        <f t="shared" si="269"/>
        <v>Q3</v>
      </c>
    </row>
    <row r="3414" spans="1:26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265"/>
        <v>4</v>
      </c>
      <c r="W3414">
        <f t="shared" si="266"/>
        <v>26.999999999999996</v>
      </c>
      <c r="X3414">
        <f t="shared" si="267"/>
        <v>2016</v>
      </c>
      <c r="Y3414" t="str">
        <f t="shared" si="268"/>
        <v>September</v>
      </c>
      <c r="Z3414" t="str">
        <f t="shared" si="269"/>
        <v>Q3</v>
      </c>
    </row>
    <row r="3415" spans="1:26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 t="shared" si="265"/>
        <v>4</v>
      </c>
      <c r="W3415">
        <f t="shared" si="266"/>
        <v>49.000000000000007</v>
      </c>
      <c r="X3415">
        <f t="shared" si="267"/>
        <v>2016</v>
      </c>
      <c r="Y3415" t="str">
        <f t="shared" si="268"/>
        <v>September</v>
      </c>
      <c r="Z3415" t="str">
        <f t="shared" si="269"/>
        <v>Q3</v>
      </c>
    </row>
    <row r="3416" spans="1:26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265"/>
        <v>4</v>
      </c>
      <c r="W3416">
        <f t="shared" si="266"/>
        <v>32.5</v>
      </c>
      <c r="X3416">
        <f t="shared" si="267"/>
        <v>2016</v>
      </c>
      <c r="Y3416" t="str">
        <f t="shared" si="268"/>
        <v>September</v>
      </c>
      <c r="Z3416" t="str">
        <f t="shared" si="269"/>
        <v>Q3</v>
      </c>
    </row>
    <row r="3417" spans="1:26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265"/>
        <v>0</v>
      </c>
      <c r="W3417">
        <f t="shared" si="266"/>
        <v>36</v>
      </c>
      <c r="X3417">
        <f t="shared" si="267"/>
        <v>2016</v>
      </c>
      <c r="Y3417" t="str">
        <f t="shared" si="268"/>
        <v>September</v>
      </c>
      <c r="Z3417" t="str">
        <f t="shared" si="269"/>
        <v>Q3</v>
      </c>
    </row>
    <row r="3418" spans="1:26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265"/>
        <v>0</v>
      </c>
      <c r="W3418">
        <f t="shared" si="266"/>
        <v>47</v>
      </c>
      <c r="X3418">
        <f t="shared" si="267"/>
        <v>2016</v>
      </c>
      <c r="Y3418" t="str">
        <f t="shared" si="268"/>
        <v>September</v>
      </c>
      <c r="Z3418" t="str">
        <f t="shared" si="269"/>
        <v>Q3</v>
      </c>
    </row>
    <row r="3419" spans="1:26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265"/>
        <v>5</v>
      </c>
      <c r="W3419">
        <f t="shared" si="266"/>
        <v>7.5</v>
      </c>
      <c r="X3419">
        <f t="shared" si="267"/>
        <v>2015</v>
      </c>
      <c r="Y3419" t="str">
        <f t="shared" si="268"/>
        <v>April</v>
      </c>
      <c r="Z3419" t="str">
        <f t="shared" si="269"/>
        <v>Q2</v>
      </c>
    </row>
    <row r="3420" spans="1:26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265"/>
        <v>5</v>
      </c>
      <c r="W3420">
        <f t="shared" si="266"/>
        <v>12.5</v>
      </c>
      <c r="X3420">
        <f t="shared" si="267"/>
        <v>2015</v>
      </c>
      <c r="Y3420" t="str">
        <f t="shared" si="268"/>
        <v>April</v>
      </c>
      <c r="Z3420" t="str">
        <f t="shared" si="269"/>
        <v>Q2</v>
      </c>
    </row>
    <row r="3421" spans="1:26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265"/>
        <v>7</v>
      </c>
      <c r="W3421">
        <f t="shared" si="266"/>
        <v>22.222222222222225</v>
      </c>
      <c r="X3421">
        <f t="shared" si="267"/>
        <v>2015</v>
      </c>
      <c r="Y3421" t="str">
        <f t="shared" si="268"/>
        <v>September</v>
      </c>
      <c r="Z3421" t="str">
        <f t="shared" si="269"/>
        <v>Q3</v>
      </c>
    </row>
    <row r="3422" spans="1:26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265"/>
        <v>6</v>
      </c>
      <c r="W3422">
        <f t="shared" si="266"/>
        <v>30</v>
      </c>
      <c r="X3422">
        <f t="shared" si="267"/>
        <v>2016</v>
      </c>
      <c r="Y3422" t="str">
        <f t="shared" si="268"/>
        <v>May</v>
      </c>
      <c r="Z3422" t="str">
        <f t="shared" si="269"/>
        <v>Q2</v>
      </c>
    </row>
    <row r="3423" spans="1:26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265"/>
        <v>6</v>
      </c>
      <c r="W3423">
        <f t="shared" si="266"/>
        <v>46</v>
      </c>
      <c r="X3423">
        <f t="shared" si="267"/>
        <v>2016</v>
      </c>
      <c r="Y3423" t="str">
        <f t="shared" si="268"/>
        <v>May</v>
      </c>
      <c r="Z3423" t="str">
        <f t="shared" si="269"/>
        <v>Q2</v>
      </c>
    </row>
    <row r="3424" spans="1:26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265"/>
        <v>6</v>
      </c>
      <c r="W3424">
        <f t="shared" si="266"/>
        <v>6.0000000000000009</v>
      </c>
      <c r="X3424">
        <f t="shared" si="267"/>
        <v>2016</v>
      </c>
      <c r="Y3424" t="str">
        <f t="shared" si="268"/>
        <v>May</v>
      </c>
      <c r="Z3424" t="str">
        <f t="shared" si="269"/>
        <v>Q2</v>
      </c>
    </row>
    <row r="3425" spans="1:26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265"/>
        <v>6</v>
      </c>
      <c r="W3425">
        <f t="shared" si="266"/>
        <v>32.5</v>
      </c>
      <c r="X3425">
        <f t="shared" si="267"/>
        <v>2016</v>
      </c>
      <c r="Y3425" t="str">
        <f t="shared" si="268"/>
        <v>May</v>
      </c>
      <c r="Z3425" t="str">
        <f t="shared" si="269"/>
        <v>Q2</v>
      </c>
    </row>
    <row r="3426" spans="1:26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 t="shared" si="265"/>
        <v>6</v>
      </c>
      <c r="W3426">
        <f t="shared" si="266"/>
        <v>7.5000000000000009</v>
      </c>
      <c r="X3426">
        <f t="shared" si="267"/>
        <v>2016</v>
      </c>
      <c r="Y3426" t="str">
        <f t="shared" si="268"/>
        <v>May</v>
      </c>
      <c r="Z3426" t="str">
        <f t="shared" si="269"/>
        <v>Q2</v>
      </c>
    </row>
    <row r="3427" spans="1:26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265"/>
        <v>4</v>
      </c>
      <c r="W3427">
        <f t="shared" si="266"/>
        <v>44.999999999999993</v>
      </c>
      <c r="X3427">
        <f t="shared" si="267"/>
        <v>2015</v>
      </c>
      <c r="Y3427" t="str">
        <f t="shared" si="268"/>
        <v>September</v>
      </c>
      <c r="Z3427" t="str">
        <f t="shared" si="269"/>
        <v>Q3</v>
      </c>
    </row>
    <row r="3428" spans="1:26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265"/>
        <v>4</v>
      </c>
      <c r="W3428">
        <f t="shared" si="266"/>
        <v>27.999999999999996</v>
      </c>
      <c r="X3428">
        <f t="shared" si="267"/>
        <v>2015</v>
      </c>
      <c r="Y3428" t="str">
        <f t="shared" si="268"/>
        <v>September</v>
      </c>
      <c r="Z3428" t="str">
        <f t="shared" si="269"/>
        <v>Q3</v>
      </c>
    </row>
    <row r="3429" spans="1:26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265"/>
        <v>3</v>
      </c>
      <c r="W3429">
        <f t="shared" si="266"/>
        <v>33.75</v>
      </c>
      <c r="X3429">
        <f t="shared" si="267"/>
        <v>2017</v>
      </c>
      <c r="Y3429" t="str">
        <f t="shared" si="268"/>
        <v>July</v>
      </c>
      <c r="Z3429" t="str">
        <f t="shared" si="269"/>
        <v>Q3</v>
      </c>
    </row>
    <row r="3430" spans="1:26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265"/>
        <v>3</v>
      </c>
      <c r="W3430">
        <f t="shared" si="266"/>
        <v>-48.333333333333343</v>
      </c>
      <c r="X3430">
        <f t="shared" si="267"/>
        <v>2017</v>
      </c>
      <c r="Y3430" t="str">
        <f t="shared" si="268"/>
        <v>July</v>
      </c>
      <c r="Z3430" t="str">
        <f t="shared" si="269"/>
        <v>Q3</v>
      </c>
    </row>
    <row r="3431" spans="1:26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 t="shared" si="265"/>
        <v>3</v>
      </c>
      <c r="W3431">
        <f t="shared" si="266"/>
        <v>36.25</v>
      </c>
      <c r="X3431">
        <f t="shared" si="267"/>
        <v>2017</v>
      </c>
      <c r="Y3431" t="str">
        <f t="shared" si="268"/>
        <v>July</v>
      </c>
      <c r="Z3431" t="str">
        <f t="shared" si="269"/>
        <v>Q3</v>
      </c>
    </row>
    <row r="3432" spans="1:26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265"/>
        <v>1</v>
      </c>
      <c r="W3432">
        <f t="shared" si="266"/>
        <v>28.999999999999996</v>
      </c>
      <c r="X3432">
        <f t="shared" si="267"/>
        <v>2017</v>
      </c>
      <c r="Y3432" t="str">
        <f t="shared" si="268"/>
        <v>December</v>
      </c>
      <c r="Z3432" t="str">
        <f t="shared" si="269"/>
        <v>Q4</v>
      </c>
    </row>
    <row r="3433" spans="1:26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 t="shared" si="265"/>
        <v>1</v>
      </c>
      <c r="W3433">
        <f t="shared" si="266"/>
        <v>12</v>
      </c>
      <c r="X3433">
        <f t="shared" si="267"/>
        <v>2017</v>
      </c>
      <c r="Y3433" t="str">
        <f t="shared" si="268"/>
        <v>December</v>
      </c>
      <c r="Z3433" t="str">
        <f t="shared" si="269"/>
        <v>Q4</v>
      </c>
    </row>
    <row r="3434" spans="1:26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265"/>
        <v>1</v>
      </c>
      <c r="W3434">
        <f t="shared" si="266"/>
        <v>48.000000000000007</v>
      </c>
      <c r="X3434">
        <f t="shared" si="267"/>
        <v>2017</v>
      </c>
      <c r="Y3434" t="str">
        <f t="shared" si="268"/>
        <v>December</v>
      </c>
      <c r="Z3434" t="str">
        <f t="shared" si="269"/>
        <v>Q4</v>
      </c>
    </row>
    <row r="3435" spans="1:26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265"/>
        <v>4</v>
      </c>
      <c r="W3435">
        <f t="shared" si="266"/>
        <v>33.75</v>
      </c>
      <c r="X3435">
        <f t="shared" si="267"/>
        <v>2017</v>
      </c>
      <c r="Y3435" t="str">
        <f t="shared" si="268"/>
        <v>December</v>
      </c>
      <c r="Z3435" t="str">
        <f t="shared" si="269"/>
        <v>Q4</v>
      </c>
    </row>
    <row r="3436" spans="1:26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265"/>
        <v>4</v>
      </c>
      <c r="W3436">
        <f t="shared" si="266"/>
        <v>36.25</v>
      </c>
      <c r="X3436">
        <f t="shared" si="267"/>
        <v>2017</v>
      </c>
      <c r="Y3436" t="str">
        <f t="shared" si="268"/>
        <v>December</v>
      </c>
      <c r="Z3436" t="str">
        <f t="shared" si="269"/>
        <v>Q4</v>
      </c>
    </row>
    <row r="3437" spans="1:26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265"/>
        <v>2</v>
      </c>
      <c r="W3437">
        <f t="shared" si="266"/>
        <v>-150</v>
      </c>
      <c r="X3437">
        <f t="shared" si="267"/>
        <v>2015</v>
      </c>
      <c r="Y3437" t="str">
        <f t="shared" si="268"/>
        <v>September</v>
      </c>
      <c r="Z3437" t="str">
        <f t="shared" si="269"/>
        <v>Q3</v>
      </c>
    </row>
    <row r="3438" spans="1:26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265"/>
        <v>2</v>
      </c>
      <c r="W3438">
        <f t="shared" si="266"/>
        <v>-52.5</v>
      </c>
      <c r="X3438">
        <f t="shared" si="267"/>
        <v>2015</v>
      </c>
      <c r="Y3438" t="str">
        <f t="shared" si="268"/>
        <v>September</v>
      </c>
      <c r="Z3438" t="str">
        <f t="shared" si="269"/>
        <v>Q3</v>
      </c>
    </row>
    <row r="3439" spans="1:26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265"/>
        <v>0</v>
      </c>
      <c r="W3439">
        <f t="shared" si="266"/>
        <v>-52.5</v>
      </c>
      <c r="X3439">
        <f t="shared" si="267"/>
        <v>2017</v>
      </c>
      <c r="Y3439" t="str">
        <f t="shared" si="268"/>
        <v>October</v>
      </c>
      <c r="Z3439" t="str">
        <f t="shared" si="269"/>
        <v>Q4</v>
      </c>
    </row>
    <row r="3440" spans="1:26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265"/>
        <v>0</v>
      </c>
      <c r="W3440">
        <f t="shared" si="266"/>
        <v>-27.142857142857146</v>
      </c>
      <c r="X3440">
        <f t="shared" si="267"/>
        <v>2017</v>
      </c>
      <c r="Y3440" t="str">
        <f t="shared" si="268"/>
        <v>October</v>
      </c>
      <c r="Z3440" t="str">
        <f t="shared" si="269"/>
        <v>Q4</v>
      </c>
    </row>
    <row r="3441" spans="1:26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265"/>
        <v>0</v>
      </c>
      <c r="W3441">
        <f t="shared" si="266"/>
        <v>7.5</v>
      </c>
      <c r="X3441">
        <f t="shared" si="267"/>
        <v>2017</v>
      </c>
      <c r="Y3441" t="str">
        <f t="shared" si="268"/>
        <v>October</v>
      </c>
      <c r="Z3441" t="str">
        <f t="shared" si="269"/>
        <v>Q4</v>
      </c>
    </row>
    <row r="3442" spans="1:26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265"/>
        <v>1</v>
      </c>
      <c r="W3442">
        <f t="shared" si="266"/>
        <v>36.25</v>
      </c>
      <c r="X3442">
        <f t="shared" si="267"/>
        <v>2015</v>
      </c>
      <c r="Y3442" t="str">
        <f t="shared" si="268"/>
        <v>November</v>
      </c>
      <c r="Z3442" t="str">
        <f t="shared" si="269"/>
        <v>Q4</v>
      </c>
    </row>
    <row r="3443" spans="1:26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265"/>
        <v>3</v>
      </c>
      <c r="W3443">
        <f t="shared" si="266"/>
        <v>45</v>
      </c>
      <c r="X3443">
        <f t="shared" si="267"/>
        <v>2014</v>
      </c>
      <c r="Y3443" t="str">
        <f t="shared" si="268"/>
        <v>March</v>
      </c>
      <c r="Z3443" t="str">
        <f t="shared" si="269"/>
        <v>Q1</v>
      </c>
    </row>
    <row r="3444" spans="1:26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265"/>
        <v>4</v>
      </c>
      <c r="W3444">
        <f t="shared" si="266"/>
        <v>50</v>
      </c>
      <c r="X3444">
        <f t="shared" si="267"/>
        <v>2017</v>
      </c>
      <c r="Y3444" t="str">
        <f t="shared" si="268"/>
        <v>November</v>
      </c>
      <c r="Z3444" t="str">
        <f t="shared" si="269"/>
        <v>Q4</v>
      </c>
    </row>
    <row r="3445" spans="1:26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265"/>
        <v>4</v>
      </c>
      <c r="W3445">
        <f t="shared" si="266"/>
        <v>25</v>
      </c>
      <c r="X3445">
        <f t="shared" si="267"/>
        <v>2017</v>
      </c>
      <c r="Y3445" t="str">
        <f t="shared" si="268"/>
        <v>November</v>
      </c>
      <c r="Z3445" t="str">
        <f t="shared" si="269"/>
        <v>Q4</v>
      </c>
    </row>
    <row r="3446" spans="1:26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265"/>
        <v>4</v>
      </c>
      <c r="W3446">
        <f t="shared" si="266"/>
        <v>-20</v>
      </c>
      <c r="X3446">
        <f t="shared" si="267"/>
        <v>2016</v>
      </c>
      <c r="Y3446" t="str">
        <f t="shared" si="268"/>
        <v>July</v>
      </c>
      <c r="Z3446" t="str">
        <f t="shared" si="269"/>
        <v>Q3</v>
      </c>
    </row>
    <row r="3447" spans="1:26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265"/>
        <v>5</v>
      </c>
      <c r="W3447">
        <f t="shared" si="266"/>
        <v>17</v>
      </c>
      <c r="X3447">
        <f t="shared" si="267"/>
        <v>2015</v>
      </c>
      <c r="Y3447" t="str">
        <f t="shared" si="268"/>
        <v>June</v>
      </c>
      <c r="Z3447" t="str">
        <f t="shared" si="269"/>
        <v>Q2</v>
      </c>
    </row>
    <row r="3448" spans="1:26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265"/>
        <v>1</v>
      </c>
      <c r="W3448">
        <f t="shared" si="266"/>
        <v>47</v>
      </c>
      <c r="X3448">
        <f t="shared" si="267"/>
        <v>2016</v>
      </c>
      <c r="Y3448" t="str">
        <f t="shared" si="268"/>
        <v>August</v>
      </c>
      <c r="Z3448" t="str">
        <f t="shared" si="269"/>
        <v>Q3</v>
      </c>
    </row>
    <row r="3449" spans="1:26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265"/>
        <v>4</v>
      </c>
      <c r="W3449">
        <f t="shared" si="266"/>
        <v>29.000000000000004</v>
      </c>
      <c r="X3449">
        <f t="shared" si="267"/>
        <v>2017</v>
      </c>
      <c r="Y3449" t="str">
        <f t="shared" si="268"/>
        <v>June</v>
      </c>
      <c r="Z3449" t="str">
        <f t="shared" si="269"/>
        <v>Q2</v>
      </c>
    </row>
    <row r="3450" spans="1:26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265"/>
        <v>6</v>
      </c>
      <c r="W3450">
        <f t="shared" si="266"/>
        <v>32.5</v>
      </c>
      <c r="X3450">
        <f t="shared" si="267"/>
        <v>2016</v>
      </c>
      <c r="Y3450" t="str">
        <f t="shared" si="268"/>
        <v>October</v>
      </c>
      <c r="Z3450" t="str">
        <f t="shared" si="269"/>
        <v>Q4</v>
      </c>
    </row>
    <row r="3451" spans="1:26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265"/>
        <v>6</v>
      </c>
      <c r="W3451">
        <f t="shared" si="266"/>
        <v>43.000000000000007</v>
      </c>
      <c r="X3451">
        <f t="shared" si="267"/>
        <v>2014</v>
      </c>
      <c r="Y3451" t="str">
        <f t="shared" si="268"/>
        <v>September</v>
      </c>
      <c r="Z3451" t="str">
        <f t="shared" si="269"/>
        <v>Q3</v>
      </c>
    </row>
    <row r="3452" spans="1:26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265"/>
        <v>6</v>
      </c>
      <c r="W3452">
        <f t="shared" si="266"/>
        <v>28.000000000000004</v>
      </c>
      <c r="X3452">
        <f t="shared" si="267"/>
        <v>2014</v>
      </c>
      <c r="Y3452" t="str">
        <f t="shared" si="268"/>
        <v>September</v>
      </c>
      <c r="Z3452" t="str">
        <f t="shared" si="269"/>
        <v>Q3</v>
      </c>
    </row>
    <row r="3453" spans="1:26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265"/>
        <v>6</v>
      </c>
      <c r="W3453">
        <f t="shared" si="266"/>
        <v>49.000000000000007</v>
      </c>
      <c r="X3453">
        <f t="shared" si="267"/>
        <v>2014</v>
      </c>
      <c r="Y3453" t="str">
        <f t="shared" si="268"/>
        <v>September</v>
      </c>
      <c r="Z3453" t="str">
        <f t="shared" si="269"/>
        <v>Q3</v>
      </c>
    </row>
    <row r="3454" spans="1:26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 t="shared" si="265"/>
        <v>5</v>
      </c>
      <c r="W3454">
        <f t="shared" si="266"/>
        <v>6.25</v>
      </c>
      <c r="X3454">
        <f t="shared" si="267"/>
        <v>2014</v>
      </c>
      <c r="Y3454" t="str">
        <f t="shared" si="268"/>
        <v>March</v>
      </c>
      <c r="Z3454" t="str">
        <f t="shared" si="269"/>
        <v>Q1</v>
      </c>
    </row>
    <row r="3455" spans="1:26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265"/>
        <v>1</v>
      </c>
      <c r="W3455">
        <f t="shared" si="266"/>
        <v>46</v>
      </c>
      <c r="X3455">
        <f t="shared" si="267"/>
        <v>2015</v>
      </c>
      <c r="Y3455" t="str">
        <f t="shared" si="268"/>
        <v>March</v>
      </c>
      <c r="Z3455" t="str">
        <f t="shared" si="269"/>
        <v>Q1</v>
      </c>
    </row>
    <row r="3456" spans="1:26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 t="shared" si="265"/>
        <v>5</v>
      </c>
      <c r="W3456">
        <f t="shared" si="266"/>
        <v>16.25</v>
      </c>
      <c r="X3456">
        <f t="shared" si="267"/>
        <v>2015</v>
      </c>
      <c r="Y3456" t="str">
        <f t="shared" si="268"/>
        <v>July</v>
      </c>
      <c r="Z3456" t="str">
        <f t="shared" si="269"/>
        <v>Q3</v>
      </c>
    </row>
    <row r="3457" spans="1:26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265"/>
        <v>7</v>
      </c>
      <c r="W3457">
        <f t="shared" si="266"/>
        <v>33.75</v>
      </c>
      <c r="X3457">
        <f t="shared" si="267"/>
        <v>2016</v>
      </c>
      <c r="Y3457" t="str">
        <f t="shared" si="268"/>
        <v>February</v>
      </c>
      <c r="Z3457" t="str">
        <f t="shared" si="269"/>
        <v>Q1</v>
      </c>
    </row>
    <row r="3458" spans="1:26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270">D3458-C3458</f>
        <v>2</v>
      </c>
      <c r="W3458">
        <f t="shared" si="266"/>
        <v>27.499999999999996</v>
      </c>
      <c r="X3458">
        <f t="shared" si="267"/>
        <v>2017</v>
      </c>
      <c r="Y3458" t="str">
        <f t="shared" si="268"/>
        <v>September</v>
      </c>
      <c r="Z3458" t="str">
        <f t="shared" si="269"/>
        <v>Q3</v>
      </c>
    </row>
    <row r="3459" spans="1:26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 t="shared" si="270"/>
        <v>2</v>
      </c>
      <c r="W3459">
        <f t="shared" ref="W3459:W3522" si="271">IF(R3459=0,0,U3459/R3459*100)</f>
        <v>10</v>
      </c>
      <c r="X3459">
        <f t="shared" ref="X3459:X3522" si="272">YEAR(C3459)</f>
        <v>2017</v>
      </c>
      <c r="Y3459" t="str">
        <f t="shared" ref="Y3459:Y3522" si="273">(TEXT(C3459,"MMMM"))</f>
        <v>September</v>
      </c>
      <c r="Z3459" t="str">
        <f t="shared" ref="Z3459:Z3522" si="274">"Q"&amp;ROUNDUP(MONTH(C3459)/3,0)</f>
        <v>Q3</v>
      </c>
    </row>
    <row r="3460" spans="1:26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270"/>
        <v>2</v>
      </c>
      <c r="W3460">
        <f t="shared" si="271"/>
        <v>-80</v>
      </c>
      <c r="X3460">
        <f t="shared" si="272"/>
        <v>2017</v>
      </c>
      <c r="Y3460" t="str">
        <f t="shared" si="273"/>
        <v>September</v>
      </c>
      <c r="Z3460" t="str">
        <f t="shared" si="274"/>
        <v>Q3</v>
      </c>
    </row>
    <row r="3461" spans="1:26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270"/>
        <v>2</v>
      </c>
      <c r="W3461">
        <f t="shared" si="271"/>
        <v>-76.666666666666671</v>
      </c>
      <c r="X3461">
        <f t="shared" si="272"/>
        <v>2017</v>
      </c>
      <c r="Y3461" t="str">
        <f t="shared" si="273"/>
        <v>September</v>
      </c>
      <c r="Z3461" t="str">
        <f t="shared" si="274"/>
        <v>Q3</v>
      </c>
    </row>
    <row r="3462" spans="1:26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270"/>
        <v>2</v>
      </c>
      <c r="W3462">
        <f t="shared" si="271"/>
        <v>30</v>
      </c>
      <c r="X3462">
        <f t="shared" si="272"/>
        <v>2017</v>
      </c>
      <c r="Y3462" t="str">
        <f t="shared" si="273"/>
        <v>September</v>
      </c>
      <c r="Z3462" t="str">
        <f t="shared" si="274"/>
        <v>Q3</v>
      </c>
    </row>
    <row r="3463" spans="1:26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270"/>
        <v>5</v>
      </c>
      <c r="W3463">
        <f t="shared" si="271"/>
        <v>11.25</v>
      </c>
      <c r="X3463">
        <f t="shared" si="272"/>
        <v>2017</v>
      </c>
      <c r="Y3463" t="str">
        <f t="shared" si="273"/>
        <v>November</v>
      </c>
      <c r="Z3463" t="str">
        <f t="shared" si="274"/>
        <v>Q4</v>
      </c>
    </row>
    <row r="3464" spans="1:26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270"/>
        <v>3</v>
      </c>
      <c r="W3464">
        <f t="shared" si="271"/>
        <v>25.999999999999996</v>
      </c>
      <c r="X3464">
        <f t="shared" si="272"/>
        <v>2015</v>
      </c>
      <c r="Y3464" t="str">
        <f t="shared" si="273"/>
        <v>February</v>
      </c>
      <c r="Z3464" t="str">
        <f t="shared" si="274"/>
        <v>Q1</v>
      </c>
    </row>
    <row r="3465" spans="1:26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270"/>
        <v>5</v>
      </c>
      <c r="W3465">
        <f t="shared" si="271"/>
        <v>32.5</v>
      </c>
      <c r="X3465">
        <f t="shared" si="272"/>
        <v>2016</v>
      </c>
      <c r="Y3465" t="str">
        <f t="shared" si="273"/>
        <v>November</v>
      </c>
      <c r="Z3465" t="str">
        <f t="shared" si="274"/>
        <v>Q4</v>
      </c>
    </row>
    <row r="3466" spans="1:26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270"/>
        <v>2</v>
      </c>
      <c r="W3466">
        <f t="shared" si="271"/>
        <v>15.000000000000002</v>
      </c>
      <c r="X3466">
        <f t="shared" si="272"/>
        <v>2017</v>
      </c>
      <c r="Y3466" t="str">
        <f t="shared" si="273"/>
        <v>December</v>
      </c>
      <c r="Z3466" t="str">
        <f t="shared" si="274"/>
        <v>Q4</v>
      </c>
    </row>
    <row r="3467" spans="1:26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270"/>
        <v>4</v>
      </c>
      <c r="W3467">
        <f t="shared" si="271"/>
        <v>26</v>
      </c>
      <c r="X3467">
        <f t="shared" si="272"/>
        <v>2015</v>
      </c>
      <c r="Y3467" t="str">
        <f t="shared" si="273"/>
        <v>September</v>
      </c>
      <c r="Z3467" t="str">
        <f t="shared" si="274"/>
        <v>Q3</v>
      </c>
    </row>
    <row r="3468" spans="1:26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270"/>
        <v>4</v>
      </c>
      <c r="W3468">
        <f t="shared" si="271"/>
        <v>23</v>
      </c>
      <c r="X3468">
        <f t="shared" si="272"/>
        <v>2015</v>
      </c>
      <c r="Y3468" t="str">
        <f t="shared" si="273"/>
        <v>September</v>
      </c>
      <c r="Z3468" t="str">
        <f t="shared" si="274"/>
        <v>Q3</v>
      </c>
    </row>
    <row r="3469" spans="1:26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270"/>
        <v>4</v>
      </c>
      <c r="W3469">
        <f t="shared" si="271"/>
        <v>45</v>
      </c>
      <c r="X3469">
        <f t="shared" si="272"/>
        <v>2015</v>
      </c>
      <c r="Y3469" t="str">
        <f t="shared" si="273"/>
        <v>September</v>
      </c>
      <c r="Z3469" t="str">
        <f t="shared" si="274"/>
        <v>Q3</v>
      </c>
    </row>
    <row r="3470" spans="1:26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 t="shared" si="270"/>
        <v>5</v>
      </c>
      <c r="W3470">
        <f t="shared" si="271"/>
        <v>44</v>
      </c>
      <c r="X3470">
        <f t="shared" si="272"/>
        <v>2016</v>
      </c>
      <c r="Y3470" t="str">
        <f t="shared" si="273"/>
        <v>December</v>
      </c>
      <c r="Z3470" t="str">
        <f t="shared" si="274"/>
        <v>Q4</v>
      </c>
    </row>
    <row r="3471" spans="1:26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270"/>
        <v>4</v>
      </c>
      <c r="W3471">
        <f t="shared" si="271"/>
        <v>33.75</v>
      </c>
      <c r="X3471">
        <f t="shared" si="272"/>
        <v>2015</v>
      </c>
      <c r="Y3471" t="str">
        <f t="shared" si="273"/>
        <v>April</v>
      </c>
      <c r="Z3471" t="str">
        <f t="shared" si="274"/>
        <v>Q2</v>
      </c>
    </row>
    <row r="3472" spans="1:26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270"/>
        <v>4</v>
      </c>
      <c r="W3472">
        <f t="shared" si="271"/>
        <v>26.000000000000007</v>
      </c>
      <c r="X3472">
        <f t="shared" si="272"/>
        <v>2016</v>
      </c>
      <c r="Y3472" t="str">
        <f t="shared" si="273"/>
        <v>December</v>
      </c>
      <c r="Z3472" t="str">
        <f t="shared" si="274"/>
        <v>Q4</v>
      </c>
    </row>
    <row r="3473" spans="1:26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270"/>
        <v>5</v>
      </c>
      <c r="W3473">
        <f t="shared" si="271"/>
        <v>32.499999999999993</v>
      </c>
      <c r="X3473">
        <f t="shared" si="272"/>
        <v>2017</v>
      </c>
      <c r="Y3473" t="str">
        <f t="shared" si="273"/>
        <v>November</v>
      </c>
      <c r="Z3473" t="str">
        <f t="shared" si="274"/>
        <v>Q4</v>
      </c>
    </row>
    <row r="3474" spans="1:26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270"/>
        <v>5</v>
      </c>
      <c r="W3474">
        <f t="shared" si="271"/>
        <v>16.249999999999996</v>
      </c>
      <c r="X3474">
        <f t="shared" si="272"/>
        <v>2017</v>
      </c>
      <c r="Y3474" t="str">
        <f t="shared" si="273"/>
        <v>November</v>
      </c>
      <c r="Z3474" t="str">
        <f t="shared" si="274"/>
        <v>Q4</v>
      </c>
    </row>
    <row r="3475" spans="1:26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270"/>
        <v>7</v>
      </c>
      <c r="W3475">
        <f t="shared" si="271"/>
        <v>26</v>
      </c>
      <c r="X3475">
        <f t="shared" si="272"/>
        <v>2017</v>
      </c>
      <c r="Y3475" t="str">
        <f t="shared" si="273"/>
        <v>March</v>
      </c>
      <c r="Z3475" t="str">
        <f t="shared" si="274"/>
        <v>Q1</v>
      </c>
    </row>
    <row r="3476" spans="1:26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270"/>
        <v>7</v>
      </c>
      <c r="W3476">
        <f t="shared" si="271"/>
        <v>43</v>
      </c>
      <c r="X3476">
        <f t="shared" si="272"/>
        <v>2017</v>
      </c>
      <c r="Y3476" t="str">
        <f t="shared" si="273"/>
        <v>March</v>
      </c>
      <c r="Z3476" t="str">
        <f t="shared" si="274"/>
        <v>Q1</v>
      </c>
    </row>
    <row r="3477" spans="1:26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270"/>
        <v>3</v>
      </c>
      <c r="W3477">
        <f t="shared" si="271"/>
        <v>43.999999999999993</v>
      </c>
      <c r="X3477">
        <f t="shared" si="272"/>
        <v>2016</v>
      </c>
      <c r="Y3477" t="str">
        <f t="shared" si="273"/>
        <v>November</v>
      </c>
      <c r="Z3477" t="str">
        <f t="shared" si="274"/>
        <v>Q4</v>
      </c>
    </row>
    <row r="3478" spans="1:26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270"/>
        <v>3</v>
      </c>
      <c r="W3478">
        <f t="shared" si="271"/>
        <v>46</v>
      </c>
      <c r="X3478">
        <f t="shared" si="272"/>
        <v>2016</v>
      </c>
      <c r="Y3478" t="str">
        <f t="shared" si="273"/>
        <v>November</v>
      </c>
      <c r="Z3478" t="str">
        <f t="shared" si="274"/>
        <v>Q4</v>
      </c>
    </row>
    <row r="3479" spans="1:26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 t="shared" si="270"/>
        <v>5</v>
      </c>
      <c r="W3479">
        <f t="shared" si="271"/>
        <v>20</v>
      </c>
      <c r="X3479">
        <f t="shared" si="272"/>
        <v>2014</v>
      </c>
      <c r="Y3479" t="str">
        <f t="shared" si="273"/>
        <v>August</v>
      </c>
      <c r="Z3479" t="str">
        <f t="shared" si="274"/>
        <v>Q3</v>
      </c>
    </row>
    <row r="3480" spans="1:26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270"/>
        <v>6</v>
      </c>
      <c r="W3480">
        <f t="shared" si="271"/>
        <v>28.999999999999996</v>
      </c>
      <c r="X3480">
        <f t="shared" si="272"/>
        <v>2016</v>
      </c>
      <c r="Y3480" t="str">
        <f t="shared" si="273"/>
        <v>December</v>
      </c>
      <c r="Z3480" t="str">
        <f t="shared" si="274"/>
        <v>Q4</v>
      </c>
    </row>
    <row r="3481" spans="1:26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 t="shared" si="270"/>
        <v>6</v>
      </c>
      <c r="W3481">
        <f t="shared" si="271"/>
        <v>48</v>
      </c>
      <c r="X3481">
        <f t="shared" si="272"/>
        <v>2016</v>
      </c>
      <c r="Y3481" t="str">
        <f t="shared" si="273"/>
        <v>December</v>
      </c>
      <c r="Z3481" t="str">
        <f t="shared" si="274"/>
        <v>Q4</v>
      </c>
    </row>
    <row r="3482" spans="1:26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270"/>
        <v>6</v>
      </c>
      <c r="W3482">
        <f t="shared" si="271"/>
        <v>-13.750000000000002</v>
      </c>
      <c r="X3482">
        <f t="shared" si="272"/>
        <v>2016</v>
      </c>
      <c r="Y3482" t="str">
        <f t="shared" si="273"/>
        <v>December</v>
      </c>
      <c r="Z3482" t="str">
        <f t="shared" si="274"/>
        <v>Q4</v>
      </c>
    </row>
    <row r="3483" spans="1:26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270"/>
        <v>3</v>
      </c>
      <c r="W3483">
        <f t="shared" si="271"/>
        <v>31</v>
      </c>
      <c r="X3483">
        <f t="shared" si="272"/>
        <v>2014</v>
      </c>
      <c r="Y3483" t="str">
        <f t="shared" si="273"/>
        <v>April</v>
      </c>
      <c r="Z3483" t="str">
        <f t="shared" si="274"/>
        <v>Q2</v>
      </c>
    </row>
    <row r="3484" spans="1:26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270"/>
        <v>2</v>
      </c>
      <c r="W3484">
        <f t="shared" si="271"/>
        <v>28.999999999999996</v>
      </c>
      <c r="X3484">
        <f t="shared" si="272"/>
        <v>2014</v>
      </c>
      <c r="Y3484" t="str">
        <f t="shared" si="273"/>
        <v>August</v>
      </c>
      <c r="Z3484" t="str">
        <f t="shared" si="274"/>
        <v>Q3</v>
      </c>
    </row>
    <row r="3485" spans="1:26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270"/>
        <v>2</v>
      </c>
      <c r="W3485">
        <f t="shared" si="271"/>
        <v>42.999999999999993</v>
      </c>
      <c r="X3485">
        <f t="shared" si="272"/>
        <v>2014</v>
      </c>
      <c r="Y3485" t="str">
        <f t="shared" si="273"/>
        <v>August</v>
      </c>
      <c r="Z3485" t="str">
        <f t="shared" si="274"/>
        <v>Q3</v>
      </c>
    </row>
    <row r="3486" spans="1:26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 t="shared" si="270"/>
        <v>2</v>
      </c>
      <c r="W3486">
        <f t="shared" si="271"/>
        <v>25</v>
      </c>
      <c r="X3486">
        <f t="shared" si="272"/>
        <v>2014</v>
      </c>
      <c r="Y3486" t="str">
        <f t="shared" si="273"/>
        <v>August</v>
      </c>
      <c r="Z3486" t="str">
        <f t="shared" si="274"/>
        <v>Q3</v>
      </c>
    </row>
    <row r="3487" spans="1:26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270"/>
        <v>5</v>
      </c>
      <c r="W3487">
        <f t="shared" si="271"/>
        <v>45</v>
      </c>
      <c r="X3487">
        <f t="shared" si="272"/>
        <v>2016</v>
      </c>
      <c r="Y3487" t="str">
        <f t="shared" si="273"/>
        <v>October</v>
      </c>
      <c r="Z3487" t="str">
        <f t="shared" si="274"/>
        <v>Q4</v>
      </c>
    </row>
    <row r="3488" spans="1:26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 t="shared" si="270"/>
        <v>0</v>
      </c>
      <c r="W3488">
        <f t="shared" si="271"/>
        <v>7.5</v>
      </c>
      <c r="X3488">
        <f t="shared" si="272"/>
        <v>2016</v>
      </c>
      <c r="Y3488" t="str">
        <f t="shared" si="273"/>
        <v>November</v>
      </c>
      <c r="Z3488" t="str">
        <f t="shared" si="274"/>
        <v>Q4</v>
      </c>
    </row>
    <row r="3489" spans="1:26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270"/>
        <v>6</v>
      </c>
      <c r="W3489">
        <f t="shared" si="271"/>
        <v>-20</v>
      </c>
      <c r="X3489">
        <f t="shared" si="272"/>
        <v>2017</v>
      </c>
      <c r="Y3489" t="str">
        <f t="shared" si="273"/>
        <v>September</v>
      </c>
      <c r="Z3489" t="str">
        <f t="shared" si="274"/>
        <v>Q3</v>
      </c>
    </row>
    <row r="3490" spans="1:26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270"/>
        <v>4</v>
      </c>
      <c r="W3490">
        <f t="shared" si="271"/>
        <v>-1.4285714285714286</v>
      </c>
      <c r="X3490">
        <f t="shared" si="272"/>
        <v>2015</v>
      </c>
      <c r="Y3490" t="str">
        <f t="shared" si="273"/>
        <v>July</v>
      </c>
      <c r="Z3490" t="str">
        <f t="shared" si="274"/>
        <v>Q3</v>
      </c>
    </row>
    <row r="3491" spans="1:26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270"/>
        <v>4</v>
      </c>
      <c r="W3491">
        <f t="shared" si="271"/>
        <v>-24.285714285714285</v>
      </c>
      <c r="X3491">
        <f t="shared" si="272"/>
        <v>2015</v>
      </c>
      <c r="Y3491" t="str">
        <f t="shared" si="273"/>
        <v>July</v>
      </c>
      <c r="Z3491" t="str">
        <f t="shared" si="274"/>
        <v>Q3</v>
      </c>
    </row>
    <row r="3492" spans="1:26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270"/>
        <v>4</v>
      </c>
      <c r="W3492">
        <f t="shared" si="271"/>
        <v>8.75</v>
      </c>
      <c r="X3492">
        <f t="shared" si="272"/>
        <v>2015</v>
      </c>
      <c r="Y3492" t="str">
        <f t="shared" si="273"/>
        <v>July</v>
      </c>
      <c r="Z3492" t="str">
        <f t="shared" si="274"/>
        <v>Q3</v>
      </c>
    </row>
    <row r="3493" spans="1:26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270"/>
        <v>4</v>
      </c>
      <c r="W3493">
        <f t="shared" si="271"/>
        <v>11.249999999999998</v>
      </c>
      <c r="X3493">
        <f t="shared" si="272"/>
        <v>2015</v>
      </c>
      <c r="Y3493" t="str">
        <f t="shared" si="273"/>
        <v>July</v>
      </c>
      <c r="Z3493" t="str">
        <f t="shared" si="274"/>
        <v>Q3</v>
      </c>
    </row>
    <row r="3494" spans="1:26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270"/>
        <v>4</v>
      </c>
      <c r="W3494">
        <f t="shared" si="271"/>
        <v>33.75</v>
      </c>
      <c r="X3494">
        <f t="shared" si="272"/>
        <v>2015</v>
      </c>
      <c r="Y3494" t="str">
        <f t="shared" si="273"/>
        <v>July</v>
      </c>
      <c r="Z3494" t="str">
        <f t="shared" si="274"/>
        <v>Q3</v>
      </c>
    </row>
    <row r="3495" spans="1:26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 t="shared" si="270"/>
        <v>4</v>
      </c>
      <c r="W3495">
        <f t="shared" si="271"/>
        <v>18.000000000000004</v>
      </c>
      <c r="X3495">
        <f t="shared" si="272"/>
        <v>2017</v>
      </c>
      <c r="Y3495" t="str">
        <f t="shared" si="273"/>
        <v>September</v>
      </c>
      <c r="Z3495" t="str">
        <f t="shared" si="274"/>
        <v>Q3</v>
      </c>
    </row>
    <row r="3496" spans="1:26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 t="shared" si="270"/>
        <v>4</v>
      </c>
      <c r="W3496">
        <f t="shared" si="271"/>
        <v>42.000000000000007</v>
      </c>
      <c r="X3496">
        <f t="shared" si="272"/>
        <v>2017</v>
      </c>
      <c r="Y3496" t="str">
        <f t="shared" si="273"/>
        <v>September</v>
      </c>
      <c r="Z3496" t="str">
        <f t="shared" si="274"/>
        <v>Q3</v>
      </c>
    </row>
    <row r="3497" spans="1:26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270"/>
        <v>4</v>
      </c>
      <c r="W3497">
        <f t="shared" si="271"/>
        <v>30</v>
      </c>
      <c r="X3497">
        <f t="shared" si="272"/>
        <v>2017</v>
      </c>
      <c r="Y3497" t="str">
        <f t="shared" si="273"/>
        <v>September</v>
      </c>
      <c r="Z3497" t="str">
        <f t="shared" si="274"/>
        <v>Q3</v>
      </c>
    </row>
    <row r="3498" spans="1:26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270"/>
        <v>7</v>
      </c>
      <c r="W3498">
        <f t="shared" si="271"/>
        <v>2.5</v>
      </c>
      <c r="X3498">
        <f t="shared" si="272"/>
        <v>2016</v>
      </c>
      <c r="Y3498" t="str">
        <f t="shared" si="273"/>
        <v>August</v>
      </c>
      <c r="Z3498" t="str">
        <f t="shared" si="274"/>
        <v>Q3</v>
      </c>
    </row>
    <row r="3499" spans="1:26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270"/>
        <v>7</v>
      </c>
      <c r="W3499">
        <f t="shared" si="271"/>
        <v>28.000000000000004</v>
      </c>
      <c r="X3499">
        <f t="shared" si="272"/>
        <v>2016</v>
      </c>
      <c r="Y3499" t="str">
        <f t="shared" si="273"/>
        <v>August</v>
      </c>
      <c r="Z3499" t="str">
        <f t="shared" si="274"/>
        <v>Q3</v>
      </c>
    </row>
    <row r="3500" spans="1:26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270"/>
        <v>7</v>
      </c>
      <c r="W3500">
        <f t="shared" si="271"/>
        <v>35</v>
      </c>
      <c r="X3500">
        <f t="shared" si="272"/>
        <v>2016</v>
      </c>
      <c r="Y3500" t="str">
        <f t="shared" si="273"/>
        <v>August</v>
      </c>
      <c r="Z3500" t="str">
        <f t="shared" si="274"/>
        <v>Q3</v>
      </c>
    </row>
    <row r="3501" spans="1:26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 t="shared" si="270"/>
        <v>4</v>
      </c>
      <c r="W3501">
        <f t="shared" si="271"/>
        <v>34</v>
      </c>
      <c r="X3501">
        <f t="shared" si="272"/>
        <v>2016</v>
      </c>
      <c r="Y3501" t="str">
        <f t="shared" si="273"/>
        <v>September</v>
      </c>
      <c r="Z3501" t="str">
        <f t="shared" si="274"/>
        <v>Q3</v>
      </c>
    </row>
    <row r="3502" spans="1:26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270"/>
        <v>4</v>
      </c>
      <c r="W3502">
        <f t="shared" si="271"/>
        <v>48.000000000000007</v>
      </c>
      <c r="X3502">
        <f t="shared" si="272"/>
        <v>2016</v>
      </c>
      <c r="Y3502" t="str">
        <f t="shared" si="273"/>
        <v>September</v>
      </c>
      <c r="Z3502" t="str">
        <f t="shared" si="274"/>
        <v>Q3</v>
      </c>
    </row>
    <row r="3503" spans="1:26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270"/>
        <v>4</v>
      </c>
      <c r="W3503">
        <f t="shared" si="271"/>
        <v>30</v>
      </c>
      <c r="X3503">
        <f t="shared" si="272"/>
        <v>2016</v>
      </c>
      <c r="Y3503" t="str">
        <f t="shared" si="273"/>
        <v>September</v>
      </c>
      <c r="Z3503" t="str">
        <f t="shared" si="274"/>
        <v>Q3</v>
      </c>
    </row>
    <row r="3504" spans="1:26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270"/>
        <v>0</v>
      </c>
      <c r="W3504">
        <f t="shared" si="271"/>
        <v>35</v>
      </c>
      <c r="X3504">
        <f t="shared" si="272"/>
        <v>2017</v>
      </c>
      <c r="Y3504" t="str">
        <f t="shared" si="273"/>
        <v>April</v>
      </c>
      <c r="Z3504" t="str">
        <f t="shared" si="274"/>
        <v>Q2</v>
      </c>
    </row>
    <row r="3505" spans="1:26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270"/>
        <v>0</v>
      </c>
      <c r="W3505">
        <f t="shared" si="271"/>
        <v>21.25</v>
      </c>
      <c r="X3505">
        <f t="shared" si="272"/>
        <v>2017</v>
      </c>
      <c r="Y3505" t="str">
        <f t="shared" si="273"/>
        <v>April</v>
      </c>
      <c r="Z3505" t="str">
        <f t="shared" si="274"/>
        <v>Q2</v>
      </c>
    </row>
    <row r="3506" spans="1:26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270"/>
        <v>2</v>
      </c>
      <c r="W3506">
        <f t="shared" si="271"/>
        <v>13</v>
      </c>
      <c r="X3506">
        <f t="shared" si="272"/>
        <v>2016</v>
      </c>
      <c r="Y3506" t="str">
        <f t="shared" si="273"/>
        <v>December</v>
      </c>
      <c r="Z3506" t="str">
        <f t="shared" si="274"/>
        <v>Q4</v>
      </c>
    </row>
    <row r="3507" spans="1:26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 t="shared" si="270"/>
        <v>4</v>
      </c>
      <c r="W3507">
        <f t="shared" si="271"/>
        <v>10</v>
      </c>
      <c r="X3507">
        <f t="shared" si="272"/>
        <v>2014</v>
      </c>
      <c r="Y3507" t="str">
        <f t="shared" si="273"/>
        <v>June</v>
      </c>
      <c r="Z3507" t="str">
        <f t="shared" si="274"/>
        <v>Q2</v>
      </c>
    </row>
    <row r="3508" spans="1:26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270"/>
        <v>4</v>
      </c>
      <c r="W3508">
        <f t="shared" si="271"/>
        <v>-150</v>
      </c>
      <c r="X3508">
        <f t="shared" si="272"/>
        <v>2014</v>
      </c>
      <c r="Y3508" t="str">
        <f t="shared" si="273"/>
        <v>June</v>
      </c>
      <c r="Z3508" t="str">
        <f t="shared" si="274"/>
        <v>Q2</v>
      </c>
    </row>
    <row r="3509" spans="1:26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270"/>
        <v>4</v>
      </c>
      <c r="W3509">
        <f t="shared" si="271"/>
        <v>-10.294117647058824</v>
      </c>
      <c r="X3509">
        <f t="shared" si="272"/>
        <v>2014</v>
      </c>
      <c r="Y3509" t="str">
        <f t="shared" si="273"/>
        <v>June</v>
      </c>
      <c r="Z3509" t="str">
        <f t="shared" si="274"/>
        <v>Q2</v>
      </c>
    </row>
    <row r="3510" spans="1:26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270"/>
        <v>4</v>
      </c>
      <c r="W3510">
        <f t="shared" si="271"/>
        <v>35</v>
      </c>
      <c r="X3510">
        <f t="shared" si="272"/>
        <v>2014</v>
      </c>
      <c r="Y3510" t="str">
        <f t="shared" si="273"/>
        <v>June</v>
      </c>
      <c r="Z3510" t="str">
        <f t="shared" si="274"/>
        <v>Q2</v>
      </c>
    </row>
    <row r="3511" spans="1:26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270"/>
        <v>4</v>
      </c>
      <c r="W3511">
        <f t="shared" si="271"/>
        <v>35</v>
      </c>
      <c r="X3511">
        <f t="shared" si="272"/>
        <v>2014</v>
      </c>
      <c r="Y3511" t="str">
        <f t="shared" si="273"/>
        <v>June</v>
      </c>
      <c r="Z3511" t="str">
        <f t="shared" si="274"/>
        <v>Q2</v>
      </c>
    </row>
    <row r="3512" spans="1:26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 t="shared" si="270"/>
        <v>4</v>
      </c>
      <c r="W3512">
        <f t="shared" si="271"/>
        <v>-23.333333333333332</v>
      </c>
      <c r="X3512">
        <f t="shared" si="272"/>
        <v>2014</v>
      </c>
      <c r="Y3512" t="str">
        <f t="shared" si="273"/>
        <v>June</v>
      </c>
      <c r="Z3512" t="str">
        <f t="shared" si="274"/>
        <v>Q2</v>
      </c>
    </row>
    <row r="3513" spans="1:26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270"/>
        <v>4</v>
      </c>
      <c r="W3513">
        <f t="shared" si="271"/>
        <v>-25</v>
      </c>
      <c r="X3513">
        <f t="shared" si="272"/>
        <v>2014</v>
      </c>
      <c r="Y3513" t="str">
        <f t="shared" si="273"/>
        <v>June</v>
      </c>
      <c r="Z3513" t="str">
        <f t="shared" si="274"/>
        <v>Q2</v>
      </c>
    </row>
    <row r="3514" spans="1:26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270"/>
        <v>2</v>
      </c>
      <c r="W3514">
        <f t="shared" si="271"/>
        <v>-14.285714285714288</v>
      </c>
      <c r="X3514">
        <f t="shared" si="272"/>
        <v>2017</v>
      </c>
      <c r="Y3514" t="str">
        <f t="shared" si="273"/>
        <v>September</v>
      </c>
      <c r="Z3514" t="str">
        <f t="shared" si="274"/>
        <v>Q3</v>
      </c>
    </row>
    <row r="3515" spans="1:26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270"/>
        <v>2</v>
      </c>
      <c r="W3515">
        <f t="shared" si="271"/>
        <v>31.249999999999993</v>
      </c>
      <c r="X3515">
        <f t="shared" si="272"/>
        <v>2017</v>
      </c>
      <c r="Y3515" t="str">
        <f t="shared" si="273"/>
        <v>September</v>
      </c>
      <c r="Z3515" t="str">
        <f t="shared" si="274"/>
        <v>Q3</v>
      </c>
    </row>
    <row r="3516" spans="1:26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270"/>
        <v>2</v>
      </c>
      <c r="W3516">
        <f t="shared" si="271"/>
        <v>12.5</v>
      </c>
      <c r="X3516">
        <f t="shared" si="272"/>
        <v>2017</v>
      </c>
      <c r="Y3516" t="str">
        <f t="shared" si="273"/>
        <v>September</v>
      </c>
      <c r="Z3516" t="str">
        <f t="shared" si="274"/>
        <v>Q3</v>
      </c>
    </row>
    <row r="3517" spans="1:26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270"/>
        <v>4</v>
      </c>
      <c r="W3517">
        <f t="shared" si="271"/>
        <v>13</v>
      </c>
      <c r="X3517">
        <f t="shared" si="272"/>
        <v>2016</v>
      </c>
      <c r="Y3517" t="str">
        <f t="shared" si="273"/>
        <v>December</v>
      </c>
      <c r="Z3517" t="str">
        <f t="shared" si="274"/>
        <v>Q4</v>
      </c>
    </row>
    <row r="3518" spans="1:26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270"/>
        <v>3</v>
      </c>
      <c r="W3518">
        <f t="shared" si="271"/>
        <v>31.250000000000007</v>
      </c>
      <c r="X3518">
        <f t="shared" si="272"/>
        <v>2016</v>
      </c>
      <c r="Y3518" t="str">
        <f t="shared" si="273"/>
        <v>August</v>
      </c>
      <c r="Z3518" t="str">
        <f t="shared" si="274"/>
        <v>Q3</v>
      </c>
    </row>
    <row r="3519" spans="1:26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270"/>
        <v>3</v>
      </c>
      <c r="W3519">
        <f t="shared" si="271"/>
        <v>10</v>
      </c>
      <c r="X3519">
        <f t="shared" si="272"/>
        <v>2016</v>
      </c>
      <c r="Y3519" t="str">
        <f t="shared" si="273"/>
        <v>August</v>
      </c>
      <c r="Z3519" t="str">
        <f t="shared" si="274"/>
        <v>Q3</v>
      </c>
    </row>
    <row r="3520" spans="1:26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270"/>
        <v>3</v>
      </c>
      <c r="W3520">
        <f t="shared" si="271"/>
        <v>11.250000000000002</v>
      </c>
      <c r="X3520">
        <f t="shared" si="272"/>
        <v>2016</v>
      </c>
      <c r="Y3520" t="str">
        <f t="shared" si="273"/>
        <v>August</v>
      </c>
      <c r="Z3520" t="str">
        <f t="shared" si="274"/>
        <v>Q3</v>
      </c>
    </row>
    <row r="3521" spans="1:26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270"/>
        <v>3</v>
      </c>
      <c r="W3521">
        <f t="shared" si="271"/>
        <v>-66</v>
      </c>
      <c r="X3521">
        <f t="shared" si="272"/>
        <v>2015</v>
      </c>
      <c r="Y3521" t="str">
        <f t="shared" si="273"/>
        <v>June</v>
      </c>
      <c r="Z3521" t="str">
        <f t="shared" si="274"/>
        <v>Q2</v>
      </c>
    </row>
    <row r="3522" spans="1:26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275">D3522-C3522</f>
        <v>5</v>
      </c>
      <c r="W3522">
        <f t="shared" si="271"/>
        <v>33.75</v>
      </c>
      <c r="X3522">
        <f t="shared" si="272"/>
        <v>2015</v>
      </c>
      <c r="Y3522" t="str">
        <f t="shared" si="273"/>
        <v>April</v>
      </c>
      <c r="Z3522" t="str">
        <f t="shared" si="274"/>
        <v>Q2</v>
      </c>
    </row>
    <row r="3523" spans="1:26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si="275"/>
        <v>4</v>
      </c>
      <c r="W3523">
        <f t="shared" ref="W3523:W3586" si="276">IF(R3523=0,0,U3523/R3523*100)</f>
        <v>48.999999999999993</v>
      </c>
      <c r="X3523">
        <f t="shared" ref="X3523:X3586" si="277">YEAR(C3523)</f>
        <v>2016</v>
      </c>
      <c r="Y3523" t="str">
        <f t="shared" ref="Y3523:Y3586" si="278">(TEXT(C3523,"MMMM"))</f>
        <v>November</v>
      </c>
      <c r="Z3523" t="str">
        <f t="shared" ref="Z3523:Z3586" si="279">"Q"&amp;ROUNDUP(MONTH(C3523)/3,0)</f>
        <v>Q4</v>
      </c>
    </row>
    <row r="3524" spans="1:26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275"/>
        <v>4</v>
      </c>
      <c r="W3524">
        <f t="shared" si="276"/>
        <v>27</v>
      </c>
      <c r="X3524">
        <f t="shared" si="277"/>
        <v>2016</v>
      </c>
      <c r="Y3524" t="str">
        <f t="shared" si="278"/>
        <v>November</v>
      </c>
      <c r="Z3524" t="str">
        <f t="shared" si="279"/>
        <v>Q4</v>
      </c>
    </row>
    <row r="3525" spans="1:26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275"/>
        <v>5</v>
      </c>
      <c r="W3525">
        <f t="shared" si="276"/>
        <v>25</v>
      </c>
      <c r="X3525">
        <f t="shared" si="277"/>
        <v>2016</v>
      </c>
      <c r="Y3525" t="str">
        <f t="shared" si="278"/>
        <v>September</v>
      </c>
      <c r="Z3525" t="str">
        <f t="shared" si="279"/>
        <v>Q3</v>
      </c>
    </row>
    <row r="3526" spans="1:26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275"/>
        <v>4</v>
      </c>
      <c r="W3526">
        <f t="shared" si="276"/>
        <v>7.5</v>
      </c>
      <c r="X3526">
        <f t="shared" si="277"/>
        <v>2016</v>
      </c>
      <c r="Y3526" t="str">
        <f t="shared" si="278"/>
        <v>November</v>
      </c>
      <c r="Z3526" t="str">
        <f t="shared" si="279"/>
        <v>Q4</v>
      </c>
    </row>
    <row r="3527" spans="1:26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275"/>
        <v>5</v>
      </c>
      <c r="W3527">
        <f t="shared" si="276"/>
        <v>43</v>
      </c>
      <c r="X3527">
        <f t="shared" si="277"/>
        <v>2017</v>
      </c>
      <c r="Y3527" t="str">
        <f t="shared" si="278"/>
        <v>December</v>
      </c>
      <c r="Z3527" t="str">
        <f t="shared" si="279"/>
        <v>Q4</v>
      </c>
    </row>
    <row r="3528" spans="1:26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275"/>
        <v>5</v>
      </c>
      <c r="W3528">
        <f t="shared" si="276"/>
        <v>2</v>
      </c>
      <c r="X3528">
        <f t="shared" si="277"/>
        <v>2017</v>
      </c>
      <c r="Y3528" t="str">
        <f t="shared" si="278"/>
        <v>December</v>
      </c>
      <c r="Z3528" t="str">
        <f t="shared" si="279"/>
        <v>Q4</v>
      </c>
    </row>
    <row r="3529" spans="1:26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 t="shared" si="275"/>
        <v>5</v>
      </c>
      <c r="W3529">
        <f t="shared" si="276"/>
        <v>48</v>
      </c>
      <c r="X3529">
        <f t="shared" si="277"/>
        <v>2017</v>
      </c>
      <c r="Y3529" t="str">
        <f t="shared" si="278"/>
        <v>December</v>
      </c>
      <c r="Z3529" t="str">
        <f t="shared" si="279"/>
        <v>Q4</v>
      </c>
    </row>
    <row r="3530" spans="1:26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 t="shared" si="275"/>
        <v>5</v>
      </c>
      <c r="W3530">
        <f t="shared" si="276"/>
        <v>-25</v>
      </c>
      <c r="X3530">
        <f t="shared" si="277"/>
        <v>2016</v>
      </c>
      <c r="Y3530" t="str">
        <f t="shared" si="278"/>
        <v>June</v>
      </c>
      <c r="Z3530" t="str">
        <f t="shared" si="279"/>
        <v>Q2</v>
      </c>
    </row>
    <row r="3531" spans="1:26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275"/>
        <v>6</v>
      </c>
      <c r="W3531">
        <f t="shared" si="276"/>
        <v>12.5</v>
      </c>
      <c r="X3531">
        <f t="shared" si="277"/>
        <v>2015</v>
      </c>
      <c r="Y3531" t="str">
        <f t="shared" si="278"/>
        <v>September</v>
      </c>
      <c r="Z3531" t="str">
        <f t="shared" si="279"/>
        <v>Q3</v>
      </c>
    </row>
    <row r="3532" spans="1:26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275"/>
        <v>4</v>
      </c>
      <c r="W3532">
        <f t="shared" si="276"/>
        <v>29.000000000000004</v>
      </c>
      <c r="X3532">
        <f t="shared" si="277"/>
        <v>2016</v>
      </c>
      <c r="Y3532" t="str">
        <f t="shared" si="278"/>
        <v>May</v>
      </c>
      <c r="Z3532" t="str">
        <f t="shared" si="279"/>
        <v>Q2</v>
      </c>
    </row>
    <row r="3533" spans="1:26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275"/>
        <v>0</v>
      </c>
      <c r="W3533">
        <f t="shared" si="276"/>
        <v>28.000000000000004</v>
      </c>
      <c r="X3533">
        <f t="shared" si="277"/>
        <v>2016</v>
      </c>
      <c r="Y3533" t="str">
        <f t="shared" si="278"/>
        <v>May</v>
      </c>
      <c r="Z3533" t="str">
        <f t="shared" si="279"/>
        <v>Q2</v>
      </c>
    </row>
    <row r="3534" spans="1:26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 t="shared" si="275"/>
        <v>5</v>
      </c>
      <c r="W3534">
        <f t="shared" si="276"/>
        <v>33.75</v>
      </c>
      <c r="X3534">
        <f t="shared" si="277"/>
        <v>2014</v>
      </c>
      <c r="Y3534" t="str">
        <f t="shared" si="278"/>
        <v>April</v>
      </c>
      <c r="Z3534" t="str">
        <f t="shared" si="279"/>
        <v>Q2</v>
      </c>
    </row>
    <row r="3535" spans="1:26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275"/>
        <v>5</v>
      </c>
      <c r="W3535">
        <f t="shared" si="276"/>
        <v>29.000000000000004</v>
      </c>
      <c r="X3535">
        <f t="shared" si="277"/>
        <v>2014</v>
      </c>
      <c r="Y3535" t="str">
        <f t="shared" si="278"/>
        <v>April</v>
      </c>
      <c r="Z3535" t="str">
        <f t="shared" si="279"/>
        <v>Q2</v>
      </c>
    </row>
    <row r="3536" spans="1:26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 t="shared" si="275"/>
        <v>5</v>
      </c>
      <c r="W3536">
        <f t="shared" si="276"/>
        <v>33</v>
      </c>
      <c r="X3536">
        <f t="shared" si="277"/>
        <v>2014</v>
      </c>
      <c r="Y3536" t="str">
        <f t="shared" si="278"/>
        <v>April</v>
      </c>
      <c r="Z3536" t="str">
        <f t="shared" si="279"/>
        <v>Q2</v>
      </c>
    </row>
    <row r="3537" spans="1:26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275"/>
        <v>5</v>
      </c>
      <c r="W3537">
        <f t="shared" si="276"/>
        <v>31</v>
      </c>
      <c r="X3537">
        <f t="shared" si="277"/>
        <v>2014</v>
      </c>
      <c r="Y3537" t="str">
        <f t="shared" si="278"/>
        <v>April</v>
      </c>
      <c r="Z3537" t="str">
        <f t="shared" si="279"/>
        <v>Q2</v>
      </c>
    </row>
    <row r="3538" spans="1:26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275"/>
        <v>3</v>
      </c>
      <c r="W3538">
        <f t="shared" si="276"/>
        <v>0.99999999999999989</v>
      </c>
      <c r="X3538">
        <f t="shared" si="277"/>
        <v>2016</v>
      </c>
      <c r="Y3538" t="str">
        <f t="shared" si="278"/>
        <v>June</v>
      </c>
      <c r="Z3538" t="str">
        <f t="shared" si="279"/>
        <v>Q2</v>
      </c>
    </row>
    <row r="3539" spans="1:26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275"/>
        <v>0</v>
      </c>
      <c r="W3539">
        <f t="shared" si="276"/>
        <v>18</v>
      </c>
      <c r="X3539">
        <f t="shared" si="277"/>
        <v>2014</v>
      </c>
      <c r="Y3539" t="str">
        <f t="shared" si="278"/>
        <v>May</v>
      </c>
      <c r="Z3539" t="str">
        <f t="shared" si="279"/>
        <v>Q2</v>
      </c>
    </row>
    <row r="3540" spans="1:26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275"/>
        <v>0</v>
      </c>
      <c r="W3540">
        <f t="shared" si="276"/>
        <v>48</v>
      </c>
      <c r="X3540">
        <f t="shared" si="277"/>
        <v>2014</v>
      </c>
      <c r="Y3540" t="str">
        <f t="shared" si="278"/>
        <v>May</v>
      </c>
      <c r="Z3540" t="str">
        <f t="shared" si="279"/>
        <v>Q2</v>
      </c>
    </row>
    <row r="3541" spans="1:26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275"/>
        <v>0</v>
      </c>
      <c r="W3541">
        <f t="shared" si="276"/>
        <v>46.000000000000007</v>
      </c>
      <c r="X3541">
        <f t="shared" si="277"/>
        <v>2014</v>
      </c>
      <c r="Y3541" t="str">
        <f t="shared" si="278"/>
        <v>May</v>
      </c>
      <c r="Z3541" t="str">
        <f t="shared" si="279"/>
        <v>Q2</v>
      </c>
    </row>
    <row r="3542" spans="1:26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275"/>
        <v>0</v>
      </c>
      <c r="W3542">
        <f t="shared" si="276"/>
        <v>48</v>
      </c>
      <c r="X3542">
        <f t="shared" si="277"/>
        <v>2014</v>
      </c>
      <c r="Y3542" t="str">
        <f t="shared" si="278"/>
        <v>May</v>
      </c>
      <c r="Z3542" t="str">
        <f t="shared" si="279"/>
        <v>Q2</v>
      </c>
    </row>
    <row r="3543" spans="1:26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275"/>
        <v>2</v>
      </c>
      <c r="W3543">
        <f t="shared" si="276"/>
        <v>30</v>
      </c>
      <c r="X3543">
        <f t="shared" si="277"/>
        <v>2016</v>
      </c>
      <c r="Y3543" t="str">
        <f t="shared" si="278"/>
        <v>September</v>
      </c>
      <c r="Z3543" t="str">
        <f t="shared" si="279"/>
        <v>Q3</v>
      </c>
    </row>
    <row r="3544" spans="1:26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275"/>
        <v>2</v>
      </c>
      <c r="W3544">
        <f t="shared" si="276"/>
        <v>-7.1428571428571423</v>
      </c>
      <c r="X3544">
        <f t="shared" si="277"/>
        <v>2016</v>
      </c>
      <c r="Y3544" t="str">
        <f t="shared" si="278"/>
        <v>September</v>
      </c>
      <c r="Z3544" t="str">
        <f t="shared" si="279"/>
        <v>Q3</v>
      </c>
    </row>
    <row r="3545" spans="1:26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275"/>
        <v>2</v>
      </c>
      <c r="W3545">
        <f t="shared" si="276"/>
        <v>13.749999999999998</v>
      </c>
      <c r="X3545">
        <f t="shared" si="277"/>
        <v>2016</v>
      </c>
      <c r="Y3545" t="str">
        <f t="shared" si="278"/>
        <v>September</v>
      </c>
      <c r="Z3545" t="str">
        <f t="shared" si="279"/>
        <v>Q3</v>
      </c>
    </row>
    <row r="3546" spans="1:26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275"/>
        <v>2</v>
      </c>
      <c r="W3546">
        <f t="shared" si="276"/>
        <v>36.25</v>
      </c>
      <c r="X3546">
        <f t="shared" si="277"/>
        <v>2017</v>
      </c>
      <c r="Y3546" t="str">
        <f t="shared" si="278"/>
        <v>December</v>
      </c>
      <c r="Z3546" t="str">
        <f t="shared" si="279"/>
        <v>Q4</v>
      </c>
    </row>
    <row r="3547" spans="1:26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275"/>
        <v>2</v>
      </c>
      <c r="W3547">
        <f t="shared" si="276"/>
        <v>-254.99999999999997</v>
      </c>
      <c r="X3547">
        <f t="shared" si="277"/>
        <v>2017</v>
      </c>
      <c r="Y3547" t="str">
        <f t="shared" si="278"/>
        <v>December</v>
      </c>
      <c r="Z3547" t="str">
        <f t="shared" si="279"/>
        <v>Q4</v>
      </c>
    </row>
    <row r="3548" spans="1:26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275"/>
        <v>2</v>
      </c>
      <c r="W3548">
        <f t="shared" si="276"/>
        <v>4</v>
      </c>
      <c r="X3548">
        <f t="shared" si="277"/>
        <v>2017</v>
      </c>
      <c r="Y3548" t="str">
        <f t="shared" si="278"/>
        <v>October</v>
      </c>
      <c r="Z3548" t="str">
        <f t="shared" si="279"/>
        <v>Q4</v>
      </c>
    </row>
    <row r="3549" spans="1:26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275"/>
        <v>2</v>
      </c>
      <c r="W3549">
        <f t="shared" si="276"/>
        <v>30</v>
      </c>
      <c r="X3549">
        <f t="shared" si="277"/>
        <v>2017</v>
      </c>
      <c r="Y3549" t="str">
        <f t="shared" si="278"/>
        <v>October</v>
      </c>
      <c r="Z3549" t="str">
        <f t="shared" si="279"/>
        <v>Q4</v>
      </c>
    </row>
    <row r="3550" spans="1:26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275"/>
        <v>2</v>
      </c>
      <c r="W3550">
        <f t="shared" si="276"/>
        <v>27</v>
      </c>
      <c r="X3550">
        <f t="shared" si="277"/>
        <v>2017</v>
      </c>
      <c r="Y3550" t="str">
        <f t="shared" si="278"/>
        <v>October</v>
      </c>
      <c r="Z3550" t="str">
        <f t="shared" si="279"/>
        <v>Q4</v>
      </c>
    </row>
    <row r="3551" spans="1:26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 t="shared" si="275"/>
        <v>2</v>
      </c>
      <c r="W3551">
        <f t="shared" si="276"/>
        <v>48.000000000000007</v>
      </c>
      <c r="X3551">
        <f t="shared" si="277"/>
        <v>2017</v>
      </c>
      <c r="Y3551" t="str">
        <f t="shared" si="278"/>
        <v>October</v>
      </c>
      <c r="Z3551" t="str">
        <f t="shared" si="279"/>
        <v>Q4</v>
      </c>
    </row>
    <row r="3552" spans="1:26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275"/>
        <v>4</v>
      </c>
      <c r="W3552">
        <f t="shared" si="276"/>
        <v>35</v>
      </c>
      <c r="X3552">
        <f t="shared" si="277"/>
        <v>2016</v>
      </c>
      <c r="Y3552" t="str">
        <f t="shared" si="278"/>
        <v>March</v>
      </c>
      <c r="Z3552" t="str">
        <f t="shared" si="279"/>
        <v>Q1</v>
      </c>
    </row>
    <row r="3553" spans="1:26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275"/>
        <v>4</v>
      </c>
      <c r="W3553">
        <f t="shared" si="276"/>
        <v>-4.2857142857142856</v>
      </c>
      <c r="X3553">
        <f t="shared" si="277"/>
        <v>2016</v>
      </c>
      <c r="Y3553" t="str">
        <f t="shared" si="278"/>
        <v>March</v>
      </c>
      <c r="Z3553" t="str">
        <f t="shared" si="279"/>
        <v>Q1</v>
      </c>
    </row>
    <row r="3554" spans="1:26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275"/>
        <v>4</v>
      </c>
      <c r="W3554">
        <f t="shared" si="276"/>
        <v>7.5</v>
      </c>
      <c r="X3554">
        <f t="shared" si="277"/>
        <v>2016</v>
      </c>
      <c r="Y3554" t="str">
        <f t="shared" si="278"/>
        <v>March</v>
      </c>
      <c r="Z3554" t="str">
        <f t="shared" si="279"/>
        <v>Q1</v>
      </c>
    </row>
    <row r="3555" spans="1:26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275"/>
        <v>3</v>
      </c>
      <c r="W3555">
        <f t="shared" si="276"/>
        <v>-80</v>
      </c>
      <c r="X3555">
        <f t="shared" si="277"/>
        <v>2017</v>
      </c>
      <c r="Y3555" t="str">
        <f t="shared" si="278"/>
        <v>November</v>
      </c>
      <c r="Z3555" t="str">
        <f t="shared" si="279"/>
        <v>Q4</v>
      </c>
    </row>
    <row r="3556" spans="1:26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275"/>
        <v>3</v>
      </c>
      <c r="W3556">
        <f t="shared" si="276"/>
        <v>26</v>
      </c>
      <c r="X3556">
        <f t="shared" si="277"/>
        <v>2014</v>
      </c>
      <c r="Y3556" t="str">
        <f t="shared" si="278"/>
        <v>March</v>
      </c>
      <c r="Z3556" t="str">
        <f t="shared" si="279"/>
        <v>Q1</v>
      </c>
    </row>
    <row r="3557" spans="1:26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275"/>
        <v>3</v>
      </c>
      <c r="W3557">
        <f t="shared" si="276"/>
        <v>6.25</v>
      </c>
      <c r="X3557">
        <f t="shared" si="277"/>
        <v>2014</v>
      </c>
      <c r="Y3557" t="str">
        <f t="shared" si="278"/>
        <v>March</v>
      </c>
      <c r="Z3557" t="str">
        <f t="shared" si="279"/>
        <v>Q1</v>
      </c>
    </row>
    <row r="3558" spans="1:26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275"/>
        <v>4</v>
      </c>
      <c r="W3558">
        <f t="shared" si="276"/>
        <v>48</v>
      </c>
      <c r="X3558">
        <f t="shared" si="277"/>
        <v>2017</v>
      </c>
      <c r="Y3558" t="str">
        <f t="shared" si="278"/>
        <v>December</v>
      </c>
      <c r="Z3558" t="str">
        <f t="shared" si="279"/>
        <v>Q4</v>
      </c>
    </row>
    <row r="3559" spans="1:26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275"/>
        <v>4</v>
      </c>
      <c r="W3559">
        <f t="shared" si="276"/>
        <v>36.250000000000007</v>
      </c>
      <c r="X3559">
        <f t="shared" si="277"/>
        <v>2017</v>
      </c>
      <c r="Y3559" t="str">
        <f t="shared" si="278"/>
        <v>December</v>
      </c>
      <c r="Z3559" t="str">
        <f t="shared" si="279"/>
        <v>Q4</v>
      </c>
    </row>
    <row r="3560" spans="1:26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275"/>
        <v>5</v>
      </c>
      <c r="W3560">
        <f t="shared" si="276"/>
        <v>35</v>
      </c>
      <c r="X3560">
        <f t="shared" si="277"/>
        <v>2017</v>
      </c>
      <c r="Y3560" t="str">
        <f t="shared" si="278"/>
        <v>November</v>
      </c>
      <c r="Z3560" t="str">
        <f t="shared" si="279"/>
        <v>Q4</v>
      </c>
    </row>
    <row r="3561" spans="1:26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275"/>
        <v>5</v>
      </c>
      <c r="W3561">
        <f t="shared" si="276"/>
        <v>32.999999999999993</v>
      </c>
      <c r="X3561">
        <f t="shared" si="277"/>
        <v>2017</v>
      </c>
      <c r="Y3561" t="str">
        <f t="shared" si="278"/>
        <v>November</v>
      </c>
      <c r="Z3561" t="str">
        <f t="shared" si="279"/>
        <v>Q4</v>
      </c>
    </row>
    <row r="3562" spans="1:26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275"/>
        <v>5</v>
      </c>
      <c r="W3562">
        <f t="shared" si="276"/>
        <v>7.5</v>
      </c>
      <c r="X3562">
        <f t="shared" si="277"/>
        <v>2017</v>
      </c>
      <c r="Y3562" t="str">
        <f t="shared" si="278"/>
        <v>September</v>
      </c>
      <c r="Z3562" t="str">
        <f t="shared" si="279"/>
        <v>Q3</v>
      </c>
    </row>
    <row r="3563" spans="1:26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275"/>
        <v>5</v>
      </c>
      <c r="W3563">
        <f t="shared" si="276"/>
        <v>-80</v>
      </c>
      <c r="X3563">
        <f t="shared" si="277"/>
        <v>2017</v>
      </c>
      <c r="Y3563" t="str">
        <f t="shared" si="278"/>
        <v>September</v>
      </c>
      <c r="Z3563" t="str">
        <f t="shared" si="279"/>
        <v>Q3</v>
      </c>
    </row>
    <row r="3564" spans="1:26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275"/>
        <v>5</v>
      </c>
      <c r="W3564">
        <f t="shared" si="276"/>
        <v>-70</v>
      </c>
      <c r="X3564">
        <f t="shared" si="277"/>
        <v>2017</v>
      </c>
      <c r="Y3564" t="str">
        <f t="shared" si="278"/>
        <v>September</v>
      </c>
      <c r="Z3564" t="str">
        <f t="shared" si="279"/>
        <v>Q3</v>
      </c>
    </row>
    <row r="3565" spans="1:26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 t="shared" si="275"/>
        <v>5</v>
      </c>
      <c r="W3565">
        <f t="shared" si="276"/>
        <v>32.5</v>
      </c>
      <c r="X3565">
        <f t="shared" si="277"/>
        <v>2017</v>
      </c>
      <c r="Y3565" t="str">
        <f t="shared" si="278"/>
        <v>September</v>
      </c>
      <c r="Z3565" t="str">
        <f t="shared" si="279"/>
        <v>Q3</v>
      </c>
    </row>
    <row r="3566" spans="1:26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 t="shared" si="275"/>
        <v>3</v>
      </c>
      <c r="W3566">
        <f t="shared" si="276"/>
        <v>47.999999999999993</v>
      </c>
      <c r="X3566">
        <f t="shared" si="277"/>
        <v>2016</v>
      </c>
      <c r="Y3566" t="str">
        <f t="shared" si="278"/>
        <v>July</v>
      </c>
      <c r="Z3566" t="str">
        <f t="shared" si="279"/>
        <v>Q3</v>
      </c>
    </row>
    <row r="3567" spans="1:26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275"/>
        <v>3</v>
      </c>
      <c r="W3567">
        <f t="shared" si="276"/>
        <v>2</v>
      </c>
      <c r="X3567">
        <f t="shared" si="277"/>
        <v>2016</v>
      </c>
      <c r="Y3567" t="str">
        <f t="shared" si="278"/>
        <v>July</v>
      </c>
      <c r="Z3567" t="str">
        <f t="shared" si="279"/>
        <v>Q3</v>
      </c>
    </row>
    <row r="3568" spans="1:26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275"/>
        <v>7</v>
      </c>
      <c r="W3568">
        <f t="shared" si="276"/>
        <v>48</v>
      </c>
      <c r="X3568">
        <f t="shared" si="277"/>
        <v>2017</v>
      </c>
      <c r="Y3568" t="str">
        <f t="shared" si="278"/>
        <v>September</v>
      </c>
      <c r="Z3568" t="str">
        <f t="shared" si="279"/>
        <v>Q3</v>
      </c>
    </row>
    <row r="3569" spans="1:26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275"/>
        <v>5</v>
      </c>
      <c r="W3569">
        <f t="shared" si="276"/>
        <v>-80</v>
      </c>
      <c r="X3569">
        <f t="shared" si="277"/>
        <v>2016</v>
      </c>
      <c r="Y3569" t="str">
        <f t="shared" si="278"/>
        <v>September</v>
      </c>
      <c r="Z3569" t="str">
        <f t="shared" si="279"/>
        <v>Q3</v>
      </c>
    </row>
    <row r="3570" spans="1:26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275"/>
        <v>0</v>
      </c>
      <c r="W3570">
        <f t="shared" si="276"/>
        <v>44.000000000000007</v>
      </c>
      <c r="X3570">
        <f t="shared" si="277"/>
        <v>2017</v>
      </c>
      <c r="Y3570" t="str">
        <f t="shared" si="278"/>
        <v>July</v>
      </c>
      <c r="Z3570" t="str">
        <f t="shared" si="279"/>
        <v>Q3</v>
      </c>
    </row>
    <row r="3571" spans="1:26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 t="shared" si="275"/>
        <v>0</v>
      </c>
      <c r="W3571">
        <f t="shared" si="276"/>
        <v>8.75</v>
      </c>
      <c r="X3571">
        <f t="shared" si="277"/>
        <v>2017</v>
      </c>
      <c r="Y3571" t="str">
        <f t="shared" si="278"/>
        <v>July</v>
      </c>
      <c r="Z3571" t="str">
        <f t="shared" si="279"/>
        <v>Q3</v>
      </c>
    </row>
    <row r="3572" spans="1:26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275"/>
        <v>0</v>
      </c>
      <c r="W3572">
        <f t="shared" si="276"/>
        <v>44</v>
      </c>
      <c r="X3572">
        <f t="shared" si="277"/>
        <v>2017</v>
      </c>
      <c r="Y3572" t="str">
        <f t="shared" si="278"/>
        <v>July</v>
      </c>
      <c r="Z3572" t="str">
        <f t="shared" si="279"/>
        <v>Q3</v>
      </c>
    </row>
    <row r="3573" spans="1:26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275"/>
        <v>0</v>
      </c>
      <c r="W3573">
        <f t="shared" si="276"/>
        <v>33.75</v>
      </c>
      <c r="X3573">
        <f t="shared" si="277"/>
        <v>2017</v>
      </c>
      <c r="Y3573" t="str">
        <f t="shared" si="278"/>
        <v>July</v>
      </c>
      <c r="Z3573" t="str">
        <f t="shared" si="279"/>
        <v>Q3</v>
      </c>
    </row>
    <row r="3574" spans="1:26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275"/>
        <v>5</v>
      </c>
      <c r="W3574">
        <f t="shared" si="276"/>
        <v>35</v>
      </c>
      <c r="X3574">
        <f t="shared" si="277"/>
        <v>2017</v>
      </c>
      <c r="Y3574" t="str">
        <f t="shared" si="278"/>
        <v>June</v>
      </c>
      <c r="Z3574" t="str">
        <f t="shared" si="279"/>
        <v>Q2</v>
      </c>
    </row>
    <row r="3575" spans="1:26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275"/>
        <v>5</v>
      </c>
      <c r="W3575">
        <f t="shared" si="276"/>
        <v>47</v>
      </c>
      <c r="X3575">
        <f t="shared" si="277"/>
        <v>2017</v>
      </c>
      <c r="Y3575" t="str">
        <f t="shared" si="278"/>
        <v>August</v>
      </c>
      <c r="Z3575" t="str">
        <f t="shared" si="279"/>
        <v>Q3</v>
      </c>
    </row>
    <row r="3576" spans="1:26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275"/>
        <v>5</v>
      </c>
      <c r="W3576">
        <f t="shared" si="276"/>
        <v>25</v>
      </c>
      <c r="X3576">
        <f t="shared" si="277"/>
        <v>2017</v>
      </c>
      <c r="Y3576" t="str">
        <f t="shared" si="278"/>
        <v>August</v>
      </c>
      <c r="Z3576" t="str">
        <f t="shared" si="279"/>
        <v>Q3</v>
      </c>
    </row>
    <row r="3577" spans="1:26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275"/>
        <v>5</v>
      </c>
      <c r="W3577">
        <f t="shared" si="276"/>
        <v>33.75</v>
      </c>
      <c r="X3577">
        <f t="shared" si="277"/>
        <v>2015</v>
      </c>
      <c r="Y3577" t="str">
        <f t="shared" si="278"/>
        <v>March</v>
      </c>
      <c r="Z3577" t="str">
        <f t="shared" si="279"/>
        <v>Q1</v>
      </c>
    </row>
    <row r="3578" spans="1:26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275"/>
        <v>4</v>
      </c>
      <c r="W3578">
        <f t="shared" si="276"/>
        <v>32.5</v>
      </c>
      <c r="X3578">
        <f t="shared" si="277"/>
        <v>2016</v>
      </c>
      <c r="Y3578" t="str">
        <f t="shared" si="278"/>
        <v>June</v>
      </c>
      <c r="Z3578" t="str">
        <f t="shared" si="279"/>
        <v>Q2</v>
      </c>
    </row>
    <row r="3579" spans="1:26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275"/>
        <v>4</v>
      </c>
      <c r="W3579">
        <f t="shared" si="276"/>
        <v>48.999999999999993</v>
      </c>
      <c r="X3579">
        <f t="shared" si="277"/>
        <v>2016</v>
      </c>
      <c r="Y3579" t="str">
        <f t="shared" si="278"/>
        <v>June</v>
      </c>
      <c r="Z3579" t="str">
        <f t="shared" si="279"/>
        <v>Q2</v>
      </c>
    </row>
    <row r="3580" spans="1:26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 t="shared" si="275"/>
        <v>4</v>
      </c>
      <c r="W3580">
        <f t="shared" si="276"/>
        <v>4</v>
      </c>
      <c r="X3580">
        <f t="shared" si="277"/>
        <v>2016</v>
      </c>
      <c r="Y3580" t="str">
        <f t="shared" si="278"/>
        <v>July</v>
      </c>
      <c r="Z3580" t="str">
        <f t="shared" si="279"/>
        <v>Q3</v>
      </c>
    </row>
    <row r="3581" spans="1:26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 t="shared" si="275"/>
        <v>4</v>
      </c>
      <c r="W3581">
        <f t="shared" si="276"/>
        <v>49</v>
      </c>
      <c r="X3581">
        <f t="shared" si="277"/>
        <v>2016</v>
      </c>
      <c r="Y3581" t="str">
        <f t="shared" si="278"/>
        <v>July</v>
      </c>
      <c r="Z3581" t="str">
        <f t="shared" si="279"/>
        <v>Q3</v>
      </c>
    </row>
    <row r="3582" spans="1:26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275"/>
        <v>4</v>
      </c>
      <c r="W3582">
        <f t="shared" si="276"/>
        <v>16</v>
      </c>
      <c r="X3582">
        <f t="shared" si="277"/>
        <v>2016</v>
      </c>
      <c r="Y3582" t="str">
        <f t="shared" si="278"/>
        <v>July</v>
      </c>
      <c r="Z3582" t="str">
        <f t="shared" si="279"/>
        <v>Q3</v>
      </c>
    </row>
    <row r="3583" spans="1:26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275"/>
        <v>6</v>
      </c>
      <c r="W3583">
        <f t="shared" si="276"/>
        <v>48.000000000000007</v>
      </c>
      <c r="X3583">
        <f t="shared" si="277"/>
        <v>2017</v>
      </c>
      <c r="Y3583" t="str">
        <f t="shared" si="278"/>
        <v>October</v>
      </c>
      <c r="Z3583" t="str">
        <f t="shared" si="279"/>
        <v>Q4</v>
      </c>
    </row>
    <row r="3584" spans="1:26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 t="shared" si="275"/>
        <v>6</v>
      </c>
      <c r="W3584">
        <f t="shared" si="276"/>
        <v>38.999999999999993</v>
      </c>
      <c r="X3584">
        <f t="shared" si="277"/>
        <v>2015</v>
      </c>
      <c r="Y3584" t="str">
        <f t="shared" si="278"/>
        <v>December</v>
      </c>
      <c r="Z3584" t="str">
        <f t="shared" si="279"/>
        <v>Q4</v>
      </c>
    </row>
    <row r="3585" spans="1:26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 t="shared" si="275"/>
        <v>6</v>
      </c>
      <c r="W3585">
        <f t="shared" si="276"/>
        <v>25</v>
      </c>
      <c r="X3585">
        <f t="shared" si="277"/>
        <v>2015</v>
      </c>
      <c r="Y3585" t="str">
        <f t="shared" si="278"/>
        <v>December</v>
      </c>
      <c r="Z3585" t="str">
        <f t="shared" si="279"/>
        <v>Q4</v>
      </c>
    </row>
    <row r="3586" spans="1:26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280">D3586-C3586</f>
        <v>6</v>
      </c>
      <c r="W3586">
        <f t="shared" si="276"/>
        <v>17</v>
      </c>
      <c r="X3586">
        <f t="shared" si="277"/>
        <v>2015</v>
      </c>
      <c r="Y3586" t="str">
        <f t="shared" si="278"/>
        <v>December</v>
      </c>
      <c r="Z3586" t="str">
        <f t="shared" si="279"/>
        <v>Q4</v>
      </c>
    </row>
    <row r="3587" spans="1:26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si="280"/>
        <v>6</v>
      </c>
      <c r="W3587">
        <f t="shared" ref="W3587:W3650" si="281">IF(R3587=0,0,U3587/R3587*100)</f>
        <v>46</v>
      </c>
      <c r="X3587">
        <f t="shared" ref="X3587:X3650" si="282">YEAR(C3587)</f>
        <v>2015</v>
      </c>
      <c r="Y3587" t="str">
        <f t="shared" ref="Y3587:Y3650" si="283">(TEXT(C3587,"MMMM"))</f>
        <v>December</v>
      </c>
      <c r="Z3587" t="str">
        <f t="shared" ref="Z3587:Z3650" si="284">"Q"&amp;ROUNDUP(MONTH(C3587)/3,0)</f>
        <v>Q4</v>
      </c>
    </row>
    <row r="3588" spans="1:26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280"/>
        <v>5</v>
      </c>
      <c r="W3588">
        <f t="shared" si="281"/>
        <v>28.000000000000004</v>
      </c>
      <c r="X3588">
        <f t="shared" si="282"/>
        <v>2017</v>
      </c>
      <c r="Y3588" t="str">
        <f t="shared" si="283"/>
        <v>September</v>
      </c>
      <c r="Z3588" t="str">
        <f t="shared" si="284"/>
        <v>Q3</v>
      </c>
    </row>
    <row r="3589" spans="1:26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280"/>
        <v>4</v>
      </c>
      <c r="W3589">
        <f t="shared" si="281"/>
        <v>-21.666666666666668</v>
      </c>
      <c r="X3589">
        <f t="shared" si="282"/>
        <v>2017</v>
      </c>
      <c r="Y3589" t="str">
        <f t="shared" si="283"/>
        <v>September</v>
      </c>
      <c r="Z3589" t="str">
        <f t="shared" si="284"/>
        <v>Q3</v>
      </c>
    </row>
    <row r="3590" spans="1:26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280"/>
        <v>2</v>
      </c>
      <c r="W3590">
        <f t="shared" si="281"/>
        <v>2</v>
      </c>
      <c r="X3590">
        <f t="shared" si="282"/>
        <v>2017</v>
      </c>
      <c r="Y3590" t="str">
        <f t="shared" si="283"/>
        <v>December</v>
      </c>
      <c r="Z3590" t="str">
        <f t="shared" si="284"/>
        <v>Q4</v>
      </c>
    </row>
    <row r="3591" spans="1:26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280"/>
        <v>6</v>
      </c>
      <c r="W3591">
        <f t="shared" si="281"/>
        <v>49.000000000000007</v>
      </c>
      <c r="X3591">
        <f t="shared" si="282"/>
        <v>2017</v>
      </c>
      <c r="Y3591" t="str">
        <f t="shared" si="283"/>
        <v>November</v>
      </c>
      <c r="Z3591" t="str">
        <f t="shared" si="284"/>
        <v>Q4</v>
      </c>
    </row>
    <row r="3592" spans="1:26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280"/>
        <v>6</v>
      </c>
      <c r="W3592">
        <f t="shared" si="281"/>
        <v>26</v>
      </c>
      <c r="X3592">
        <f t="shared" si="282"/>
        <v>2017</v>
      </c>
      <c r="Y3592" t="str">
        <f t="shared" si="283"/>
        <v>November</v>
      </c>
      <c r="Z3592" t="str">
        <f t="shared" si="284"/>
        <v>Q4</v>
      </c>
    </row>
    <row r="3593" spans="1:26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280"/>
        <v>2</v>
      </c>
      <c r="W3593">
        <f t="shared" si="281"/>
        <v>12.5</v>
      </c>
      <c r="X3593">
        <f t="shared" si="282"/>
        <v>2014</v>
      </c>
      <c r="Y3593" t="str">
        <f t="shared" si="283"/>
        <v>December</v>
      </c>
      <c r="Z3593" t="str">
        <f t="shared" si="284"/>
        <v>Q4</v>
      </c>
    </row>
    <row r="3594" spans="1:26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 t="shared" si="280"/>
        <v>2</v>
      </c>
      <c r="W3594">
        <f t="shared" si="281"/>
        <v>26</v>
      </c>
      <c r="X3594">
        <f t="shared" si="282"/>
        <v>2016</v>
      </c>
      <c r="Y3594" t="str">
        <f t="shared" si="283"/>
        <v>December</v>
      </c>
      <c r="Z3594" t="str">
        <f t="shared" si="284"/>
        <v>Q4</v>
      </c>
    </row>
    <row r="3595" spans="1:26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280"/>
        <v>6</v>
      </c>
      <c r="W3595">
        <f t="shared" si="281"/>
        <v>-80</v>
      </c>
      <c r="X3595">
        <f t="shared" si="282"/>
        <v>2016</v>
      </c>
      <c r="Y3595" t="str">
        <f t="shared" si="283"/>
        <v>September</v>
      </c>
      <c r="Z3595" t="str">
        <f t="shared" si="284"/>
        <v>Q3</v>
      </c>
    </row>
    <row r="3596" spans="1:26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280"/>
        <v>6</v>
      </c>
      <c r="W3596">
        <f t="shared" si="281"/>
        <v>10</v>
      </c>
      <c r="X3596">
        <f t="shared" si="282"/>
        <v>2016</v>
      </c>
      <c r="Y3596" t="str">
        <f t="shared" si="283"/>
        <v>September</v>
      </c>
      <c r="Z3596" t="str">
        <f t="shared" si="284"/>
        <v>Q3</v>
      </c>
    </row>
    <row r="3597" spans="1:26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280"/>
        <v>6</v>
      </c>
      <c r="W3597">
        <f t="shared" si="281"/>
        <v>16.25</v>
      </c>
      <c r="X3597">
        <f t="shared" si="282"/>
        <v>2017</v>
      </c>
      <c r="Y3597" t="str">
        <f t="shared" si="283"/>
        <v>December</v>
      </c>
      <c r="Z3597" t="str">
        <f t="shared" si="284"/>
        <v>Q4</v>
      </c>
    </row>
    <row r="3598" spans="1:26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280"/>
        <v>5</v>
      </c>
      <c r="W3598">
        <f t="shared" si="281"/>
        <v>35</v>
      </c>
      <c r="X3598">
        <f t="shared" si="282"/>
        <v>2014</v>
      </c>
      <c r="Y3598" t="str">
        <f t="shared" si="283"/>
        <v>September</v>
      </c>
      <c r="Z3598" t="str">
        <f t="shared" si="284"/>
        <v>Q3</v>
      </c>
    </row>
    <row r="3599" spans="1:26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280"/>
        <v>5</v>
      </c>
      <c r="W3599">
        <f t="shared" si="281"/>
        <v>-7.5000000000000009</v>
      </c>
      <c r="X3599">
        <f t="shared" si="282"/>
        <v>2014</v>
      </c>
      <c r="Y3599" t="str">
        <f t="shared" si="283"/>
        <v>September</v>
      </c>
      <c r="Z3599" t="str">
        <f t="shared" si="284"/>
        <v>Q3</v>
      </c>
    </row>
    <row r="3600" spans="1:26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280"/>
        <v>5</v>
      </c>
      <c r="W3600">
        <f t="shared" si="281"/>
        <v>28.749999999999996</v>
      </c>
      <c r="X3600">
        <f t="shared" si="282"/>
        <v>2014</v>
      </c>
      <c r="Y3600" t="str">
        <f t="shared" si="283"/>
        <v>September</v>
      </c>
      <c r="Z3600" t="str">
        <f t="shared" si="284"/>
        <v>Q3</v>
      </c>
    </row>
    <row r="3601" spans="1:26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280"/>
        <v>5</v>
      </c>
      <c r="W3601">
        <f t="shared" si="281"/>
        <v>-23.333333333333332</v>
      </c>
      <c r="X3601">
        <f t="shared" si="282"/>
        <v>2014</v>
      </c>
      <c r="Y3601" t="str">
        <f t="shared" si="283"/>
        <v>September</v>
      </c>
      <c r="Z3601" t="str">
        <f t="shared" si="284"/>
        <v>Q3</v>
      </c>
    </row>
    <row r="3602" spans="1:26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280"/>
        <v>4</v>
      </c>
      <c r="W3602">
        <f t="shared" si="281"/>
        <v>15</v>
      </c>
      <c r="X3602">
        <f t="shared" si="282"/>
        <v>2017</v>
      </c>
      <c r="Y3602" t="str">
        <f t="shared" si="283"/>
        <v>June</v>
      </c>
      <c r="Z3602" t="str">
        <f t="shared" si="284"/>
        <v>Q2</v>
      </c>
    </row>
    <row r="3603" spans="1:26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280"/>
        <v>7</v>
      </c>
      <c r="W3603">
        <f t="shared" si="281"/>
        <v>31.25</v>
      </c>
      <c r="X3603">
        <f t="shared" si="282"/>
        <v>2014</v>
      </c>
      <c r="Y3603" t="str">
        <f t="shared" si="283"/>
        <v>November</v>
      </c>
      <c r="Z3603" t="str">
        <f t="shared" si="284"/>
        <v>Q4</v>
      </c>
    </row>
    <row r="3604" spans="1:26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280"/>
        <v>7</v>
      </c>
      <c r="W3604">
        <f t="shared" si="281"/>
        <v>-14.285714285714285</v>
      </c>
      <c r="X3604">
        <f t="shared" si="282"/>
        <v>2014</v>
      </c>
      <c r="Y3604" t="str">
        <f t="shared" si="283"/>
        <v>November</v>
      </c>
      <c r="Z3604" t="str">
        <f t="shared" si="284"/>
        <v>Q4</v>
      </c>
    </row>
    <row r="3605" spans="1:26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280"/>
        <v>6</v>
      </c>
      <c r="W3605">
        <f t="shared" si="281"/>
        <v>48</v>
      </c>
      <c r="X3605">
        <f t="shared" si="282"/>
        <v>2017</v>
      </c>
      <c r="Y3605" t="str">
        <f t="shared" si="283"/>
        <v>August</v>
      </c>
      <c r="Z3605" t="str">
        <f t="shared" si="284"/>
        <v>Q3</v>
      </c>
    </row>
    <row r="3606" spans="1:26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280"/>
        <v>6</v>
      </c>
      <c r="W3606">
        <f t="shared" si="281"/>
        <v>34</v>
      </c>
      <c r="X3606">
        <f t="shared" si="282"/>
        <v>2017</v>
      </c>
      <c r="Y3606" t="str">
        <f t="shared" si="283"/>
        <v>August</v>
      </c>
      <c r="Z3606" t="str">
        <f t="shared" si="284"/>
        <v>Q3</v>
      </c>
    </row>
    <row r="3607" spans="1:26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280"/>
        <v>6</v>
      </c>
      <c r="W3607">
        <f t="shared" si="281"/>
        <v>34</v>
      </c>
      <c r="X3607">
        <f t="shared" si="282"/>
        <v>2017</v>
      </c>
      <c r="Y3607" t="str">
        <f t="shared" si="283"/>
        <v>August</v>
      </c>
      <c r="Z3607" t="str">
        <f t="shared" si="284"/>
        <v>Q3</v>
      </c>
    </row>
    <row r="3608" spans="1:26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280"/>
        <v>4</v>
      </c>
      <c r="W3608">
        <f t="shared" si="281"/>
        <v>46</v>
      </c>
      <c r="X3608">
        <f t="shared" si="282"/>
        <v>2016</v>
      </c>
      <c r="Y3608" t="str">
        <f t="shared" si="283"/>
        <v>March</v>
      </c>
      <c r="Z3608" t="str">
        <f t="shared" si="284"/>
        <v>Q1</v>
      </c>
    </row>
    <row r="3609" spans="1:26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280"/>
        <v>5</v>
      </c>
      <c r="W3609">
        <f t="shared" si="281"/>
        <v>33.75</v>
      </c>
      <c r="X3609">
        <f t="shared" si="282"/>
        <v>2014</v>
      </c>
      <c r="Y3609" t="str">
        <f t="shared" si="283"/>
        <v>September</v>
      </c>
      <c r="Z3609" t="str">
        <f t="shared" si="284"/>
        <v>Q3</v>
      </c>
    </row>
    <row r="3610" spans="1:26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280"/>
        <v>5</v>
      </c>
      <c r="W3610">
        <f t="shared" si="281"/>
        <v>36.25</v>
      </c>
      <c r="X3610">
        <f t="shared" si="282"/>
        <v>2014</v>
      </c>
      <c r="Y3610" t="str">
        <f t="shared" si="283"/>
        <v>April</v>
      </c>
      <c r="Z3610" t="str">
        <f t="shared" si="284"/>
        <v>Q2</v>
      </c>
    </row>
    <row r="3611" spans="1:26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280"/>
        <v>5</v>
      </c>
      <c r="W3611">
        <f t="shared" si="281"/>
        <v>7.5</v>
      </c>
      <c r="X3611">
        <f t="shared" si="282"/>
        <v>2014</v>
      </c>
      <c r="Y3611" t="str">
        <f t="shared" si="283"/>
        <v>April</v>
      </c>
      <c r="Z3611" t="str">
        <f t="shared" si="284"/>
        <v>Q2</v>
      </c>
    </row>
    <row r="3612" spans="1:26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280"/>
        <v>5</v>
      </c>
      <c r="W3612">
        <f t="shared" si="281"/>
        <v>-21.249999999999996</v>
      </c>
      <c r="X3612">
        <f t="shared" si="282"/>
        <v>2014</v>
      </c>
      <c r="Y3612" t="str">
        <f t="shared" si="283"/>
        <v>April</v>
      </c>
      <c r="Z3612" t="str">
        <f t="shared" si="284"/>
        <v>Q2</v>
      </c>
    </row>
    <row r="3613" spans="1:26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280"/>
        <v>2</v>
      </c>
      <c r="W3613">
        <f t="shared" si="281"/>
        <v>28.749999999999996</v>
      </c>
      <c r="X3613">
        <f t="shared" si="282"/>
        <v>2016</v>
      </c>
      <c r="Y3613" t="str">
        <f t="shared" si="283"/>
        <v>November</v>
      </c>
      <c r="Z3613" t="str">
        <f t="shared" si="284"/>
        <v>Q4</v>
      </c>
    </row>
    <row r="3614" spans="1:26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 t="shared" si="280"/>
        <v>5</v>
      </c>
      <c r="W3614">
        <f t="shared" si="281"/>
        <v>33.75</v>
      </c>
      <c r="X3614">
        <f t="shared" si="282"/>
        <v>2015</v>
      </c>
      <c r="Y3614" t="str">
        <f t="shared" si="283"/>
        <v>December</v>
      </c>
      <c r="Z3614" t="str">
        <f t="shared" si="284"/>
        <v>Q4</v>
      </c>
    </row>
    <row r="3615" spans="1:26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280"/>
        <v>5</v>
      </c>
      <c r="W3615">
        <f t="shared" si="281"/>
        <v>28.750000000000004</v>
      </c>
      <c r="X3615">
        <f t="shared" si="282"/>
        <v>2015</v>
      </c>
      <c r="Y3615" t="str">
        <f t="shared" si="283"/>
        <v>December</v>
      </c>
      <c r="Z3615" t="str">
        <f t="shared" si="284"/>
        <v>Q4</v>
      </c>
    </row>
    <row r="3616" spans="1:26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280"/>
        <v>2</v>
      </c>
      <c r="W3616">
        <f t="shared" si="281"/>
        <v>-10</v>
      </c>
      <c r="X3616">
        <f t="shared" si="282"/>
        <v>2017</v>
      </c>
      <c r="Y3616" t="str">
        <f t="shared" si="283"/>
        <v>November</v>
      </c>
      <c r="Z3616" t="str">
        <f t="shared" si="284"/>
        <v>Q4</v>
      </c>
    </row>
    <row r="3617" spans="1:26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280"/>
        <v>2</v>
      </c>
      <c r="W3617">
        <f t="shared" si="281"/>
        <v>27.500000000000004</v>
      </c>
      <c r="X3617">
        <f t="shared" si="282"/>
        <v>2017</v>
      </c>
      <c r="Y3617" t="str">
        <f t="shared" si="283"/>
        <v>November</v>
      </c>
      <c r="Z3617" t="str">
        <f t="shared" si="284"/>
        <v>Q4</v>
      </c>
    </row>
    <row r="3618" spans="1:26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280"/>
        <v>4</v>
      </c>
      <c r="W3618">
        <f t="shared" si="281"/>
        <v>-76.666666666666671</v>
      </c>
      <c r="X3618">
        <f t="shared" si="282"/>
        <v>2016</v>
      </c>
      <c r="Y3618" t="str">
        <f t="shared" si="283"/>
        <v>September</v>
      </c>
      <c r="Z3618" t="str">
        <f t="shared" si="284"/>
        <v>Q3</v>
      </c>
    </row>
    <row r="3619" spans="1:26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280"/>
        <v>4</v>
      </c>
      <c r="W3619">
        <f t="shared" si="281"/>
        <v>31.25</v>
      </c>
      <c r="X3619">
        <f t="shared" si="282"/>
        <v>2017</v>
      </c>
      <c r="Y3619" t="str">
        <f t="shared" si="283"/>
        <v>September</v>
      </c>
      <c r="Z3619" t="str">
        <f t="shared" si="284"/>
        <v>Q3</v>
      </c>
    </row>
    <row r="3620" spans="1:26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280"/>
        <v>4</v>
      </c>
      <c r="W3620">
        <f t="shared" si="281"/>
        <v>31.250000000000007</v>
      </c>
      <c r="X3620">
        <f t="shared" si="282"/>
        <v>2017</v>
      </c>
      <c r="Y3620" t="str">
        <f t="shared" si="283"/>
        <v>September</v>
      </c>
      <c r="Z3620" t="str">
        <f t="shared" si="284"/>
        <v>Q3</v>
      </c>
    </row>
    <row r="3621" spans="1:26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280"/>
        <v>4</v>
      </c>
      <c r="W3621">
        <f t="shared" si="281"/>
        <v>30.000000000000004</v>
      </c>
      <c r="X3621">
        <f t="shared" si="282"/>
        <v>2017</v>
      </c>
      <c r="Y3621" t="str">
        <f t="shared" si="283"/>
        <v>September</v>
      </c>
      <c r="Z3621" t="str">
        <f t="shared" si="284"/>
        <v>Q3</v>
      </c>
    </row>
    <row r="3622" spans="1:26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280"/>
        <v>7</v>
      </c>
      <c r="W3622">
        <f t="shared" si="281"/>
        <v>11.249999999999998</v>
      </c>
      <c r="X3622">
        <f t="shared" si="282"/>
        <v>2016</v>
      </c>
      <c r="Y3622" t="str">
        <f t="shared" si="283"/>
        <v>September</v>
      </c>
      <c r="Z3622" t="str">
        <f t="shared" si="284"/>
        <v>Q3</v>
      </c>
    </row>
    <row r="3623" spans="1:26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 t="shared" si="280"/>
        <v>7</v>
      </c>
      <c r="W3623">
        <f t="shared" si="281"/>
        <v>8.75</v>
      </c>
      <c r="X3623">
        <f t="shared" si="282"/>
        <v>2016</v>
      </c>
      <c r="Y3623" t="str">
        <f t="shared" si="283"/>
        <v>September</v>
      </c>
      <c r="Z3623" t="str">
        <f t="shared" si="284"/>
        <v>Q3</v>
      </c>
    </row>
    <row r="3624" spans="1:26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280"/>
        <v>5</v>
      </c>
      <c r="W3624">
        <f t="shared" si="281"/>
        <v>37</v>
      </c>
      <c r="X3624">
        <f t="shared" si="282"/>
        <v>2014</v>
      </c>
      <c r="Y3624" t="str">
        <f t="shared" si="283"/>
        <v>September</v>
      </c>
      <c r="Z3624" t="str">
        <f t="shared" si="284"/>
        <v>Q3</v>
      </c>
    </row>
    <row r="3625" spans="1:26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280"/>
        <v>5</v>
      </c>
      <c r="W3625">
        <f t="shared" si="281"/>
        <v>48</v>
      </c>
      <c r="X3625">
        <f t="shared" si="282"/>
        <v>2014</v>
      </c>
      <c r="Y3625" t="str">
        <f t="shared" si="283"/>
        <v>September</v>
      </c>
      <c r="Z3625" t="str">
        <f t="shared" si="284"/>
        <v>Q3</v>
      </c>
    </row>
    <row r="3626" spans="1:26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280"/>
        <v>2</v>
      </c>
      <c r="W3626">
        <f t="shared" si="281"/>
        <v>6.25</v>
      </c>
      <c r="X3626">
        <f t="shared" si="282"/>
        <v>2017</v>
      </c>
      <c r="Y3626" t="str">
        <f t="shared" si="283"/>
        <v>May</v>
      </c>
      <c r="Z3626" t="str">
        <f t="shared" si="284"/>
        <v>Q2</v>
      </c>
    </row>
    <row r="3627" spans="1:26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280"/>
        <v>2</v>
      </c>
      <c r="W3627">
        <f t="shared" si="281"/>
        <v>28.999999999999996</v>
      </c>
      <c r="X3627">
        <f t="shared" si="282"/>
        <v>2017</v>
      </c>
      <c r="Y3627" t="str">
        <f t="shared" si="283"/>
        <v>May</v>
      </c>
      <c r="Z3627" t="str">
        <f t="shared" si="284"/>
        <v>Q2</v>
      </c>
    </row>
    <row r="3628" spans="1:26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280"/>
        <v>2</v>
      </c>
      <c r="W3628">
        <f t="shared" si="281"/>
        <v>25</v>
      </c>
      <c r="X3628">
        <f t="shared" si="282"/>
        <v>2017</v>
      </c>
      <c r="Y3628" t="str">
        <f t="shared" si="283"/>
        <v>May</v>
      </c>
      <c r="Z3628" t="str">
        <f t="shared" si="284"/>
        <v>Q2</v>
      </c>
    </row>
    <row r="3629" spans="1:26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280"/>
        <v>2</v>
      </c>
      <c r="W3629">
        <f t="shared" si="281"/>
        <v>30.000000000000004</v>
      </c>
      <c r="X3629">
        <f t="shared" si="282"/>
        <v>2017</v>
      </c>
      <c r="Y3629" t="str">
        <f t="shared" si="283"/>
        <v>May</v>
      </c>
      <c r="Z3629" t="str">
        <f t="shared" si="284"/>
        <v>Q2</v>
      </c>
    </row>
    <row r="3630" spans="1:26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280"/>
        <v>4</v>
      </c>
      <c r="W3630">
        <f t="shared" si="281"/>
        <v>31.249999999999993</v>
      </c>
      <c r="X3630">
        <f t="shared" si="282"/>
        <v>2014</v>
      </c>
      <c r="Y3630" t="str">
        <f t="shared" si="283"/>
        <v>August</v>
      </c>
      <c r="Z3630" t="str">
        <f t="shared" si="284"/>
        <v>Q3</v>
      </c>
    </row>
    <row r="3631" spans="1:26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280"/>
        <v>4</v>
      </c>
      <c r="W3631">
        <f t="shared" si="281"/>
        <v>18.75</v>
      </c>
      <c r="X3631">
        <f t="shared" si="282"/>
        <v>2017</v>
      </c>
      <c r="Y3631" t="str">
        <f t="shared" si="283"/>
        <v>November</v>
      </c>
      <c r="Z3631" t="str">
        <f t="shared" si="284"/>
        <v>Q4</v>
      </c>
    </row>
    <row r="3632" spans="1:26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280"/>
        <v>4</v>
      </c>
      <c r="W3632">
        <f t="shared" si="281"/>
        <v>11.249999999999998</v>
      </c>
      <c r="X3632">
        <f t="shared" si="282"/>
        <v>2017</v>
      </c>
      <c r="Y3632" t="str">
        <f t="shared" si="283"/>
        <v>November</v>
      </c>
      <c r="Z3632" t="str">
        <f t="shared" si="284"/>
        <v>Q4</v>
      </c>
    </row>
    <row r="3633" spans="1:26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280"/>
        <v>5</v>
      </c>
      <c r="W3633">
        <f t="shared" si="281"/>
        <v>27.999999999999996</v>
      </c>
      <c r="X3633">
        <f t="shared" si="282"/>
        <v>2017</v>
      </c>
      <c r="Y3633" t="str">
        <f t="shared" si="283"/>
        <v>May</v>
      </c>
      <c r="Z3633" t="str">
        <f t="shared" si="284"/>
        <v>Q2</v>
      </c>
    </row>
    <row r="3634" spans="1:26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280"/>
        <v>5</v>
      </c>
      <c r="W3634">
        <f t="shared" si="281"/>
        <v>5.9999999999999991</v>
      </c>
      <c r="X3634">
        <f t="shared" si="282"/>
        <v>2017</v>
      </c>
      <c r="Y3634" t="str">
        <f t="shared" si="283"/>
        <v>May</v>
      </c>
      <c r="Z3634" t="str">
        <f t="shared" si="284"/>
        <v>Q2</v>
      </c>
    </row>
    <row r="3635" spans="1:26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280"/>
        <v>4</v>
      </c>
      <c r="W3635">
        <f t="shared" si="281"/>
        <v>36.250000000000007</v>
      </c>
      <c r="X3635">
        <f t="shared" si="282"/>
        <v>2016</v>
      </c>
      <c r="Y3635" t="str">
        <f t="shared" si="283"/>
        <v>November</v>
      </c>
      <c r="Z3635" t="str">
        <f t="shared" si="284"/>
        <v>Q4</v>
      </c>
    </row>
    <row r="3636" spans="1:26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280"/>
        <v>4</v>
      </c>
      <c r="W3636">
        <f t="shared" si="281"/>
        <v>-23.333333333333336</v>
      </c>
      <c r="X3636">
        <f t="shared" si="282"/>
        <v>2016</v>
      </c>
      <c r="Y3636" t="str">
        <f t="shared" si="283"/>
        <v>November</v>
      </c>
      <c r="Z3636" t="str">
        <f t="shared" si="284"/>
        <v>Q4</v>
      </c>
    </row>
    <row r="3637" spans="1:26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280"/>
        <v>4</v>
      </c>
      <c r="W3637">
        <f t="shared" si="281"/>
        <v>36.250000000000007</v>
      </c>
      <c r="X3637">
        <f t="shared" si="282"/>
        <v>2016</v>
      </c>
      <c r="Y3637" t="str">
        <f t="shared" si="283"/>
        <v>November</v>
      </c>
      <c r="Z3637" t="str">
        <f t="shared" si="284"/>
        <v>Q4</v>
      </c>
    </row>
    <row r="3638" spans="1:26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280"/>
        <v>4</v>
      </c>
      <c r="W3638">
        <f t="shared" si="281"/>
        <v>33.75</v>
      </c>
      <c r="X3638">
        <f t="shared" si="282"/>
        <v>2016</v>
      </c>
      <c r="Y3638" t="str">
        <f t="shared" si="283"/>
        <v>November</v>
      </c>
      <c r="Z3638" t="str">
        <f t="shared" si="284"/>
        <v>Q4</v>
      </c>
    </row>
    <row r="3639" spans="1:26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280"/>
        <v>4</v>
      </c>
      <c r="W3639">
        <f t="shared" si="281"/>
        <v>8.75</v>
      </c>
      <c r="X3639">
        <f t="shared" si="282"/>
        <v>2016</v>
      </c>
      <c r="Y3639" t="str">
        <f t="shared" si="283"/>
        <v>November</v>
      </c>
      <c r="Z3639" t="str">
        <f t="shared" si="284"/>
        <v>Q4</v>
      </c>
    </row>
    <row r="3640" spans="1:26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280"/>
        <v>4</v>
      </c>
      <c r="W3640">
        <f t="shared" si="281"/>
        <v>20</v>
      </c>
      <c r="X3640">
        <f t="shared" si="282"/>
        <v>2016</v>
      </c>
      <c r="Y3640" t="str">
        <f t="shared" si="283"/>
        <v>November</v>
      </c>
      <c r="Z3640" t="str">
        <f t="shared" si="284"/>
        <v>Q4</v>
      </c>
    </row>
    <row r="3641" spans="1:26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280"/>
        <v>4</v>
      </c>
      <c r="W3641">
        <f t="shared" si="281"/>
        <v>36.25</v>
      </c>
      <c r="X3641">
        <f t="shared" si="282"/>
        <v>2016</v>
      </c>
      <c r="Y3641" t="str">
        <f t="shared" si="283"/>
        <v>November</v>
      </c>
      <c r="Z3641" t="str">
        <f t="shared" si="284"/>
        <v>Q4</v>
      </c>
    </row>
    <row r="3642" spans="1:26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 t="shared" si="280"/>
        <v>4</v>
      </c>
      <c r="W3642">
        <f t="shared" si="281"/>
        <v>-16.25</v>
      </c>
      <c r="X3642">
        <f t="shared" si="282"/>
        <v>2016</v>
      </c>
      <c r="Y3642" t="str">
        <f t="shared" si="283"/>
        <v>November</v>
      </c>
      <c r="Z3642" t="str">
        <f t="shared" si="284"/>
        <v>Q4</v>
      </c>
    </row>
    <row r="3643" spans="1:26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280"/>
        <v>4</v>
      </c>
      <c r="W3643">
        <f t="shared" si="281"/>
        <v>-66.666666666666657</v>
      </c>
      <c r="X3643">
        <f t="shared" si="282"/>
        <v>2016</v>
      </c>
      <c r="Y3643" t="str">
        <f t="shared" si="283"/>
        <v>November</v>
      </c>
      <c r="Z3643" t="str">
        <f t="shared" si="284"/>
        <v>Q4</v>
      </c>
    </row>
    <row r="3644" spans="1:26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280"/>
        <v>3</v>
      </c>
      <c r="W3644">
        <f t="shared" si="281"/>
        <v>31.25</v>
      </c>
      <c r="X3644">
        <f t="shared" si="282"/>
        <v>2014</v>
      </c>
      <c r="Y3644" t="str">
        <f t="shared" si="283"/>
        <v>December</v>
      </c>
      <c r="Z3644" t="str">
        <f t="shared" si="284"/>
        <v>Q4</v>
      </c>
    </row>
    <row r="3645" spans="1:26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 t="shared" si="280"/>
        <v>3</v>
      </c>
      <c r="W3645">
        <f t="shared" si="281"/>
        <v>26</v>
      </c>
      <c r="X3645">
        <f t="shared" si="282"/>
        <v>2014</v>
      </c>
      <c r="Y3645" t="str">
        <f t="shared" si="283"/>
        <v>December</v>
      </c>
      <c r="Z3645" t="str">
        <f t="shared" si="284"/>
        <v>Q4</v>
      </c>
    </row>
    <row r="3646" spans="1:26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 t="shared" si="280"/>
        <v>3</v>
      </c>
      <c r="W3646">
        <f t="shared" si="281"/>
        <v>28.000000000000004</v>
      </c>
      <c r="X3646">
        <f t="shared" si="282"/>
        <v>2014</v>
      </c>
      <c r="Y3646" t="str">
        <f t="shared" si="283"/>
        <v>December</v>
      </c>
      <c r="Z3646" t="str">
        <f t="shared" si="284"/>
        <v>Q4</v>
      </c>
    </row>
    <row r="3647" spans="1:26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 t="shared" si="280"/>
        <v>3</v>
      </c>
      <c r="W3647">
        <f t="shared" si="281"/>
        <v>32.5</v>
      </c>
      <c r="X3647">
        <f t="shared" si="282"/>
        <v>2014</v>
      </c>
      <c r="Y3647" t="str">
        <f t="shared" si="283"/>
        <v>December</v>
      </c>
      <c r="Z3647" t="str">
        <f t="shared" si="284"/>
        <v>Q4</v>
      </c>
    </row>
    <row r="3648" spans="1:26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 t="shared" si="280"/>
        <v>2</v>
      </c>
      <c r="W3648">
        <f t="shared" si="281"/>
        <v>48.999999999999993</v>
      </c>
      <c r="X3648">
        <f t="shared" si="282"/>
        <v>2014</v>
      </c>
      <c r="Y3648" t="str">
        <f t="shared" si="283"/>
        <v>July</v>
      </c>
      <c r="Z3648" t="str">
        <f t="shared" si="284"/>
        <v>Q3</v>
      </c>
    </row>
    <row r="3649" spans="1:26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 t="shared" si="280"/>
        <v>2</v>
      </c>
      <c r="W3649">
        <f t="shared" si="281"/>
        <v>28.999999999999996</v>
      </c>
      <c r="X3649">
        <f t="shared" si="282"/>
        <v>2014</v>
      </c>
      <c r="Y3649" t="str">
        <f t="shared" si="283"/>
        <v>July</v>
      </c>
      <c r="Z3649" t="str">
        <f t="shared" si="284"/>
        <v>Q3</v>
      </c>
    </row>
    <row r="3650" spans="1:26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285">D3650-C3650</f>
        <v>5</v>
      </c>
      <c r="W3650">
        <f t="shared" si="281"/>
        <v>-69.999999999999986</v>
      </c>
      <c r="X3650">
        <f t="shared" si="282"/>
        <v>2015</v>
      </c>
      <c r="Y3650" t="str">
        <f t="shared" si="283"/>
        <v>November</v>
      </c>
      <c r="Z3650" t="str">
        <f t="shared" si="284"/>
        <v>Q4</v>
      </c>
    </row>
    <row r="3651" spans="1:26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si="285"/>
        <v>5</v>
      </c>
      <c r="W3651">
        <f t="shared" ref="W3651:W3714" si="286">IF(R3651=0,0,U3651/R3651*100)</f>
        <v>33.75</v>
      </c>
      <c r="X3651">
        <f t="shared" ref="X3651:X3714" si="287">YEAR(C3651)</f>
        <v>2015</v>
      </c>
      <c r="Y3651" t="str">
        <f t="shared" ref="Y3651:Y3714" si="288">(TEXT(C3651,"MMMM"))</f>
        <v>November</v>
      </c>
      <c r="Z3651" t="str">
        <f t="shared" ref="Z3651:Z3714" si="289">"Q"&amp;ROUNDUP(MONTH(C3651)/3,0)</f>
        <v>Q4</v>
      </c>
    </row>
    <row r="3652" spans="1:26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 t="shared" si="285"/>
        <v>2</v>
      </c>
      <c r="W3652">
        <f t="shared" si="286"/>
        <v>40</v>
      </c>
      <c r="X3652">
        <f t="shared" si="287"/>
        <v>2017</v>
      </c>
      <c r="Y3652" t="str">
        <f t="shared" si="288"/>
        <v>December</v>
      </c>
      <c r="Z3652" t="str">
        <f t="shared" si="289"/>
        <v>Q4</v>
      </c>
    </row>
    <row r="3653" spans="1:26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285"/>
        <v>2</v>
      </c>
      <c r="W3653">
        <f t="shared" si="286"/>
        <v>36</v>
      </c>
      <c r="X3653">
        <f t="shared" si="287"/>
        <v>2017</v>
      </c>
      <c r="Y3653" t="str">
        <f t="shared" si="288"/>
        <v>December</v>
      </c>
      <c r="Z3653" t="str">
        <f t="shared" si="289"/>
        <v>Q4</v>
      </c>
    </row>
    <row r="3654" spans="1:26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285"/>
        <v>2</v>
      </c>
      <c r="W3654">
        <f t="shared" si="286"/>
        <v>46</v>
      </c>
      <c r="X3654">
        <f t="shared" si="287"/>
        <v>2017</v>
      </c>
      <c r="Y3654" t="str">
        <f t="shared" si="288"/>
        <v>December</v>
      </c>
      <c r="Z3654" t="str">
        <f t="shared" si="289"/>
        <v>Q4</v>
      </c>
    </row>
    <row r="3655" spans="1:26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285"/>
        <v>2</v>
      </c>
      <c r="W3655">
        <f t="shared" si="286"/>
        <v>47</v>
      </c>
      <c r="X3655">
        <f t="shared" si="287"/>
        <v>2017</v>
      </c>
      <c r="Y3655" t="str">
        <f t="shared" si="288"/>
        <v>December</v>
      </c>
      <c r="Z3655" t="str">
        <f t="shared" si="289"/>
        <v>Q4</v>
      </c>
    </row>
    <row r="3656" spans="1:26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285"/>
        <v>5</v>
      </c>
      <c r="W3656">
        <f t="shared" si="286"/>
        <v>25.999999999999996</v>
      </c>
      <c r="X3656">
        <f t="shared" si="287"/>
        <v>2017</v>
      </c>
      <c r="Y3656" t="str">
        <f t="shared" si="288"/>
        <v>August</v>
      </c>
      <c r="Z3656" t="str">
        <f t="shared" si="289"/>
        <v>Q3</v>
      </c>
    </row>
    <row r="3657" spans="1:26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285"/>
        <v>6</v>
      </c>
      <c r="W3657">
        <f t="shared" si="286"/>
        <v>-18.75</v>
      </c>
      <c r="X3657">
        <f t="shared" si="287"/>
        <v>2017</v>
      </c>
      <c r="Y3657" t="str">
        <f t="shared" si="288"/>
        <v>April</v>
      </c>
      <c r="Z3657" t="str">
        <f t="shared" si="289"/>
        <v>Q2</v>
      </c>
    </row>
    <row r="3658" spans="1:26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 t="shared" si="285"/>
        <v>6</v>
      </c>
      <c r="W3658">
        <f t="shared" si="286"/>
        <v>18.75</v>
      </c>
      <c r="X3658">
        <f t="shared" si="287"/>
        <v>2017</v>
      </c>
      <c r="Y3658" t="str">
        <f t="shared" si="288"/>
        <v>September</v>
      </c>
      <c r="Z3658" t="str">
        <f t="shared" si="289"/>
        <v>Q3</v>
      </c>
    </row>
    <row r="3659" spans="1:26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285"/>
        <v>5</v>
      </c>
      <c r="W3659">
        <f t="shared" si="286"/>
        <v>33.75</v>
      </c>
      <c r="X3659">
        <f t="shared" si="287"/>
        <v>2015</v>
      </c>
      <c r="Y3659" t="str">
        <f t="shared" si="288"/>
        <v>March</v>
      </c>
      <c r="Z3659" t="str">
        <f t="shared" si="289"/>
        <v>Q1</v>
      </c>
    </row>
    <row r="3660" spans="1:26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285"/>
        <v>5</v>
      </c>
      <c r="W3660">
        <f t="shared" si="286"/>
        <v>12.5</v>
      </c>
      <c r="X3660">
        <f t="shared" si="287"/>
        <v>2015</v>
      </c>
      <c r="Y3660" t="str">
        <f t="shared" si="288"/>
        <v>March</v>
      </c>
      <c r="Z3660" t="str">
        <f t="shared" si="289"/>
        <v>Q1</v>
      </c>
    </row>
    <row r="3661" spans="1:26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 t="shared" si="285"/>
        <v>5</v>
      </c>
      <c r="W3661">
        <f t="shared" si="286"/>
        <v>22.499999999999996</v>
      </c>
      <c r="X3661">
        <f t="shared" si="287"/>
        <v>2015</v>
      </c>
      <c r="Y3661" t="str">
        <f t="shared" si="288"/>
        <v>March</v>
      </c>
      <c r="Z3661" t="str">
        <f t="shared" si="289"/>
        <v>Q1</v>
      </c>
    </row>
    <row r="3662" spans="1:26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285"/>
        <v>5</v>
      </c>
      <c r="W3662">
        <f t="shared" si="286"/>
        <v>12.5</v>
      </c>
      <c r="X3662">
        <f t="shared" si="287"/>
        <v>2016</v>
      </c>
      <c r="Y3662" t="str">
        <f t="shared" si="288"/>
        <v>July</v>
      </c>
      <c r="Z3662" t="str">
        <f t="shared" si="289"/>
        <v>Q3</v>
      </c>
    </row>
    <row r="3663" spans="1:26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 t="shared" si="285"/>
        <v>2</v>
      </c>
      <c r="W3663">
        <f t="shared" si="286"/>
        <v>25</v>
      </c>
      <c r="X3663">
        <f t="shared" si="287"/>
        <v>2016</v>
      </c>
      <c r="Y3663" t="str">
        <f t="shared" si="288"/>
        <v>June</v>
      </c>
      <c r="Z3663" t="str">
        <f t="shared" si="289"/>
        <v>Q2</v>
      </c>
    </row>
    <row r="3664" spans="1:26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285"/>
        <v>6</v>
      </c>
      <c r="W3664">
        <f t="shared" si="286"/>
        <v>36</v>
      </c>
      <c r="X3664">
        <f t="shared" si="287"/>
        <v>2017</v>
      </c>
      <c r="Y3664" t="str">
        <f t="shared" si="288"/>
        <v>July</v>
      </c>
      <c r="Z3664" t="str">
        <f t="shared" si="289"/>
        <v>Q3</v>
      </c>
    </row>
    <row r="3665" spans="1:26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285"/>
        <v>6</v>
      </c>
      <c r="W3665">
        <f t="shared" si="286"/>
        <v>47</v>
      </c>
      <c r="X3665">
        <f t="shared" si="287"/>
        <v>2017</v>
      </c>
      <c r="Y3665" t="str">
        <f t="shared" si="288"/>
        <v>July</v>
      </c>
      <c r="Z3665" t="str">
        <f t="shared" si="289"/>
        <v>Q3</v>
      </c>
    </row>
    <row r="3666" spans="1:26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285"/>
        <v>5</v>
      </c>
      <c r="W3666">
        <f t="shared" si="286"/>
        <v>32.499999999999993</v>
      </c>
      <c r="X3666">
        <f t="shared" si="287"/>
        <v>2014</v>
      </c>
      <c r="Y3666" t="str">
        <f t="shared" si="288"/>
        <v>December</v>
      </c>
      <c r="Z3666" t="str">
        <f t="shared" si="289"/>
        <v>Q4</v>
      </c>
    </row>
    <row r="3667" spans="1:26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285"/>
        <v>5</v>
      </c>
      <c r="W3667">
        <f t="shared" si="286"/>
        <v>-70</v>
      </c>
      <c r="X3667">
        <f t="shared" si="287"/>
        <v>2014</v>
      </c>
      <c r="Y3667" t="str">
        <f t="shared" si="288"/>
        <v>December</v>
      </c>
      <c r="Z3667" t="str">
        <f t="shared" si="289"/>
        <v>Q4</v>
      </c>
    </row>
    <row r="3668" spans="1:26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 t="shared" si="285"/>
        <v>5</v>
      </c>
      <c r="W3668">
        <f t="shared" si="286"/>
        <v>37.5</v>
      </c>
      <c r="X3668">
        <f t="shared" si="287"/>
        <v>2014</v>
      </c>
      <c r="Y3668" t="str">
        <f t="shared" si="288"/>
        <v>December</v>
      </c>
      <c r="Z3668" t="str">
        <f t="shared" si="289"/>
        <v>Q4</v>
      </c>
    </row>
    <row r="3669" spans="1:26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 t="shared" si="285"/>
        <v>5</v>
      </c>
      <c r="W3669">
        <f t="shared" si="286"/>
        <v>-18.75</v>
      </c>
      <c r="X3669">
        <f t="shared" si="287"/>
        <v>2014</v>
      </c>
      <c r="Y3669" t="str">
        <f t="shared" si="288"/>
        <v>December</v>
      </c>
      <c r="Z3669" t="str">
        <f t="shared" si="289"/>
        <v>Q4</v>
      </c>
    </row>
    <row r="3670" spans="1:26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 t="shared" si="285"/>
        <v>5</v>
      </c>
      <c r="W3670">
        <f t="shared" si="286"/>
        <v>-17.5</v>
      </c>
      <c r="X3670">
        <f t="shared" si="287"/>
        <v>2014</v>
      </c>
      <c r="Y3670" t="str">
        <f t="shared" si="288"/>
        <v>December</v>
      </c>
      <c r="Z3670" t="str">
        <f t="shared" si="289"/>
        <v>Q4</v>
      </c>
    </row>
    <row r="3671" spans="1:26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 t="shared" si="285"/>
        <v>5</v>
      </c>
      <c r="W3671">
        <f t="shared" si="286"/>
        <v>32.5</v>
      </c>
      <c r="X3671">
        <f t="shared" si="287"/>
        <v>2014</v>
      </c>
      <c r="Y3671" t="str">
        <f t="shared" si="288"/>
        <v>December</v>
      </c>
      <c r="Z3671" t="str">
        <f t="shared" si="289"/>
        <v>Q4</v>
      </c>
    </row>
    <row r="3672" spans="1:26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285"/>
        <v>5</v>
      </c>
      <c r="W3672">
        <f t="shared" si="286"/>
        <v>35</v>
      </c>
      <c r="X3672">
        <f t="shared" si="287"/>
        <v>2014</v>
      </c>
      <c r="Y3672" t="str">
        <f t="shared" si="288"/>
        <v>December</v>
      </c>
      <c r="Z3672" t="str">
        <f t="shared" si="289"/>
        <v>Q4</v>
      </c>
    </row>
    <row r="3673" spans="1:26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285"/>
        <v>5</v>
      </c>
      <c r="W3673">
        <f t="shared" si="286"/>
        <v>7.5</v>
      </c>
      <c r="X3673">
        <f t="shared" si="287"/>
        <v>2014</v>
      </c>
      <c r="Y3673" t="str">
        <f t="shared" si="288"/>
        <v>December</v>
      </c>
      <c r="Z3673" t="str">
        <f t="shared" si="289"/>
        <v>Q4</v>
      </c>
    </row>
    <row r="3674" spans="1:26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 t="shared" si="285"/>
        <v>6</v>
      </c>
      <c r="W3674">
        <f t="shared" si="286"/>
        <v>36.25</v>
      </c>
      <c r="X3674">
        <f t="shared" si="287"/>
        <v>2016</v>
      </c>
      <c r="Y3674" t="str">
        <f t="shared" si="288"/>
        <v>April</v>
      </c>
      <c r="Z3674" t="str">
        <f t="shared" si="289"/>
        <v>Q2</v>
      </c>
    </row>
    <row r="3675" spans="1:26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285"/>
        <v>6</v>
      </c>
      <c r="W3675">
        <f t="shared" si="286"/>
        <v>-83.333333333333343</v>
      </c>
      <c r="X3675">
        <f t="shared" si="287"/>
        <v>2016</v>
      </c>
      <c r="Y3675" t="str">
        <f t="shared" si="288"/>
        <v>April</v>
      </c>
      <c r="Z3675" t="str">
        <f t="shared" si="289"/>
        <v>Q2</v>
      </c>
    </row>
    <row r="3676" spans="1:26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285"/>
        <v>5</v>
      </c>
      <c r="W3676">
        <f t="shared" si="286"/>
        <v>-24.285714285714285</v>
      </c>
      <c r="X3676">
        <f t="shared" si="287"/>
        <v>2017</v>
      </c>
      <c r="Y3676" t="str">
        <f t="shared" si="288"/>
        <v>November</v>
      </c>
      <c r="Z3676" t="str">
        <f t="shared" si="289"/>
        <v>Q4</v>
      </c>
    </row>
    <row r="3677" spans="1:26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285"/>
        <v>5</v>
      </c>
      <c r="W3677">
        <f t="shared" si="286"/>
        <v>33.75</v>
      </c>
      <c r="X3677">
        <f t="shared" si="287"/>
        <v>2017</v>
      </c>
      <c r="Y3677" t="str">
        <f t="shared" si="288"/>
        <v>November</v>
      </c>
      <c r="Z3677" t="str">
        <f t="shared" si="289"/>
        <v>Q4</v>
      </c>
    </row>
    <row r="3678" spans="1:26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285"/>
        <v>4</v>
      </c>
      <c r="W3678">
        <f t="shared" si="286"/>
        <v>32.999999999999993</v>
      </c>
      <c r="X3678">
        <f t="shared" si="287"/>
        <v>2015</v>
      </c>
      <c r="Y3678" t="str">
        <f t="shared" si="288"/>
        <v>December</v>
      </c>
      <c r="Z3678" t="str">
        <f t="shared" si="289"/>
        <v>Q4</v>
      </c>
    </row>
    <row r="3679" spans="1:26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 t="shared" si="285"/>
        <v>5</v>
      </c>
      <c r="W3679">
        <f t="shared" si="286"/>
        <v>32</v>
      </c>
      <c r="X3679">
        <f t="shared" si="287"/>
        <v>2015</v>
      </c>
      <c r="Y3679" t="str">
        <f t="shared" si="288"/>
        <v>July</v>
      </c>
      <c r="Z3679" t="str">
        <f t="shared" si="289"/>
        <v>Q3</v>
      </c>
    </row>
    <row r="3680" spans="1:26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 t="shared" si="285"/>
        <v>5</v>
      </c>
      <c r="W3680">
        <f t="shared" si="286"/>
        <v>45</v>
      </c>
      <c r="X3680">
        <f t="shared" si="287"/>
        <v>2015</v>
      </c>
      <c r="Y3680" t="str">
        <f t="shared" si="288"/>
        <v>July</v>
      </c>
      <c r="Z3680" t="str">
        <f t="shared" si="289"/>
        <v>Q3</v>
      </c>
    </row>
    <row r="3681" spans="1:26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285"/>
        <v>5</v>
      </c>
      <c r="W3681">
        <f t="shared" si="286"/>
        <v>10.999999999999998</v>
      </c>
      <c r="X3681">
        <f t="shared" si="287"/>
        <v>2015</v>
      </c>
      <c r="Y3681" t="str">
        <f t="shared" si="288"/>
        <v>July</v>
      </c>
      <c r="Z3681" t="str">
        <f t="shared" si="289"/>
        <v>Q3</v>
      </c>
    </row>
    <row r="3682" spans="1:26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 t="shared" si="285"/>
        <v>5</v>
      </c>
      <c r="W3682">
        <f t="shared" si="286"/>
        <v>46</v>
      </c>
      <c r="X3682">
        <f t="shared" si="287"/>
        <v>2015</v>
      </c>
      <c r="Y3682" t="str">
        <f t="shared" si="288"/>
        <v>July</v>
      </c>
      <c r="Z3682" t="str">
        <f t="shared" si="289"/>
        <v>Q3</v>
      </c>
    </row>
    <row r="3683" spans="1:26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285"/>
        <v>5</v>
      </c>
      <c r="W3683">
        <f t="shared" si="286"/>
        <v>50</v>
      </c>
      <c r="X3683">
        <f t="shared" si="287"/>
        <v>2015</v>
      </c>
      <c r="Y3683" t="str">
        <f t="shared" si="288"/>
        <v>July</v>
      </c>
      <c r="Z3683" t="str">
        <f t="shared" si="289"/>
        <v>Q3</v>
      </c>
    </row>
    <row r="3684" spans="1:26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 t="shared" si="285"/>
        <v>5</v>
      </c>
      <c r="W3684">
        <f t="shared" si="286"/>
        <v>41</v>
      </c>
      <c r="X3684">
        <f t="shared" si="287"/>
        <v>2015</v>
      </c>
      <c r="Y3684" t="str">
        <f t="shared" si="288"/>
        <v>July</v>
      </c>
      <c r="Z3684" t="str">
        <f t="shared" si="289"/>
        <v>Q3</v>
      </c>
    </row>
    <row r="3685" spans="1:26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285"/>
        <v>5</v>
      </c>
      <c r="W3685">
        <f t="shared" si="286"/>
        <v>45.999999999999993</v>
      </c>
      <c r="X3685">
        <f t="shared" si="287"/>
        <v>2015</v>
      </c>
      <c r="Y3685" t="str">
        <f t="shared" si="288"/>
        <v>July</v>
      </c>
      <c r="Z3685" t="str">
        <f t="shared" si="289"/>
        <v>Q3</v>
      </c>
    </row>
    <row r="3686" spans="1:26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285"/>
        <v>5</v>
      </c>
      <c r="W3686">
        <f t="shared" si="286"/>
        <v>48.999999999999993</v>
      </c>
      <c r="X3686">
        <f t="shared" si="287"/>
        <v>2015</v>
      </c>
      <c r="Y3686" t="str">
        <f t="shared" si="288"/>
        <v>July</v>
      </c>
      <c r="Z3686" t="str">
        <f t="shared" si="289"/>
        <v>Q3</v>
      </c>
    </row>
    <row r="3687" spans="1:26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285"/>
        <v>5</v>
      </c>
      <c r="W3687">
        <f t="shared" si="286"/>
        <v>28.999999999999996</v>
      </c>
      <c r="X3687">
        <f t="shared" si="287"/>
        <v>2015</v>
      </c>
      <c r="Y3687" t="str">
        <f t="shared" si="288"/>
        <v>July</v>
      </c>
      <c r="Z3687" t="str">
        <f t="shared" si="289"/>
        <v>Q3</v>
      </c>
    </row>
    <row r="3688" spans="1:26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285"/>
        <v>6</v>
      </c>
      <c r="W3688">
        <f t="shared" si="286"/>
        <v>33</v>
      </c>
      <c r="X3688">
        <f t="shared" si="287"/>
        <v>2016</v>
      </c>
      <c r="Y3688" t="str">
        <f t="shared" si="288"/>
        <v>December</v>
      </c>
      <c r="Z3688" t="str">
        <f t="shared" si="289"/>
        <v>Q4</v>
      </c>
    </row>
    <row r="3689" spans="1:26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285"/>
        <v>4</v>
      </c>
      <c r="W3689">
        <f t="shared" si="286"/>
        <v>-83.333333333333343</v>
      </c>
      <c r="X3689">
        <f t="shared" si="287"/>
        <v>2016</v>
      </c>
      <c r="Y3689" t="str">
        <f t="shared" si="288"/>
        <v>May</v>
      </c>
      <c r="Z3689" t="str">
        <f t="shared" si="289"/>
        <v>Q2</v>
      </c>
    </row>
    <row r="3690" spans="1:26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285"/>
        <v>3</v>
      </c>
      <c r="W3690">
        <f t="shared" si="286"/>
        <v>31.25</v>
      </c>
      <c r="X3690">
        <f t="shared" si="287"/>
        <v>2017</v>
      </c>
      <c r="Y3690" t="str">
        <f t="shared" si="288"/>
        <v>June</v>
      </c>
      <c r="Z3690" t="str">
        <f t="shared" si="289"/>
        <v>Q2</v>
      </c>
    </row>
    <row r="3691" spans="1:26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285"/>
        <v>3</v>
      </c>
      <c r="W3691">
        <f t="shared" si="286"/>
        <v>36.25</v>
      </c>
      <c r="X3691">
        <f t="shared" si="287"/>
        <v>2017</v>
      </c>
      <c r="Y3691" t="str">
        <f t="shared" si="288"/>
        <v>June</v>
      </c>
      <c r="Z3691" t="str">
        <f t="shared" si="289"/>
        <v>Q2</v>
      </c>
    </row>
    <row r="3692" spans="1:26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 t="shared" si="285"/>
        <v>3</v>
      </c>
      <c r="W3692">
        <f t="shared" si="286"/>
        <v>-76.666666666666657</v>
      </c>
      <c r="X3692">
        <f t="shared" si="287"/>
        <v>2015</v>
      </c>
      <c r="Y3692" t="str">
        <f t="shared" si="288"/>
        <v>October</v>
      </c>
      <c r="Z3692" t="str">
        <f t="shared" si="289"/>
        <v>Q4</v>
      </c>
    </row>
    <row r="3693" spans="1:26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285"/>
        <v>3</v>
      </c>
      <c r="W3693">
        <f t="shared" si="286"/>
        <v>37.5</v>
      </c>
      <c r="X3693">
        <f t="shared" si="287"/>
        <v>2015</v>
      </c>
      <c r="Y3693" t="str">
        <f t="shared" si="288"/>
        <v>October</v>
      </c>
      <c r="Z3693" t="str">
        <f t="shared" si="289"/>
        <v>Q4</v>
      </c>
    </row>
    <row r="3694" spans="1:26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285"/>
        <v>3</v>
      </c>
      <c r="W3694">
        <f t="shared" si="286"/>
        <v>35</v>
      </c>
      <c r="X3694">
        <f t="shared" si="287"/>
        <v>2015</v>
      </c>
      <c r="Y3694" t="str">
        <f t="shared" si="288"/>
        <v>October</v>
      </c>
      <c r="Z3694" t="str">
        <f t="shared" si="289"/>
        <v>Q4</v>
      </c>
    </row>
    <row r="3695" spans="1:26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 t="shared" si="285"/>
        <v>3</v>
      </c>
      <c r="W3695">
        <f t="shared" si="286"/>
        <v>23.75</v>
      </c>
      <c r="X3695">
        <f t="shared" si="287"/>
        <v>2015</v>
      </c>
      <c r="Y3695" t="str">
        <f t="shared" si="288"/>
        <v>October</v>
      </c>
      <c r="Z3695" t="str">
        <f t="shared" si="289"/>
        <v>Q4</v>
      </c>
    </row>
    <row r="3696" spans="1:26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285"/>
        <v>5</v>
      </c>
      <c r="W3696">
        <f t="shared" si="286"/>
        <v>50</v>
      </c>
      <c r="X3696">
        <f t="shared" si="287"/>
        <v>2016</v>
      </c>
      <c r="Y3696" t="str">
        <f t="shared" si="288"/>
        <v>October</v>
      </c>
      <c r="Z3696" t="str">
        <f t="shared" si="289"/>
        <v>Q4</v>
      </c>
    </row>
    <row r="3697" spans="1:26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285"/>
        <v>5</v>
      </c>
      <c r="W3697">
        <f t="shared" si="286"/>
        <v>48.999999999999993</v>
      </c>
      <c r="X3697">
        <f t="shared" si="287"/>
        <v>2016</v>
      </c>
      <c r="Y3697" t="str">
        <f t="shared" si="288"/>
        <v>October</v>
      </c>
      <c r="Z3697" t="str">
        <f t="shared" si="289"/>
        <v>Q4</v>
      </c>
    </row>
    <row r="3698" spans="1:26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285"/>
        <v>5</v>
      </c>
      <c r="W3698">
        <f t="shared" si="286"/>
        <v>33</v>
      </c>
      <c r="X3698">
        <f t="shared" si="287"/>
        <v>2016</v>
      </c>
      <c r="Y3698" t="str">
        <f t="shared" si="288"/>
        <v>October</v>
      </c>
      <c r="Z3698" t="str">
        <f t="shared" si="289"/>
        <v>Q4</v>
      </c>
    </row>
    <row r="3699" spans="1:26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 t="shared" si="285"/>
        <v>2</v>
      </c>
      <c r="W3699">
        <f t="shared" si="286"/>
        <v>15.999999999999998</v>
      </c>
      <c r="X3699">
        <f t="shared" si="287"/>
        <v>2015</v>
      </c>
      <c r="Y3699" t="str">
        <f t="shared" si="288"/>
        <v>November</v>
      </c>
      <c r="Z3699" t="str">
        <f t="shared" si="289"/>
        <v>Q4</v>
      </c>
    </row>
    <row r="3700" spans="1:26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285"/>
        <v>4</v>
      </c>
      <c r="W3700">
        <f t="shared" si="286"/>
        <v>7.5</v>
      </c>
      <c r="X3700">
        <f t="shared" si="287"/>
        <v>2014</v>
      </c>
      <c r="Y3700" t="str">
        <f t="shared" si="288"/>
        <v>September</v>
      </c>
      <c r="Z3700" t="str">
        <f t="shared" si="289"/>
        <v>Q3</v>
      </c>
    </row>
    <row r="3701" spans="1:26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285"/>
        <v>5</v>
      </c>
      <c r="W3701">
        <f t="shared" si="286"/>
        <v>42.999999999999993</v>
      </c>
      <c r="X3701">
        <f t="shared" si="287"/>
        <v>2017</v>
      </c>
      <c r="Y3701" t="str">
        <f t="shared" si="288"/>
        <v>November</v>
      </c>
      <c r="Z3701" t="str">
        <f t="shared" si="289"/>
        <v>Q4</v>
      </c>
    </row>
    <row r="3702" spans="1:26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285"/>
        <v>5</v>
      </c>
      <c r="W3702">
        <f t="shared" si="286"/>
        <v>18</v>
      </c>
      <c r="X3702">
        <f t="shared" si="287"/>
        <v>2017</v>
      </c>
      <c r="Y3702" t="str">
        <f t="shared" si="288"/>
        <v>December</v>
      </c>
      <c r="Z3702" t="str">
        <f t="shared" si="289"/>
        <v>Q4</v>
      </c>
    </row>
    <row r="3703" spans="1:26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285"/>
        <v>4</v>
      </c>
      <c r="W3703">
        <f t="shared" si="286"/>
        <v>25</v>
      </c>
      <c r="X3703">
        <f t="shared" si="287"/>
        <v>2016</v>
      </c>
      <c r="Y3703" t="str">
        <f t="shared" si="288"/>
        <v>January</v>
      </c>
      <c r="Z3703" t="str">
        <f t="shared" si="289"/>
        <v>Q1</v>
      </c>
    </row>
    <row r="3704" spans="1:26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 t="shared" si="285"/>
        <v>6</v>
      </c>
      <c r="W3704">
        <f t="shared" si="286"/>
        <v>27.999999999999996</v>
      </c>
      <c r="X3704">
        <f t="shared" si="287"/>
        <v>2015</v>
      </c>
      <c r="Y3704" t="str">
        <f t="shared" si="288"/>
        <v>June</v>
      </c>
      <c r="Z3704" t="str">
        <f t="shared" si="289"/>
        <v>Q2</v>
      </c>
    </row>
    <row r="3705" spans="1:26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285"/>
        <v>6</v>
      </c>
      <c r="W3705">
        <f t="shared" si="286"/>
        <v>46</v>
      </c>
      <c r="X3705">
        <f t="shared" si="287"/>
        <v>2015</v>
      </c>
      <c r="Y3705" t="str">
        <f t="shared" si="288"/>
        <v>June</v>
      </c>
      <c r="Z3705" t="str">
        <f t="shared" si="289"/>
        <v>Q2</v>
      </c>
    </row>
    <row r="3706" spans="1:26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285"/>
        <v>6</v>
      </c>
      <c r="W3706">
        <f t="shared" si="286"/>
        <v>35</v>
      </c>
      <c r="X3706">
        <f t="shared" si="287"/>
        <v>2015</v>
      </c>
      <c r="Y3706" t="str">
        <f t="shared" si="288"/>
        <v>June</v>
      </c>
      <c r="Z3706" t="str">
        <f t="shared" si="289"/>
        <v>Q2</v>
      </c>
    </row>
    <row r="3707" spans="1:26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 t="shared" si="285"/>
        <v>6</v>
      </c>
      <c r="W3707">
        <f t="shared" si="286"/>
        <v>48</v>
      </c>
      <c r="X3707">
        <f t="shared" si="287"/>
        <v>2015</v>
      </c>
      <c r="Y3707" t="str">
        <f t="shared" si="288"/>
        <v>June</v>
      </c>
      <c r="Z3707" t="str">
        <f t="shared" si="289"/>
        <v>Q2</v>
      </c>
    </row>
    <row r="3708" spans="1:26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285"/>
        <v>4</v>
      </c>
      <c r="W3708">
        <f t="shared" si="286"/>
        <v>27.499999999999996</v>
      </c>
      <c r="X3708">
        <f t="shared" si="287"/>
        <v>2017</v>
      </c>
      <c r="Y3708" t="str">
        <f t="shared" si="288"/>
        <v>March</v>
      </c>
      <c r="Z3708" t="str">
        <f t="shared" si="289"/>
        <v>Q1</v>
      </c>
    </row>
    <row r="3709" spans="1:26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285"/>
        <v>4</v>
      </c>
      <c r="W3709">
        <f t="shared" si="286"/>
        <v>-40</v>
      </c>
      <c r="X3709">
        <f t="shared" si="287"/>
        <v>2014</v>
      </c>
      <c r="Y3709" t="str">
        <f t="shared" si="288"/>
        <v>November</v>
      </c>
      <c r="Z3709" t="str">
        <f t="shared" si="289"/>
        <v>Q4</v>
      </c>
    </row>
    <row r="3710" spans="1:26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285"/>
        <v>4</v>
      </c>
      <c r="W3710">
        <f t="shared" si="286"/>
        <v>-254.99999999999997</v>
      </c>
      <c r="X3710">
        <f t="shared" si="287"/>
        <v>2014</v>
      </c>
      <c r="Y3710" t="str">
        <f t="shared" si="288"/>
        <v>November</v>
      </c>
      <c r="Z3710" t="str">
        <f t="shared" si="289"/>
        <v>Q4</v>
      </c>
    </row>
    <row r="3711" spans="1:26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 t="shared" si="285"/>
        <v>4</v>
      </c>
      <c r="W3711">
        <f t="shared" si="286"/>
        <v>30.000000000000004</v>
      </c>
      <c r="X3711">
        <f t="shared" si="287"/>
        <v>2014</v>
      </c>
      <c r="Y3711" t="str">
        <f t="shared" si="288"/>
        <v>November</v>
      </c>
      <c r="Z3711" t="str">
        <f t="shared" si="289"/>
        <v>Q4</v>
      </c>
    </row>
    <row r="3712" spans="1:26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285"/>
        <v>2</v>
      </c>
      <c r="W3712">
        <f t="shared" si="286"/>
        <v>1.25</v>
      </c>
      <c r="X3712">
        <f t="shared" si="287"/>
        <v>2017</v>
      </c>
      <c r="Y3712" t="str">
        <f t="shared" si="288"/>
        <v>October</v>
      </c>
      <c r="Z3712" t="str">
        <f t="shared" si="289"/>
        <v>Q4</v>
      </c>
    </row>
    <row r="3713" spans="1:26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285"/>
        <v>2</v>
      </c>
      <c r="W3713">
        <f t="shared" si="286"/>
        <v>49.000000000000007</v>
      </c>
      <c r="X3713">
        <f t="shared" si="287"/>
        <v>2017</v>
      </c>
      <c r="Y3713" t="str">
        <f t="shared" si="288"/>
        <v>October</v>
      </c>
      <c r="Z3713" t="str">
        <f t="shared" si="289"/>
        <v>Q4</v>
      </c>
    </row>
    <row r="3714" spans="1:26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290">D3714-C3714</f>
        <v>3</v>
      </c>
      <c r="W3714">
        <f t="shared" si="286"/>
        <v>30.000000000000004</v>
      </c>
      <c r="X3714">
        <f t="shared" si="287"/>
        <v>2017</v>
      </c>
      <c r="Y3714" t="str">
        <f t="shared" si="288"/>
        <v>April</v>
      </c>
      <c r="Z3714" t="str">
        <f t="shared" si="289"/>
        <v>Q2</v>
      </c>
    </row>
    <row r="3715" spans="1:26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si="290"/>
        <v>3</v>
      </c>
      <c r="W3715">
        <f t="shared" ref="W3715:W3778" si="291">IF(R3715=0,0,U3715/R3715*100)</f>
        <v>21.000000000000004</v>
      </c>
      <c r="X3715">
        <f t="shared" ref="X3715:X3778" si="292">YEAR(C3715)</f>
        <v>2017</v>
      </c>
      <c r="Y3715" t="str">
        <f t="shared" ref="Y3715:Y3778" si="293">(TEXT(C3715,"MMMM"))</f>
        <v>April</v>
      </c>
      <c r="Z3715" t="str">
        <f t="shared" ref="Z3715:Z3778" si="294">"Q"&amp;ROUNDUP(MONTH(C3715)/3,0)</f>
        <v>Q2</v>
      </c>
    </row>
    <row r="3716" spans="1:26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290"/>
        <v>2</v>
      </c>
      <c r="W3716">
        <f t="shared" si="291"/>
        <v>46</v>
      </c>
      <c r="X3716">
        <f t="shared" si="292"/>
        <v>2014</v>
      </c>
      <c r="Y3716" t="str">
        <f t="shared" si="293"/>
        <v>December</v>
      </c>
      <c r="Z3716" t="str">
        <f t="shared" si="294"/>
        <v>Q4</v>
      </c>
    </row>
    <row r="3717" spans="1:26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290"/>
        <v>2</v>
      </c>
      <c r="W3717">
        <f t="shared" si="291"/>
        <v>7.5</v>
      </c>
      <c r="X3717">
        <f t="shared" si="292"/>
        <v>2014</v>
      </c>
      <c r="Y3717" t="str">
        <f t="shared" si="293"/>
        <v>December</v>
      </c>
      <c r="Z3717" t="str">
        <f t="shared" si="294"/>
        <v>Q4</v>
      </c>
    </row>
    <row r="3718" spans="1:26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290"/>
        <v>4</v>
      </c>
      <c r="W3718">
        <f t="shared" si="291"/>
        <v>5</v>
      </c>
      <c r="X3718">
        <f t="shared" si="292"/>
        <v>2017</v>
      </c>
      <c r="Y3718" t="str">
        <f t="shared" si="293"/>
        <v>May</v>
      </c>
      <c r="Z3718" t="str">
        <f t="shared" si="294"/>
        <v>Q2</v>
      </c>
    </row>
    <row r="3719" spans="1:26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 t="shared" si="290"/>
        <v>4</v>
      </c>
      <c r="W3719">
        <f t="shared" si="291"/>
        <v>3</v>
      </c>
      <c r="X3719">
        <f t="shared" si="292"/>
        <v>2016</v>
      </c>
      <c r="Y3719" t="str">
        <f t="shared" si="293"/>
        <v>September</v>
      </c>
      <c r="Z3719" t="str">
        <f t="shared" si="294"/>
        <v>Q3</v>
      </c>
    </row>
    <row r="3720" spans="1:26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290"/>
        <v>4</v>
      </c>
      <c r="W3720">
        <f t="shared" si="291"/>
        <v>43</v>
      </c>
      <c r="X3720">
        <f t="shared" si="292"/>
        <v>2016</v>
      </c>
      <c r="Y3720" t="str">
        <f t="shared" si="293"/>
        <v>September</v>
      </c>
      <c r="Z3720" t="str">
        <f t="shared" si="294"/>
        <v>Q3</v>
      </c>
    </row>
    <row r="3721" spans="1:26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290"/>
        <v>6</v>
      </c>
      <c r="W3721">
        <f t="shared" si="291"/>
        <v>37.000000000000007</v>
      </c>
      <c r="X3721">
        <f t="shared" si="292"/>
        <v>2016</v>
      </c>
      <c r="Y3721" t="str">
        <f t="shared" si="293"/>
        <v>September</v>
      </c>
      <c r="Z3721" t="str">
        <f t="shared" si="294"/>
        <v>Q3</v>
      </c>
    </row>
    <row r="3722" spans="1:26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290"/>
        <v>4</v>
      </c>
      <c r="W3722">
        <f t="shared" si="291"/>
        <v>38.999999999999993</v>
      </c>
      <c r="X3722">
        <f t="shared" si="292"/>
        <v>2016</v>
      </c>
      <c r="Y3722" t="str">
        <f t="shared" si="293"/>
        <v>December</v>
      </c>
      <c r="Z3722" t="str">
        <f t="shared" si="294"/>
        <v>Q4</v>
      </c>
    </row>
    <row r="3723" spans="1:26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290"/>
        <v>4</v>
      </c>
      <c r="W3723">
        <f t="shared" si="291"/>
        <v>45</v>
      </c>
      <c r="X3723">
        <f t="shared" si="292"/>
        <v>2016</v>
      </c>
      <c r="Y3723" t="str">
        <f t="shared" si="293"/>
        <v>December</v>
      </c>
      <c r="Z3723" t="str">
        <f t="shared" si="294"/>
        <v>Q4</v>
      </c>
    </row>
    <row r="3724" spans="1:26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290"/>
        <v>4</v>
      </c>
      <c r="W3724">
        <f t="shared" si="291"/>
        <v>6.25</v>
      </c>
      <c r="X3724">
        <f t="shared" si="292"/>
        <v>2017</v>
      </c>
      <c r="Y3724" t="str">
        <f t="shared" si="293"/>
        <v>November</v>
      </c>
      <c r="Z3724" t="str">
        <f t="shared" si="294"/>
        <v>Q4</v>
      </c>
    </row>
    <row r="3725" spans="1:26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290"/>
        <v>5</v>
      </c>
      <c r="W3725">
        <f t="shared" si="291"/>
        <v>-83.333333333333343</v>
      </c>
      <c r="X3725">
        <f t="shared" si="292"/>
        <v>2014</v>
      </c>
      <c r="Y3725" t="str">
        <f t="shared" si="293"/>
        <v>December</v>
      </c>
      <c r="Z3725" t="str">
        <f t="shared" si="294"/>
        <v>Q4</v>
      </c>
    </row>
    <row r="3726" spans="1:26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290"/>
        <v>2</v>
      </c>
      <c r="W3726">
        <f t="shared" si="291"/>
        <v>31.25</v>
      </c>
      <c r="X3726">
        <f t="shared" si="292"/>
        <v>2017</v>
      </c>
      <c r="Y3726" t="str">
        <f t="shared" si="293"/>
        <v>April</v>
      </c>
      <c r="Z3726" t="str">
        <f t="shared" si="294"/>
        <v>Q2</v>
      </c>
    </row>
    <row r="3727" spans="1:26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290"/>
        <v>7</v>
      </c>
      <c r="W3727">
        <f t="shared" si="291"/>
        <v>18.75</v>
      </c>
      <c r="X3727">
        <f t="shared" si="292"/>
        <v>2016</v>
      </c>
      <c r="Y3727" t="str">
        <f t="shared" si="293"/>
        <v>December</v>
      </c>
      <c r="Z3727" t="str">
        <f t="shared" si="294"/>
        <v>Q4</v>
      </c>
    </row>
    <row r="3728" spans="1:26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290"/>
        <v>6</v>
      </c>
      <c r="W3728">
        <f t="shared" si="291"/>
        <v>26</v>
      </c>
      <c r="X3728">
        <f t="shared" si="292"/>
        <v>2016</v>
      </c>
      <c r="Y3728" t="str">
        <f t="shared" si="293"/>
        <v>June</v>
      </c>
      <c r="Z3728" t="str">
        <f t="shared" si="294"/>
        <v>Q2</v>
      </c>
    </row>
    <row r="3729" spans="1:26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290"/>
        <v>6</v>
      </c>
      <c r="W3729">
        <f t="shared" si="291"/>
        <v>25</v>
      </c>
      <c r="X3729">
        <f t="shared" si="292"/>
        <v>2016</v>
      </c>
      <c r="Y3729" t="str">
        <f t="shared" si="293"/>
        <v>June</v>
      </c>
      <c r="Z3729" t="str">
        <f t="shared" si="294"/>
        <v>Q2</v>
      </c>
    </row>
    <row r="3730" spans="1:26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 t="shared" si="290"/>
        <v>6</v>
      </c>
      <c r="W3730">
        <f t="shared" si="291"/>
        <v>46</v>
      </c>
      <c r="X3730">
        <f t="shared" si="292"/>
        <v>2016</v>
      </c>
      <c r="Y3730" t="str">
        <f t="shared" si="293"/>
        <v>June</v>
      </c>
      <c r="Z3730" t="str">
        <f t="shared" si="294"/>
        <v>Q2</v>
      </c>
    </row>
    <row r="3731" spans="1:26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290"/>
        <v>5</v>
      </c>
      <c r="W3731">
        <f t="shared" si="291"/>
        <v>19</v>
      </c>
      <c r="X3731">
        <f t="shared" si="292"/>
        <v>2015</v>
      </c>
      <c r="Y3731" t="str">
        <f t="shared" si="293"/>
        <v>September</v>
      </c>
      <c r="Z3731" t="str">
        <f t="shared" si="294"/>
        <v>Q3</v>
      </c>
    </row>
    <row r="3732" spans="1:26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290"/>
        <v>5</v>
      </c>
      <c r="W3732">
        <f t="shared" si="291"/>
        <v>0</v>
      </c>
      <c r="X3732">
        <f t="shared" si="292"/>
        <v>2015</v>
      </c>
      <c r="Y3732" t="str">
        <f t="shared" si="293"/>
        <v>September</v>
      </c>
      <c r="Z3732" t="str">
        <f t="shared" si="294"/>
        <v>Q3</v>
      </c>
    </row>
    <row r="3733" spans="1:26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 t="shared" si="290"/>
        <v>5</v>
      </c>
      <c r="W3733">
        <f t="shared" si="291"/>
        <v>26</v>
      </c>
      <c r="X3733">
        <f t="shared" si="292"/>
        <v>2015</v>
      </c>
      <c r="Y3733" t="str">
        <f t="shared" si="293"/>
        <v>September</v>
      </c>
      <c r="Z3733" t="str">
        <f t="shared" si="294"/>
        <v>Q3</v>
      </c>
    </row>
    <row r="3734" spans="1:26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290"/>
        <v>5</v>
      </c>
      <c r="W3734">
        <f t="shared" si="291"/>
        <v>25.999999999999996</v>
      </c>
      <c r="X3734">
        <f t="shared" si="292"/>
        <v>2015</v>
      </c>
      <c r="Y3734" t="str">
        <f t="shared" si="293"/>
        <v>September</v>
      </c>
      <c r="Z3734" t="str">
        <f t="shared" si="294"/>
        <v>Q3</v>
      </c>
    </row>
    <row r="3735" spans="1:26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 t="shared" si="290"/>
        <v>5</v>
      </c>
      <c r="W3735">
        <f t="shared" si="291"/>
        <v>49</v>
      </c>
      <c r="X3735">
        <f t="shared" si="292"/>
        <v>2015</v>
      </c>
      <c r="Y3735" t="str">
        <f t="shared" si="293"/>
        <v>September</v>
      </c>
      <c r="Z3735" t="str">
        <f t="shared" si="294"/>
        <v>Q3</v>
      </c>
    </row>
    <row r="3736" spans="1:26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290"/>
        <v>5</v>
      </c>
      <c r="W3736">
        <f t="shared" si="291"/>
        <v>46</v>
      </c>
      <c r="X3736">
        <f t="shared" si="292"/>
        <v>2017</v>
      </c>
      <c r="Y3736" t="str">
        <f t="shared" si="293"/>
        <v>March</v>
      </c>
      <c r="Z3736" t="str">
        <f t="shared" si="294"/>
        <v>Q1</v>
      </c>
    </row>
    <row r="3737" spans="1:26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290"/>
        <v>5</v>
      </c>
      <c r="W3737">
        <f t="shared" si="291"/>
        <v>23</v>
      </c>
      <c r="X3737">
        <f t="shared" si="292"/>
        <v>2017</v>
      </c>
      <c r="Y3737" t="str">
        <f t="shared" si="293"/>
        <v>March</v>
      </c>
      <c r="Z3737" t="str">
        <f t="shared" si="294"/>
        <v>Q1</v>
      </c>
    </row>
    <row r="3738" spans="1:26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 t="shared" si="290"/>
        <v>0</v>
      </c>
      <c r="W3738">
        <f t="shared" si="291"/>
        <v>48.000000000000007</v>
      </c>
      <c r="X3738">
        <f t="shared" si="292"/>
        <v>2016</v>
      </c>
      <c r="Y3738" t="str">
        <f t="shared" si="293"/>
        <v>March</v>
      </c>
      <c r="Z3738" t="str">
        <f t="shared" si="294"/>
        <v>Q1</v>
      </c>
    </row>
    <row r="3739" spans="1:26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 t="shared" si="290"/>
        <v>0</v>
      </c>
      <c r="W3739">
        <f t="shared" si="291"/>
        <v>49</v>
      </c>
      <c r="X3739">
        <f t="shared" si="292"/>
        <v>2016</v>
      </c>
      <c r="Y3739" t="str">
        <f t="shared" si="293"/>
        <v>March</v>
      </c>
      <c r="Z3739" t="str">
        <f t="shared" si="294"/>
        <v>Q1</v>
      </c>
    </row>
    <row r="3740" spans="1:26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290"/>
        <v>4</v>
      </c>
      <c r="W3740">
        <f t="shared" si="291"/>
        <v>27.999999999999996</v>
      </c>
      <c r="X3740">
        <f t="shared" si="292"/>
        <v>2016</v>
      </c>
      <c r="Y3740" t="str">
        <f t="shared" si="293"/>
        <v>December</v>
      </c>
      <c r="Z3740" t="str">
        <f t="shared" si="294"/>
        <v>Q4</v>
      </c>
    </row>
    <row r="3741" spans="1:26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290"/>
        <v>4</v>
      </c>
      <c r="W3741">
        <f t="shared" si="291"/>
        <v>42.000000000000007</v>
      </c>
      <c r="X3741">
        <f t="shared" si="292"/>
        <v>2016</v>
      </c>
      <c r="Y3741" t="str">
        <f t="shared" si="293"/>
        <v>December</v>
      </c>
      <c r="Z3741" t="str">
        <f t="shared" si="294"/>
        <v>Q4</v>
      </c>
    </row>
    <row r="3742" spans="1:26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290"/>
        <v>4</v>
      </c>
      <c r="W3742">
        <f t="shared" si="291"/>
        <v>37.777777777777779</v>
      </c>
      <c r="X3742">
        <f t="shared" si="292"/>
        <v>2016</v>
      </c>
      <c r="Y3742" t="str">
        <f t="shared" si="293"/>
        <v>December</v>
      </c>
      <c r="Z3742" t="str">
        <f t="shared" si="294"/>
        <v>Q4</v>
      </c>
    </row>
    <row r="3743" spans="1:26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290"/>
        <v>6</v>
      </c>
      <c r="W3743">
        <f t="shared" si="291"/>
        <v>46</v>
      </c>
      <c r="X3743">
        <f t="shared" si="292"/>
        <v>2016</v>
      </c>
      <c r="Y3743" t="str">
        <f t="shared" si="293"/>
        <v>January</v>
      </c>
      <c r="Z3743" t="str">
        <f t="shared" si="294"/>
        <v>Q1</v>
      </c>
    </row>
    <row r="3744" spans="1:26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 t="shared" si="290"/>
        <v>6</v>
      </c>
      <c r="W3744">
        <f t="shared" si="291"/>
        <v>48.000000000000007</v>
      </c>
      <c r="X3744">
        <f t="shared" si="292"/>
        <v>2016</v>
      </c>
      <c r="Y3744" t="str">
        <f t="shared" si="293"/>
        <v>January</v>
      </c>
      <c r="Z3744" t="str">
        <f t="shared" si="294"/>
        <v>Q1</v>
      </c>
    </row>
    <row r="3745" spans="1:26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290"/>
        <v>6</v>
      </c>
      <c r="W3745">
        <f t="shared" si="291"/>
        <v>35</v>
      </c>
      <c r="X3745">
        <f t="shared" si="292"/>
        <v>2016</v>
      </c>
      <c r="Y3745" t="str">
        <f t="shared" si="293"/>
        <v>January</v>
      </c>
      <c r="Z3745" t="str">
        <f t="shared" si="294"/>
        <v>Q1</v>
      </c>
    </row>
    <row r="3746" spans="1:26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 t="shared" si="290"/>
        <v>0</v>
      </c>
      <c r="W3746">
        <f t="shared" si="291"/>
        <v>32</v>
      </c>
      <c r="X3746">
        <f t="shared" si="292"/>
        <v>2014</v>
      </c>
      <c r="Y3746" t="str">
        <f t="shared" si="293"/>
        <v>October</v>
      </c>
      <c r="Z3746" t="str">
        <f t="shared" si="294"/>
        <v>Q4</v>
      </c>
    </row>
    <row r="3747" spans="1:26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290"/>
        <v>5</v>
      </c>
      <c r="W3747">
        <f t="shared" si="291"/>
        <v>28.999999999999996</v>
      </c>
      <c r="X3747">
        <f t="shared" si="292"/>
        <v>2016</v>
      </c>
      <c r="Y3747" t="str">
        <f t="shared" si="293"/>
        <v>September</v>
      </c>
      <c r="Z3747" t="str">
        <f t="shared" si="294"/>
        <v>Q3</v>
      </c>
    </row>
    <row r="3748" spans="1:26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290"/>
        <v>5</v>
      </c>
      <c r="W3748">
        <f t="shared" si="291"/>
        <v>21.999999999999996</v>
      </c>
      <c r="X3748">
        <f t="shared" si="292"/>
        <v>2016</v>
      </c>
      <c r="Y3748" t="str">
        <f t="shared" si="293"/>
        <v>September</v>
      </c>
      <c r="Z3748" t="str">
        <f t="shared" si="294"/>
        <v>Q3</v>
      </c>
    </row>
    <row r="3749" spans="1:26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290"/>
        <v>2</v>
      </c>
      <c r="W3749">
        <f t="shared" si="291"/>
        <v>50</v>
      </c>
      <c r="X3749">
        <f t="shared" si="292"/>
        <v>2017</v>
      </c>
      <c r="Y3749" t="str">
        <f t="shared" si="293"/>
        <v>August</v>
      </c>
      <c r="Z3749" t="str">
        <f t="shared" si="294"/>
        <v>Q3</v>
      </c>
    </row>
    <row r="3750" spans="1:26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 t="shared" si="290"/>
        <v>2</v>
      </c>
      <c r="W3750">
        <f t="shared" si="291"/>
        <v>30</v>
      </c>
      <c r="X3750">
        <f t="shared" si="292"/>
        <v>2017</v>
      </c>
      <c r="Y3750" t="str">
        <f t="shared" si="293"/>
        <v>August</v>
      </c>
      <c r="Z3750" t="str">
        <f t="shared" si="294"/>
        <v>Q3</v>
      </c>
    </row>
    <row r="3751" spans="1:26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290"/>
        <v>2</v>
      </c>
      <c r="W3751">
        <f t="shared" si="291"/>
        <v>37.5</v>
      </c>
      <c r="X3751">
        <f t="shared" si="292"/>
        <v>2017</v>
      </c>
      <c r="Y3751" t="str">
        <f t="shared" si="293"/>
        <v>August</v>
      </c>
      <c r="Z3751" t="str">
        <f t="shared" si="294"/>
        <v>Q3</v>
      </c>
    </row>
    <row r="3752" spans="1:26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290"/>
        <v>2</v>
      </c>
      <c r="W3752">
        <f t="shared" si="291"/>
        <v>29.000000000000004</v>
      </c>
      <c r="X3752">
        <f t="shared" si="292"/>
        <v>2017</v>
      </c>
      <c r="Y3752" t="str">
        <f t="shared" si="293"/>
        <v>August</v>
      </c>
      <c r="Z3752" t="str">
        <f t="shared" si="294"/>
        <v>Q3</v>
      </c>
    </row>
    <row r="3753" spans="1:26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290"/>
        <v>2</v>
      </c>
      <c r="W3753">
        <f t="shared" si="291"/>
        <v>10</v>
      </c>
      <c r="X3753">
        <f t="shared" si="292"/>
        <v>2017</v>
      </c>
      <c r="Y3753" t="str">
        <f t="shared" si="293"/>
        <v>August</v>
      </c>
      <c r="Z3753" t="str">
        <f t="shared" si="294"/>
        <v>Q3</v>
      </c>
    </row>
    <row r="3754" spans="1:26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290"/>
        <v>2</v>
      </c>
      <c r="W3754">
        <f t="shared" si="291"/>
        <v>49.000000000000007</v>
      </c>
      <c r="X3754">
        <f t="shared" si="292"/>
        <v>2017</v>
      </c>
      <c r="Y3754" t="str">
        <f t="shared" si="293"/>
        <v>August</v>
      </c>
      <c r="Z3754" t="str">
        <f t="shared" si="294"/>
        <v>Q3</v>
      </c>
    </row>
    <row r="3755" spans="1:26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290"/>
        <v>2</v>
      </c>
      <c r="W3755">
        <f t="shared" si="291"/>
        <v>35</v>
      </c>
      <c r="X3755">
        <f t="shared" si="292"/>
        <v>2017</v>
      </c>
      <c r="Y3755" t="str">
        <f t="shared" si="293"/>
        <v>August</v>
      </c>
      <c r="Z3755" t="str">
        <f t="shared" si="294"/>
        <v>Q3</v>
      </c>
    </row>
    <row r="3756" spans="1:26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290"/>
        <v>2</v>
      </c>
      <c r="W3756">
        <f t="shared" si="291"/>
        <v>5</v>
      </c>
      <c r="X3756">
        <f t="shared" si="292"/>
        <v>2017</v>
      </c>
      <c r="Y3756" t="str">
        <f t="shared" si="293"/>
        <v>August</v>
      </c>
      <c r="Z3756" t="str">
        <f t="shared" si="294"/>
        <v>Q3</v>
      </c>
    </row>
    <row r="3757" spans="1:26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290"/>
        <v>3</v>
      </c>
      <c r="W3757">
        <f t="shared" si="291"/>
        <v>36.25</v>
      </c>
      <c r="X3757">
        <f t="shared" si="292"/>
        <v>2016</v>
      </c>
      <c r="Y3757" t="str">
        <f t="shared" si="293"/>
        <v>March</v>
      </c>
      <c r="Z3757" t="str">
        <f t="shared" si="294"/>
        <v>Q1</v>
      </c>
    </row>
    <row r="3758" spans="1:26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290"/>
        <v>3</v>
      </c>
      <c r="W3758">
        <f t="shared" si="291"/>
        <v>-10.000000000000002</v>
      </c>
      <c r="X3758">
        <f t="shared" si="292"/>
        <v>2016</v>
      </c>
      <c r="Y3758" t="str">
        <f t="shared" si="293"/>
        <v>March</v>
      </c>
      <c r="Z3758" t="str">
        <f t="shared" si="294"/>
        <v>Q1</v>
      </c>
    </row>
    <row r="3759" spans="1:26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 t="shared" si="290"/>
        <v>4</v>
      </c>
      <c r="W3759">
        <f t="shared" si="291"/>
        <v>7.5000000000000009</v>
      </c>
      <c r="X3759">
        <f t="shared" si="292"/>
        <v>2016</v>
      </c>
      <c r="Y3759" t="str">
        <f t="shared" si="293"/>
        <v>February</v>
      </c>
      <c r="Z3759" t="str">
        <f t="shared" si="294"/>
        <v>Q1</v>
      </c>
    </row>
    <row r="3760" spans="1:26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290"/>
        <v>5</v>
      </c>
      <c r="W3760">
        <f t="shared" si="291"/>
        <v>47</v>
      </c>
      <c r="X3760">
        <f t="shared" si="292"/>
        <v>2015</v>
      </c>
      <c r="Y3760" t="str">
        <f t="shared" si="293"/>
        <v>September</v>
      </c>
      <c r="Z3760" t="str">
        <f t="shared" si="294"/>
        <v>Q3</v>
      </c>
    </row>
    <row r="3761" spans="1:26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 t="shared" si="290"/>
        <v>5</v>
      </c>
      <c r="W3761">
        <f t="shared" si="291"/>
        <v>30.000000000000004</v>
      </c>
      <c r="X3761">
        <f t="shared" si="292"/>
        <v>2015</v>
      </c>
      <c r="Y3761" t="str">
        <f t="shared" si="293"/>
        <v>September</v>
      </c>
      <c r="Z3761" t="str">
        <f t="shared" si="294"/>
        <v>Q3</v>
      </c>
    </row>
    <row r="3762" spans="1:26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290"/>
        <v>5</v>
      </c>
      <c r="W3762">
        <f t="shared" si="291"/>
        <v>42</v>
      </c>
      <c r="X3762">
        <f t="shared" si="292"/>
        <v>2015</v>
      </c>
      <c r="Y3762" t="str">
        <f t="shared" si="293"/>
        <v>September</v>
      </c>
      <c r="Z3762" t="str">
        <f t="shared" si="294"/>
        <v>Q3</v>
      </c>
    </row>
    <row r="3763" spans="1:26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 t="shared" si="290"/>
        <v>5</v>
      </c>
      <c r="W3763">
        <f t="shared" si="291"/>
        <v>48.000000000000007</v>
      </c>
      <c r="X3763">
        <f t="shared" si="292"/>
        <v>2017</v>
      </c>
      <c r="Y3763" t="str">
        <f t="shared" si="293"/>
        <v>May</v>
      </c>
      <c r="Z3763" t="str">
        <f t="shared" si="294"/>
        <v>Q2</v>
      </c>
    </row>
    <row r="3764" spans="1:26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290"/>
        <v>5</v>
      </c>
      <c r="W3764">
        <f t="shared" si="291"/>
        <v>10</v>
      </c>
      <c r="X3764">
        <f t="shared" si="292"/>
        <v>2016</v>
      </c>
      <c r="Y3764" t="str">
        <f t="shared" si="293"/>
        <v>August</v>
      </c>
      <c r="Z3764" t="str">
        <f t="shared" si="294"/>
        <v>Q3</v>
      </c>
    </row>
    <row r="3765" spans="1:26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290"/>
        <v>5</v>
      </c>
      <c r="W3765">
        <f t="shared" si="291"/>
        <v>49.000000000000007</v>
      </c>
      <c r="X3765">
        <f t="shared" si="292"/>
        <v>2016</v>
      </c>
      <c r="Y3765" t="str">
        <f t="shared" si="293"/>
        <v>August</v>
      </c>
      <c r="Z3765" t="str">
        <f t="shared" si="294"/>
        <v>Q3</v>
      </c>
    </row>
    <row r="3766" spans="1:26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290"/>
        <v>5</v>
      </c>
      <c r="W3766">
        <f t="shared" si="291"/>
        <v>-170</v>
      </c>
      <c r="X3766">
        <f t="shared" si="292"/>
        <v>2017</v>
      </c>
      <c r="Y3766" t="str">
        <f t="shared" si="293"/>
        <v>February</v>
      </c>
      <c r="Z3766" t="str">
        <f t="shared" si="294"/>
        <v>Q1</v>
      </c>
    </row>
    <row r="3767" spans="1:26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290"/>
        <v>4</v>
      </c>
      <c r="W3767">
        <f t="shared" si="291"/>
        <v>-1.4285714285714286</v>
      </c>
      <c r="X3767">
        <f t="shared" si="292"/>
        <v>2016</v>
      </c>
      <c r="Y3767" t="str">
        <f t="shared" si="293"/>
        <v>March</v>
      </c>
      <c r="Z3767" t="str">
        <f t="shared" si="294"/>
        <v>Q1</v>
      </c>
    </row>
    <row r="3768" spans="1:26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290"/>
        <v>4</v>
      </c>
      <c r="W3768">
        <f t="shared" si="291"/>
        <v>37.5</v>
      </c>
      <c r="X3768">
        <f t="shared" si="292"/>
        <v>2016</v>
      </c>
      <c r="Y3768" t="str">
        <f t="shared" si="293"/>
        <v>March</v>
      </c>
      <c r="Z3768" t="str">
        <f t="shared" si="294"/>
        <v>Q1</v>
      </c>
    </row>
    <row r="3769" spans="1:26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290"/>
        <v>2</v>
      </c>
      <c r="W3769">
        <f t="shared" si="291"/>
        <v>10</v>
      </c>
      <c r="X3769">
        <f t="shared" si="292"/>
        <v>2015</v>
      </c>
      <c r="Y3769" t="str">
        <f t="shared" si="293"/>
        <v>December</v>
      </c>
      <c r="Z3769" t="str">
        <f t="shared" si="294"/>
        <v>Q4</v>
      </c>
    </row>
    <row r="3770" spans="1:26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290"/>
        <v>4</v>
      </c>
      <c r="W3770">
        <f t="shared" si="291"/>
        <v>10</v>
      </c>
      <c r="X3770">
        <f t="shared" si="292"/>
        <v>2014</v>
      </c>
      <c r="Y3770" t="str">
        <f t="shared" si="293"/>
        <v>December</v>
      </c>
      <c r="Z3770" t="str">
        <f t="shared" si="294"/>
        <v>Q4</v>
      </c>
    </row>
    <row r="3771" spans="1:26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290"/>
        <v>4</v>
      </c>
      <c r="W3771">
        <f t="shared" si="291"/>
        <v>33.75</v>
      </c>
      <c r="X3771">
        <f t="shared" si="292"/>
        <v>2014</v>
      </c>
      <c r="Y3771" t="str">
        <f t="shared" si="293"/>
        <v>December</v>
      </c>
      <c r="Z3771" t="str">
        <f t="shared" si="294"/>
        <v>Q4</v>
      </c>
    </row>
    <row r="3772" spans="1:26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290"/>
        <v>4</v>
      </c>
      <c r="W3772">
        <f t="shared" si="291"/>
        <v>-16.25</v>
      </c>
      <c r="X3772">
        <f t="shared" si="292"/>
        <v>2016</v>
      </c>
      <c r="Y3772" t="str">
        <f t="shared" si="293"/>
        <v>December</v>
      </c>
      <c r="Z3772" t="str">
        <f t="shared" si="294"/>
        <v>Q4</v>
      </c>
    </row>
    <row r="3773" spans="1:26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290"/>
        <v>5</v>
      </c>
      <c r="W3773">
        <f t="shared" si="291"/>
        <v>-23.75</v>
      </c>
      <c r="X3773">
        <f t="shared" si="292"/>
        <v>2016</v>
      </c>
      <c r="Y3773" t="str">
        <f t="shared" si="293"/>
        <v>May</v>
      </c>
      <c r="Z3773" t="str">
        <f t="shared" si="294"/>
        <v>Q2</v>
      </c>
    </row>
    <row r="3774" spans="1:26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290"/>
        <v>5</v>
      </c>
      <c r="W3774">
        <f t="shared" si="291"/>
        <v>36.000000000000007</v>
      </c>
      <c r="X3774">
        <f t="shared" si="292"/>
        <v>2014</v>
      </c>
      <c r="Y3774" t="str">
        <f t="shared" si="293"/>
        <v>August</v>
      </c>
      <c r="Z3774" t="str">
        <f t="shared" si="294"/>
        <v>Q3</v>
      </c>
    </row>
    <row r="3775" spans="1:26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290"/>
        <v>2</v>
      </c>
      <c r="W3775">
        <f t="shared" si="291"/>
        <v>33.75</v>
      </c>
      <c r="X3775">
        <f t="shared" si="292"/>
        <v>2014</v>
      </c>
      <c r="Y3775" t="str">
        <f t="shared" si="293"/>
        <v>April</v>
      </c>
      <c r="Z3775" t="str">
        <f t="shared" si="294"/>
        <v>Q2</v>
      </c>
    </row>
    <row r="3776" spans="1:26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290"/>
        <v>2</v>
      </c>
      <c r="W3776">
        <f t="shared" si="291"/>
        <v>21.25</v>
      </c>
      <c r="X3776">
        <f t="shared" si="292"/>
        <v>2014</v>
      </c>
      <c r="Y3776" t="str">
        <f t="shared" si="293"/>
        <v>April</v>
      </c>
      <c r="Z3776" t="str">
        <f t="shared" si="294"/>
        <v>Q2</v>
      </c>
    </row>
    <row r="3777" spans="1:26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290"/>
        <v>2</v>
      </c>
      <c r="W3777">
        <f t="shared" si="291"/>
        <v>35</v>
      </c>
      <c r="X3777">
        <f t="shared" si="292"/>
        <v>2014</v>
      </c>
      <c r="Y3777" t="str">
        <f t="shared" si="293"/>
        <v>April</v>
      </c>
      <c r="Z3777" t="str">
        <f t="shared" si="294"/>
        <v>Q2</v>
      </c>
    </row>
    <row r="3778" spans="1:26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295">D3778-C3778</f>
        <v>2</v>
      </c>
      <c r="W3778">
        <f t="shared" si="291"/>
        <v>12.5</v>
      </c>
      <c r="X3778">
        <f t="shared" si="292"/>
        <v>2014</v>
      </c>
      <c r="Y3778" t="str">
        <f t="shared" si="293"/>
        <v>April</v>
      </c>
      <c r="Z3778" t="str">
        <f t="shared" si="294"/>
        <v>Q2</v>
      </c>
    </row>
    <row r="3779" spans="1:26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 t="shared" si="295"/>
        <v>5</v>
      </c>
      <c r="W3779">
        <f t="shared" ref="W3779:W3842" si="296">IF(R3779=0,0,U3779/R3779*100)</f>
        <v>16</v>
      </c>
      <c r="X3779">
        <f t="shared" ref="X3779:X3842" si="297">YEAR(C3779)</f>
        <v>2015</v>
      </c>
      <c r="Y3779" t="str">
        <f t="shared" ref="Y3779:Y3842" si="298">(TEXT(C3779,"MMMM"))</f>
        <v>May</v>
      </c>
      <c r="Z3779" t="str">
        <f t="shared" ref="Z3779:Z3842" si="299">"Q"&amp;ROUNDUP(MONTH(C3779)/3,0)</f>
        <v>Q2</v>
      </c>
    </row>
    <row r="3780" spans="1:26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295"/>
        <v>2</v>
      </c>
      <c r="W3780">
        <f t="shared" si="296"/>
        <v>12.5</v>
      </c>
      <c r="X3780">
        <f t="shared" si="297"/>
        <v>2017</v>
      </c>
      <c r="Y3780" t="str">
        <f t="shared" si="298"/>
        <v>November</v>
      </c>
      <c r="Z3780" t="str">
        <f t="shared" si="299"/>
        <v>Q4</v>
      </c>
    </row>
    <row r="3781" spans="1:26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295"/>
        <v>4</v>
      </c>
      <c r="W3781">
        <f t="shared" si="296"/>
        <v>48.000000000000007</v>
      </c>
      <c r="X3781">
        <f t="shared" si="297"/>
        <v>2017</v>
      </c>
      <c r="Y3781" t="str">
        <f t="shared" si="298"/>
        <v>February</v>
      </c>
      <c r="Z3781" t="str">
        <f t="shared" si="299"/>
        <v>Q1</v>
      </c>
    </row>
    <row r="3782" spans="1:26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295"/>
        <v>4</v>
      </c>
      <c r="W3782">
        <f t="shared" si="296"/>
        <v>4</v>
      </c>
      <c r="X3782">
        <f t="shared" si="297"/>
        <v>2014</v>
      </c>
      <c r="Y3782" t="str">
        <f t="shared" si="298"/>
        <v>November</v>
      </c>
      <c r="Z3782" t="str">
        <f t="shared" si="299"/>
        <v>Q4</v>
      </c>
    </row>
    <row r="3783" spans="1:26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295"/>
        <v>5</v>
      </c>
      <c r="W3783">
        <f t="shared" si="296"/>
        <v>15</v>
      </c>
      <c r="X3783">
        <f t="shared" si="297"/>
        <v>2015</v>
      </c>
      <c r="Y3783" t="str">
        <f t="shared" si="298"/>
        <v>July</v>
      </c>
      <c r="Z3783" t="str">
        <f t="shared" si="299"/>
        <v>Q3</v>
      </c>
    </row>
    <row r="3784" spans="1:26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295"/>
        <v>3</v>
      </c>
      <c r="W3784">
        <f t="shared" si="296"/>
        <v>37.5</v>
      </c>
      <c r="X3784">
        <f t="shared" si="297"/>
        <v>2017</v>
      </c>
      <c r="Y3784" t="str">
        <f t="shared" si="298"/>
        <v>November</v>
      </c>
      <c r="Z3784" t="str">
        <f t="shared" si="299"/>
        <v>Q4</v>
      </c>
    </row>
    <row r="3785" spans="1:26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295"/>
        <v>3</v>
      </c>
      <c r="W3785">
        <f t="shared" si="296"/>
        <v>-8.75</v>
      </c>
      <c r="X3785">
        <f t="shared" si="297"/>
        <v>2017</v>
      </c>
      <c r="Y3785" t="str">
        <f t="shared" si="298"/>
        <v>November</v>
      </c>
      <c r="Z3785" t="str">
        <f t="shared" si="299"/>
        <v>Q4</v>
      </c>
    </row>
    <row r="3786" spans="1:26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295"/>
        <v>4</v>
      </c>
      <c r="W3786">
        <f t="shared" si="296"/>
        <v>20</v>
      </c>
      <c r="X3786">
        <f t="shared" si="297"/>
        <v>2017</v>
      </c>
      <c r="Y3786" t="str">
        <f t="shared" si="298"/>
        <v>July</v>
      </c>
      <c r="Z3786" t="str">
        <f t="shared" si="299"/>
        <v>Q3</v>
      </c>
    </row>
    <row r="3787" spans="1:26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 t="shared" si="295"/>
        <v>4</v>
      </c>
      <c r="W3787">
        <f t="shared" si="296"/>
        <v>-83.333333333333329</v>
      </c>
      <c r="X3787">
        <f t="shared" si="297"/>
        <v>2017</v>
      </c>
      <c r="Y3787" t="str">
        <f t="shared" si="298"/>
        <v>December</v>
      </c>
      <c r="Z3787" t="str">
        <f t="shared" si="299"/>
        <v>Q4</v>
      </c>
    </row>
    <row r="3788" spans="1:26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 t="shared" si="295"/>
        <v>4</v>
      </c>
      <c r="W3788">
        <f t="shared" si="296"/>
        <v>26</v>
      </c>
      <c r="X3788">
        <f t="shared" si="297"/>
        <v>2016</v>
      </c>
      <c r="Y3788" t="str">
        <f t="shared" si="298"/>
        <v>October</v>
      </c>
      <c r="Z3788" t="str">
        <f t="shared" si="299"/>
        <v>Q4</v>
      </c>
    </row>
    <row r="3789" spans="1:26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295"/>
        <v>5</v>
      </c>
      <c r="W3789">
        <f t="shared" si="296"/>
        <v>26.25</v>
      </c>
      <c r="X3789">
        <f t="shared" si="297"/>
        <v>2016</v>
      </c>
      <c r="Y3789" t="str">
        <f t="shared" si="298"/>
        <v>September</v>
      </c>
      <c r="Z3789" t="str">
        <f t="shared" si="299"/>
        <v>Q3</v>
      </c>
    </row>
    <row r="3790" spans="1:26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295"/>
        <v>5</v>
      </c>
      <c r="W3790">
        <f t="shared" si="296"/>
        <v>11.25</v>
      </c>
      <c r="X3790">
        <f t="shared" si="297"/>
        <v>2016</v>
      </c>
      <c r="Y3790" t="str">
        <f t="shared" si="298"/>
        <v>September</v>
      </c>
      <c r="Z3790" t="str">
        <f t="shared" si="299"/>
        <v>Q3</v>
      </c>
    </row>
    <row r="3791" spans="1:26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295"/>
        <v>4</v>
      </c>
      <c r="W3791">
        <f t="shared" si="296"/>
        <v>31</v>
      </c>
      <c r="X3791">
        <f t="shared" si="297"/>
        <v>2016</v>
      </c>
      <c r="Y3791" t="str">
        <f t="shared" si="298"/>
        <v>April</v>
      </c>
      <c r="Z3791" t="str">
        <f t="shared" si="299"/>
        <v>Q2</v>
      </c>
    </row>
    <row r="3792" spans="1:26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295"/>
        <v>6</v>
      </c>
      <c r="W3792">
        <f t="shared" si="296"/>
        <v>37.5</v>
      </c>
      <c r="X3792">
        <f t="shared" si="297"/>
        <v>2014</v>
      </c>
      <c r="Y3792" t="str">
        <f t="shared" si="298"/>
        <v>July</v>
      </c>
      <c r="Z3792" t="str">
        <f t="shared" si="299"/>
        <v>Q3</v>
      </c>
    </row>
    <row r="3793" spans="1:26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295"/>
        <v>1</v>
      </c>
      <c r="W3793">
        <f t="shared" si="296"/>
        <v>-76.666666666666671</v>
      </c>
      <c r="X3793">
        <f t="shared" si="297"/>
        <v>2015</v>
      </c>
      <c r="Y3793" t="str">
        <f t="shared" si="298"/>
        <v>February</v>
      </c>
      <c r="Z3793" t="str">
        <f t="shared" si="299"/>
        <v>Q1</v>
      </c>
    </row>
    <row r="3794" spans="1:26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295"/>
        <v>1</v>
      </c>
      <c r="W3794">
        <f t="shared" si="296"/>
        <v>13.750000000000002</v>
      </c>
      <c r="X3794">
        <f t="shared" si="297"/>
        <v>2015</v>
      </c>
      <c r="Y3794" t="str">
        <f t="shared" si="298"/>
        <v>February</v>
      </c>
      <c r="Z3794" t="str">
        <f t="shared" si="299"/>
        <v>Q1</v>
      </c>
    </row>
    <row r="3795" spans="1:26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295"/>
        <v>4</v>
      </c>
      <c r="W3795">
        <f t="shared" si="296"/>
        <v>42</v>
      </c>
      <c r="X3795">
        <f t="shared" si="297"/>
        <v>2015</v>
      </c>
      <c r="Y3795" t="str">
        <f t="shared" si="298"/>
        <v>November</v>
      </c>
      <c r="Z3795" t="str">
        <f t="shared" si="299"/>
        <v>Q4</v>
      </c>
    </row>
    <row r="3796" spans="1:26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295"/>
        <v>6</v>
      </c>
      <c r="W3796">
        <f t="shared" si="296"/>
        <v>25</v>
      </c>
      <c r="X3796">
        <f t="shared" si="297"/>
        <v>2014</v>
      </c>
      <c r="Y3796" t="str">
        <f t="shared" si="298"/>
        <v>January</v>
      </c>
      <c r="Z3796" t="str">
        <f t="shared" si="299"/>
        <v>Q1</v>
      </c>
    </row>
    <row r="3797" spans="1:26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 t="shared" si="295"/>
        <v>6</v>
      </c>
      <c r="W3797">
        <f t="shared" si="296"/>
        <v>-5</v>
      </c>
      <c r="X3797">
        <f t="shared" si="297"/>
        <v>2014</v>
      </c>
      <c r="Y3797" t="str">
        <f t="shared" si="298"/>
        <v>January</v>
      </c>
      <c r="Z3797" t="str">
        <f t="shared" si="299"/>
        <v>Q1</v>
      </c>
    </row>
    <row r="3798" spans="1:26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 t="shared" si="295"/>
        <v>6</v>
      </c>
      <c r="W3798">
        <f t="shared" si="296"/>
        <v>33</v>
      </c>
      <c r="X3798">
        <f t="shared" si="297"/>
        <v>2014</v>
      </c>
      <c r="Y3798" t="str">
        <f t="shared" si="298"/>
        <v>January</v>
      </c>
      <c r="Z3798" t="str">
        <f t="shared" si="299"/>
        <v>Q1</v>
      </c>
    </row>
    <row r="3799" spans="1:26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295"/>
        <v>3</v>
      </c>
      <c r="W3799">
        <f t="shared" si="296"/>
        <v>35</v>
      </c>
      <c r="X3799">
        <f t="shared" si="297"/>
        <v>2017</v>
      </c>
      <c r="Y3799" t="str">
        <f t="shared" si="298"/>
        <v>September</v>
      </c>
      <c r="Z3799" t="str">
        <f t="shared" si="299"/>
        <v>Q3</v>
      </c>
    </row>
    <row r="3800" spans="1:26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295"/>
        <v>1</v>
      </c>
      <c r="W3800">
        <f t="shared" si="296"/>
        <v>-36.666666666666664</v>
      </c>
      <c r="X3800">
        <f t="shared" si="297"/>
        <v>2017</v>
      </c>
      <c r="Y3800" t="str">
        <f t="shared" si="298"/>
        <v>November</v>
      </c>
      <c r="Z3800" t="str">
        <f t="shared" si="299"/>
        <v>Q4</v>
      </c>
    </row>
    <row r="3801" spans="1:26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295"/>
        <v>1</v>
      </c>
      <c r="W3801">
        <f t="shared" si="296"/>
        <v>8.75</v>
      </c>
      <c r="X3801">
        <f t="shared" si="297"/>
        <v>2017</v>
      </c>
      <c r="Y3801" t="str">
        <f t="shared" si="298"/>
        <v>November</v>
      </c>
      <c r="Z3801" t="str">
        <f t="shared" si="299"/>
        <v>Q4</v>
      </c>
    </row>
    <row r="3802" spans="1:26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 t="shared" si="295"/>
        <v>6</v>
      </c>
      <c r="W3802">
        <f t="shared" si="296"/>
        <v>10</v>
      </c>
      <c r="X3802">
        <f t="shared" si="297"/>
        <v>2016</v>
      </c>
      <c r="Y3802" t="str">
        <f t="shared" si="298"/>
        <v>October</v>
      </c>
      <c r="Z3802" t="str">
        <f t="shared" si="299"/>
        <v>Q4</v>
      </c>
    </row>
    <row r="3803" spans="1:26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295"/>
        <v>6</v>
      </c>
      <c r="W3803">
        <f t="shared" si="296"/>
        <v>26.25</v>
      </c>
      <c r="X3803">
        <f t="shared" si="297"/>
        <v>2016</v>
      </c>
      <c r="Y3803" t="str">
        <f t="shared" si="298"/>
        <v>October</v>
      </c>
      <c r="Z3803" t="str">
        <f t="shared" si="299"/>
        <v>Q4</v>
      </c>
    </row>
    <row r="3804" spans="1:26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295"/>
        <v>6</v>
      </c>
      <c r="W3804">
        <f t="shared" si="296"/>
        <v>36.250000000000007</v>
      </c>
      <c r="X3804">
        <f t="shared" si="297"/>
        <v>2016</v>
      </c>
      <c r="Y3804" t="str">
        <f t="shared" si="298"/>
        <v>October</v>
      </c>
      <c r="Z3804" t="str">
        <f t="shared" si="299"/>
        <v>Q4</v>
      </c>
    </row>
    <row r="3805" spans="1:26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295"/>
        <v>6</v>
      </c>
      <c r="W3805">
        <f t="shared" si="296"/>
        <v>11.249999999999998</v>
      </c>
      <c r="X3805">
        <f t="shared" si="297"/>
        <v>2016</v>
      </c>
      <c r="Y3805" t="str">
        <f t="shared" si="298"/>
        <v>October</v>
      </c>
      <c r="Z3805" t="str">
        <f t="shared" si="299"/>
        <v>Q4</v>
      </c>
    </row>
    <row r="3806" spans="1:26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295"/>
        <v>6</v>
      </c>
      <c r="W3806">
        <f t="shared" si="296"/>
        <v>37.5</v>
      </c>
      <c r="X3806">
        <f t="shared" si="297"/>
        <v>2016</v>
      </c>
      <c r="Y3806" t="str">
        <f t="shared" si="298"/>
        <v>October</v>
      </c>
      <c r="Z3806" t="str">
        <f t="shared" si="299"/>
        <v>Q4</v>
      </c>
    </row>
    <row r="3807" spans="1:26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295"/>
        <v>6</v>
      </c>
      <c r="W3807">
        <f t="shared" si="296"/>
        <v>37.5</v>
      </c>
      <c r="X3807">
        <f t="shared" si="297"/>
        <v>2016</v>
      </c>
      <c r="Y3807" t="str">
        <f t="shared" si="298"/>
        <v>October</v>
      </c>
      <c r="Z3807" t="str">
        <f t="shared" si="299"/>
        <v>Q4</v>
      </c>
    </row>
    <row r="3808" spans="1:26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295"/>
        <v>7</v>
      </c>
      <c r="W3808">
        <f t="shared" si="296"/>
        <v>11.25</v>
      </c>
      <c r="X3808">
        <f t="shared" si="297"/>
        <v>2015</v>
      </c>
      <c r="Y3808" t="str">
        <f t="shared" si="298"/>
        <v>November</v>
      </c>
      <c r="Z3808" t="str">
        <f t="shared" si="299"/>
        <v>Q4</v>
      </c>
    </row>
    <row r="3809" spans="1:26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295"/>
        <v>7</v>
      </c>
      <c r="W3809">
        <f t="shared" si="296"/>
        <v>-76.666666666666643</v>
      </c>
      <c r="X3809">
        <f t="shared" si="297"/>
        <v>2015</v>
      </c>
      <c r="Y3809" t="str">
        <f t="shared" si="298"/>
        <v>November</v>
      </c>
      <c r="Z3809" t="str">
        <f t="shared" si="299"/>
        <v>Q4</v>
      </c>
    </row>
    <row r="3810" spans="1:26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 t="shared" si="295"/>
        <v>7</v>
      </c>
      <c r="W3810">
        <f t="shared" si="296"/>
        <v>-80</v>
      </c>
      <c r="X3810">
        <f t="shared" si="297"/>
        <v>2015</v>
      </c>
      <c r="Y3810" t="str">
        <f t="shared" si="298"/>
        <v>November</v>
      </c>
      <c r="Z3810" t="str">
        <f t="shared" si="299"/>
        <v>Q4</v>
      </c>
    </row>
    <row r="3811" spans="1:26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295"/>
        <v>7</v>
      </c>
      <c r="W3811">
        <f t="shared" si="296"/>
        <v>-13.750000000000002</v>
      </c>
      <c r="X3811">
        <f t="shared" si="297"/>
        <v>2015</v>
      </c>
      <c r="Y3811" t="str">
        <f t="shared" si="298"/>
        <v>November</v>
      </c>
      <c r="Z3811" t="str">
        <f t="shared" si="299"/>
        <v>Q4</v>
      </c>
    </row>
    <row r="3812" spans="1:26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295"/>
        <v>7</v>
      </c>
      <c r="W3812">
        <f t="shared" si="296"/>
        <v>10</v>
      </c>
      <c r="X3812">
        <f t="shared" si="297"/>
        <v>2015</v>
      </c>
      <c r="Y3812" t="str">
        <f t="shared" si="298"/>
        <v>November</v>
      </c>
      <c r="Z3812" t="str">
        <f t="shared" si="299"/>
        <v>Q4</v>
      </c>
    </row>
    <row r="3813" spans="1:26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295"/>
        <v>7</v>
      </c>
      <c r="W3813">
        <f t="shared" si="296"/>
        <v>11.25</v>
      </c>
      <c r="X3813">
        <f t="shared" si="297"/>
        <v>2015</v>
      </c>
      <c r="Y3813" t="str">
        <f t="shared" si="298"/>
        <v>November</v>
      </c>
      <c r="Z3813" t="str">
        <f t="shared" si="299"/>
        <v>Q4</v>
      </c>
    </row>
    <row r="3814" spans="1:26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 t="shared" si="295"/>
        <v>0</v>
      </c>
      <c r="W3814">
        <f t="shared" si="296"/>
        <v>47</v>
      </c>
      <c r="X3814">
        <f t="shared" si="297"/>
        <v>2017</v>
      </c>
      <c r="Y3814" t="str">
        <f t="shared" si="298"/>
        <v>March</v>
      </c>
      <c r="Z3814" t="str">
        <f t="shared" si="299"/>
        <v>Q1</v>
      </c>
    </row>
    <row r="3815" spans="1:26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295"/>
        <v>4</v>
      </c>
      <c r="W3815">
        <f t="shared" si="296"/>
        <v>32.499999999999993</v>
      </c>
      <c r="X3815">
        <f t="shared" si="297"/>
        <v>2015</v>
      </c>
      <c r="Y3815" t="str">
        <f t="shared" si="298"/>
        <v>November</v>
      </c>
      <c r="Z3815" t="str">
        <f t="shared" si="299"/>
        <v>Q4</v>
      </c>
    </row>
    <row r="3816" spans="1:26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295"/>
        <v>0</v>
      </c>
      <c r="W3816">
        <f t="shared" si="296"/>
        <v>6.25</v>
      </c>
      <c r="X3816">
        <f t="shared" si="297"/>
        <v>2016</v>
      </c>
      <c r="Y3816" t="str">
        <f t="shared" si="298"/>
        <v>July</v>
      </c>
      <c r="Z3816" t="str">
        <f t="shared" si="299"/>
        <v>Q3</v>
      </c>
    </row>
    <row r="3817" spans="1:26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295"/>
        <v>0</v>
      </c>
      <c r="W3817">
        <f t="shared" si="296"/>
        <v>31.25</v>
      </c>
      <c r="X3817">
        <f t="shared" si="297"/>
        <v>2016</v>
      </c>
      <c r="Y3817" t="str">
        <f t="shared" si="298"/>
        <v>July</v>
      </c>
      <c r="Z3817" t="str">
        <f t="shared" si="299"/>
        <v>Q3</v>
      </c>
    </row>
    <row r="3818" spans="1:26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 t="shared" si="295"/>
        <v>4</v>
      </c>
      <c r="W3818">
        <f t="shared" si="296"/>
        <v>25</v>
      </c>
      <c r="X3818">
        <f t="shared" si="297"/>
        <v>2015</v>
      </c>
      <c r="Y3818" t="str">
        <f t="shared" si="298"/>
        <v>September</v>
      </c>
      <c r="Z3818" t="str">
        <f t="shared" si="299"/>
        <v>Q3</v>
      </c>
    </row>
    <row r="3819" spans="1:26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 t="shared" si="295"/>
        <v>4</v>
      </c>
      <c r="W3819">
        <f t="shared" si="296"/>
        <v>0</v>
      </c>
      <c r="X3819">
        <f t="shared" si="297"/>
        <v>2015</v>
      </c>
      <c r="Y3819" t="str">
        <f t="shared" si="298"/>
        <v>September</v>
      </c>
      <c r="Z3819" t="str">
        <f t="shared" si="299"/>
        <v>Q3</v>
      </c>
    </row>
    <row r="3820" spans="1:26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295"/>
        <v>4</v>
      </c>
      <c r="W3820">
        <f t="shared" si="296"/>
        <v>29.000000000000004</v>
      </c>
      <c r="X3820">
        <f t="shared" si="297"/>
        <v>2015</v>
      </c>
      <c r="Y3820" t="str">
        <f t="shared" si="298"/>
        <v>September</v>
      </c>
      <c r="Z3820" t="str">
        <f t="shared" si="299"/>
        <v>Q3</v>
      </c>
    </row>
    <row r="3821" spans="1:26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295"/>
        <v>5</v>
      </c>
      <c r="W3821">
        <f t="shared" si="296"/>
        <v>33.75</v>
      </c>
      <c r="X3821">
        <f t="shared" si="297"/>
        <v>2017</v>
      </c>
      <c r="Y3821" t="str">
        <f t="shared" si="298"/>
        <v>October</v>
      </c>
      <c r="Z3821" t="str">
        <f t="shared" si="299"/>
        <v>Q4</v>
      </c>
    </row>
    <row r="3822" spans="1:26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295"/>
        <v>5</v>
      </c>
      <c r="W3822">
        <f t="shared" si="296"/>
        <v>-5</v>
      </c>
      <c r="X3822">
        <f t="shared" si="297"/>
        <v>2017</v>
      </c>
      <c r="Y3822" t="str">
        <f t="shared" si="298"/>
        <v>October</v>
      </c>
      <c r="Z3822" t="str">
        <f t="shared" si="299"/>
        <v>Q4</v>
      </c>
    </row>
    <row r="3823" spans="1:26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 t="shared" si="295"/>
        <v>5</v>
      </c>
      <c r="W3823">
        <f t="shared" si="296"/>
        <v>47</v>
      </c>
      <c r="X3823">
        <f t="shared" si="297"/>
        <v>2017</v>
      </c>
      <c r="Y3823" t="str">
        <f t="shared" si="298"/>
        <v>October</v>
      </c>
      <c r="Z3823" t="str">
        <f t="shared" si="299"/>
        <v>Q4</v>
      </c>
    </row>
    <row r="3824" spans="1:26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295"/>
        <v>5</v>
      </c>
      <c r="W3824">
        <f t="shared" si="296"/>
        <v>33.75</v>
      </c>
      <c r="X3824">
        <f t="shared" si="297"/>
        <v>2017</v>
      </c>
      <c r="Y3824" t="str">
        <f t="shared" si="298"/>
        <v>October</v>
      </c>
      <c r="Z3824" t="str">
        <f t="shared" si="299"/>
        <v>Q4</v>
      </c>
    </row>
    <row r="3825" spans="1:26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295"/>
        <v>4</v>
      </c>
      <c r="W3825">
        <f t="shared" si="296"/>
        <v>25.999999999999996</v>
      </c>
      <c r="X3825">
        <f t="shared" si="297"/>
        <v>2015</v>
      </c>
      <c r="Y3825" t="str">
        <f t="shared" si="298"/>
        <v>September</v>
      </c>
      <c r="Z3825" t="str">
        <f t="shared" si="299"/>
        <v>Q3</v>
      </c>
    </row>
    <row r="3826" spans="1:26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295"/>
        <v>4</v>
      </c>
      <c r="W3826">
        <f t="shared" si="296"/>
        <v>37.5</v>
      </c>
      <c r="X3826">
        <f t="shared" si="297"/>
        <v>2015</v>
      </c>
      <c r="Y3826" t="str">
        <f t="shared" si="298"/>
        <v>September</v>
      </c>
      <c r="Z3826" t="str">
        <f t="shared" si="299"/>
        <v>Q3</v>
      </c>
    </row>
    <row r="3827" spans="1:26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295"/>
        <v>4</v>
      </c>
      <c r="W3827">
        <f t="shared" si="296"/>
        <v>34.999999999999993</v>
      </c>
      <c r="X3827">
        <f t="shared" si="297"/>
        <v>2015</v>
      </c>
      <c r="Y3827" t="str">
        <f t="shared" si="298"/>
        <v>September</v>
      </c>
      <c r="Z3827" t="str">
        <f t="shared" si="299"/>
        <v>Q3</v>
      </c>
    </row>
    <row r="3828" spans="1:26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295"/>
        <v>5</v>
      </c>
      <c r="W3828">
        <f t="shared" si="296"/>
        <v>10</v>
      </c>
      <c r="X3828">
        <f t="shared" si="297"/>
        <v>2014</v>
      </c>
      <c r="Y3828" t="str">
        <f t="shared" si="298"/>
        <v>October</v>
      </c>
      <c r="Z3828" t="str">
        <f t="shared" si="299"/>
        <v>Q4</v>
      </c>
    </row>
    <row r="3829" spans="1:26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295"/>
        <v>4</v>
      </c>
      <c r="W3829">
        <f t="shared" si="296"/>
        <v>28.999999999999996</v>
      </c>
      <c r="X3829">
        <f t="shared" si="297"/>
        <v>2017</v>
      </c>
      <c r="Y3829" t="str">
        <f t="shared" si="298"/>
        <v>May</v>
      </c>
      <c r="Z3829" t="str">
        <f t="shared" si="299"/>
        <v>Q2</v>
      </c>
    </row>
    <row r="3830" spans="1:26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 t="shared" si="295"/>
        <v>4</v>
      </c>
      <c r="W3830">
        <f t="shared" si="296"/>
        <v>27.999999999999996</v>
      </c>
      <c r="X3830">
        <f t="shared" si="297"/>
        <v>2017</v>
      </c>
      <c r="Y3830" t="str">
        <f t="shared" si="298"/>
        <v>May</v>
      </c>
      <c r="Z3830" t="str">
        <f t="shared" si="299"/>
        <v>Q2</v>
      </c>
    </row>
    <row r="3831" spans="1:26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295"/>
        <v>4</v>
      </c>
      <c r="W3831">
        <f t="shared" si="296"/>
        <v>25</v>
      </c>
      <c r="X3831">
        <f t="shared" si="297"/>
        <v>2017</v>
      </c>
      <c r="Y3831" t="str">
        <f t="shared" si="298"/>
        <v>May</v>
      </c>
      <c r="Z3831" t="str">
        <f t="shared" si="299"/>
        <v>Q2</v>
      </c>
    </row>
    <row r="3832" spans="1:26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295"/>
        <v>4</v>
      </c>
      <c r="W3832">
        <f t="shared" si="296"/>
        <v>21.111111111111111</v>
      </c>
      <c r="X3832">
        <f t="shared" si="297"/>
        <v>2017</v>
      </c>
      <c r="Y3832" t="str">
        <f t="shared" si="298"/>
        <v>May</v>
      </c>
      <c r="Z3832" t="str">
        <f t="shared" si="299"/>
        <v>Q2</v>
      </c>
    </row>
    <row r="3833" spans="1:26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 t="shared" si="295"/>
        <v>5</v>
      </c>
      <c r="W3833">
        <f t="shared" si="296"/>
        <v>35</v>
      </c>
      <c r="X3833">
        <f t="shared" si="297"/>
        <v>2015</v>
      </c>
      <c r="Y3833" t="str">
        <f t="shared" si="298"/>
        <v>November</v>
      </c>
      <c r="Z3833" t="str">
        <f t="shared" si="299"/>
        <v>Q4</v>
      </c>
    </row>
    <row r="3834" spans="1:26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295"/>
        <v>5</v>
      </c>
      <c r="W3834">
        <f t="shared" si="296"/>
        <v>47</v>
      </c>
      <c r="X3834">
        <f t="shared" si="297"/>
        <v>2015</v>
      </c>
      <c r="Y3834" t="str">
        <f t="shared" si="298"/>
        <v>November</v>
      </c>
      <c r="Z3834" t="str">
        <f t="shared" si="299"/>
        <v>Q4</v>
      </c>
    </row>
    <row r="3835" spans="1:26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295"/>
        <v>0</v>
      </c>
      <c r="W3835">
        <f t="shared" si="296"/>
        <v>-20</v>
      </c>
      <c r="X3835">
        <f t="shared" si="297"/>
        <v>2014</v>
      </c>
      <c r="Y3835" t="str">
        <f t="shared" si="298"/>
        <v>November</v>
      </c>
      <c r="Z3835" t="str">
        <f t="shared" si="299"/>
        <v>Q4</v>
      </c>
    </row>
    <row r="3836" spans="1:26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295"/>
        <v>0</v>
      </c>
      <c r="W3836">
        <f t="shared" si="296"/>
        <v>-5.7142857142857144</v>
      </c>
      <c r="X3836">
        <f t="shared" si="297"/>
        <v>2014</v>
      </c>
      <c r="Y3836" t="str">
        <f t="shared" si="298"/>
        <v>November</v>
      </c>
      <c r="Z3836" t="str">
        <f t="shared" si="299"/>
        <v>Q4</v>
      </c>
    </row>
    <row r="3837" spans="1:26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295"/>
        <v>7</v>
      </c>
      <c r="W3837">
        <f t="shared" si="296"/>
        <v>35</v>
      </c>
      <c r="X3837">
        <f t="shared" si="297"/>
        <v>2014</v>
      </c>
      <c r="Y3837" t="str">
        <f t="shared" si="298"/>
        <v>April</v>
      </c>
      <c r="Z3837" t="str">
        <f t="shared" si="299"/>
        <v>Q2</v>
      </c>
    </row>
    <row r="3838" spans="1:26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295"/>
        <v>7</v>
      </c>
      <c r="W3838">
        <f t="shared" si="296"/>
        <v>36.25</v>
      </c>
      <c r="X3838">
        <f t="shared" si="297"/>
        <v>2014</v>
      </c>
      <c r="Y3838" t="str">
        <f t="shared" si="298"/>
        <v>April</v>
      </c>
      <c r="Z3838" t="str">
        <f t="shared" si="299"/>
        <v>Q2</v>
      </c>
    </row>
    <row r="3839" spans="1:26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295"/>
        <v>7</v>
      </c>
      <c r="W3839">
        <f t="shared" si="296"/>
        <v>12.5</v>
      </c>
      <c r="X3839">
        <f t="shared" si="297"/>
        <v>2014</v>
      </c>
      <c r="Y3839" t="str">
        <f t="shared" si="298"/>
        <v>July</v>
      </c>
      <c r="Z3839" t="str">
        <f t="shared" si="299"/>
        <v>Q3</v>
      </c>
    </row>
    <row r="3840" spans="1:26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295"/>
        <v>7</v>
      </c>
      <c r="W3840">
        <f t="shared" si="296"/>
        <v>-16.25</v>
      </c>
      <c r="X3840">
        <f t="shared" si="297"/>
        <v>2014</v>
      </c>
      <c r="Y3840" t="str">
        <f t="shared" si="298"/>
        <v>July</v>
      </c>
      <c r="Z3840" t="str">
        <f t="shared" si="299"/>
        <v>Q3</v>
      </c>
    </row>
    <row r="3841" spans="1:26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295"/>
        <v>7</v>
      </c>
      <c r="W3841">
        <f t="shared" si="296"/>
        <v>27</v>
      </c>
      <c r="X3841">
        <f t="shared" si="297"/>
        <v>2014</v>
      </c>
      <c r="Y3841" t="str">
        <f t="shared" si="298"/>
        <v>July</v>
      </c>
      <c r="Z3841" t="str">
        <f t="shared" si="299"/>
        <v>Q3</v>
      </c>
    </row>
    <row r="3842" spans="1:26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300">D3842-C3842</f>
        <v>7</v>
      </c>
      <c r="W3842">
        <f t="shared" si="296"/>
        <v>41</v>
      </c>
      <c r="X3842">
        <f t="shared" si="297"/>
        <v>2014</v>
      </c>
      <c r="Y3842" t="str">
        <f t="shared" si="298"/>
        <v>July</v>
      </c>
      <c r="Z3842" t="str">
        <f t="shared" si="299"/>
        <v>Q3</v>
      </c>
    </row>
    <row r="3843" spans="1:26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si="300"/>
        <v>4</v>
      </c>
      <c r="W3843">
        <f t="shared" ref="W3843:W3906" si="301">IF(R3843=0,0,U3843/R3843*100)</f>
        <v>6.25</v>
      </c>
      <c r="X3843">
        <f t="shared" ref="X3843:X3906" si="302">YEAR(C3843)</f>
        <v>2014</v>
      </c>
      <c r="Y3843" t="str">
        <f t="shared" ref="Y3843:Y3906" si="303">(TEXT(C3843,"MMMM"))</f>
        <v>June</v>
      </c>
      <c r="Z3843" t="str">
        <f t="shared" ref="Z3843:Z3906" si="304">"Q"&amp;ROUNDUP(MONTH(C3843)/3,0)</f>
        <v>Q2</v>
      </c>
    </row>
    <row r="3844" spans="1:26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300"/>
        <v>3</v>
      </c>
      <c r="W3844">
        <f t="shared" si="301"/>
        <v>31.25</v>
      </c>
      <c r="X3844">
        <f t="shared" si="302"/>
        <v>2014</v>
      </c>
      <c r="Y3844" t="str">
        <f t="shared" si="303"/>
        <v>October</v>
      </c>
      <c r="Z3844" t="str">
        <f t="shared" si="304"/>
        <v>Q4</v>
      </c>
    </row>
    <row r="3845" spans="1:26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 t="shared" si="300"/>
        <v>3</v>
      </c>
      <c r="W3845">
        <f t="shared" si="301"/>
        <v>0.99999999999999989</v>
      </c>
      <c r="X3845">
        <f t="shared" si="302"/>
        <v>2014</v>
      </c>
      <c r="Y3845" t="str">
        <f t="shared" si="303"/>
        <v>October</v>
      </c>
      <c r="Z3845" t="str">
        <f t="shared" si="304"/>
        <v>Q4</v>
      </c>
    </row>
    <row r="3846" spans="1:26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300"/>
        <v>3</v>
      </c>
      <c r="W3846">
        <f t="shared" si="301"/>
        <v>3</v>
      </c>
      <c r="X3846">
        <f t="shared" si="302"/>
        <v>2014</v>
      </c>
      <c r="Y3846" t="str">
        <f t="shared" si="303"/>
        <v>October</v>
      </c>
      <c r="Z3846" t="str">
        <f t="shared" si="304"/>
        <v>Q4</v>
      </c>
    </row>
    <row r="3847" spans="1:26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300"/>
        <v>3</v>
      </c>
      <c r="W3847">
        <f t="shared" si="301"/>
        <v>-5.8823529411764701</v>
      </c>
      <c r="X3847">
        <f t="shared" si="302"/>
        <v>2014</v>
      </c>
      <c r="Y3847" t="str">
        <f t="shared" si="303"/>
        <v>October</v>
      </c>
      <c r="Z3847" t="str">
        <f t="shared" si="304"/>
        <v>Q4</v>
      </c>
    </row>
    <row r="3848" spans="1:26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300"/>
        <v>3</v>
      </c>
      <c r="W3848">
        <f t="shared" si="301"/>
        <v>26.999999999999996</v>
      </c>
      <c r="X3848">
        <f t="shared" si="302"/>
        <v>2014</v>
      </c>
      <c r="Y3848" t="str">
        <f t="shared" si="303"/>
        <v>October</v>
      </c>
      <c r="Z3848" t="str">
        <f t="shared" si="304"/>
        <v>Q4</v>
      </c>
    </row>
    <row r="3849" spans="1:26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300"/>
        <v>2</v>
      </c>
      <c r="W3849">
        <f t="shared" si="301"/>
        <v>0</v>
      </c>
      <c r="X3849">
        <f t="shared" si="302"/>
        <v>2017</v>
      </c>
      <c r="Y3849" t="str">
        <f t="shared" si="303"/>
        <v>November</v>
      </c>
      <c r="Z3849" t="str">
        <f t="shared" si="304"/>
        <v>Q4</v>
      </c>
    </row>
    <row r="3850" spans="1:26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 t="shared" si="300"/>
        <v>1</v>
      </c>
      <c r="W3850">
        <f t="shared" si="301"/>
        <v>46</v>
      </c>
      <c r="X3850">
        <f t="shared" si="302"/>
        <v>2017</v>
      </c>
      <c r="Y3850" t="str">
        <f t="shared" si="303"/>
        <v>September</v>
      </c>
      <c r="Z3850" t="str">
        <f t="shared" si="304"/>
        <v>Q3</v>
      </c>
    </row>
    <row r="3851" spans="1:26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300"/>
        <v>1</v>
      </c>
      <c r="W3851">
        <f t="shared" si="301"/>
        <v>43.999999999999993</v>
      </c>
      <c r="X3851">
        <f t="shared" si="302"/>
        <v>2017</v>
      </c>
      <c r="Y3851" t="str">
        <f t="shared" si="303"/>
        <v>September</v>
      </c>
      <c r="Z3851" t="str">
        <f t="shared" si="304"/>
        <v>Q3</v>
      </c>
    </row>
    <row r="3852" spans="1:26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300"/>
        <v>5</v>
      </c>
      <c r="W3852">
        <f t="shared" si="301"/>
        <v>47.000000000000007</v>
      </c>
      <c r="X3852">
        <f t="shared" si="302"/>
        <v>2015</v>
      </c>
      <c r="Y3852" t="str">
        <f t="shared" si="303"/>
        <v>December</v>
      </c>
      <c r="Z3852" t="str">
        <f t="shared" si="304"/>
        <v>Q4</v>
      </c>
    </row>
    <row r="3853" spans="1:26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300"/>
        <v>0</v>
      </c>
      <c r="W3853">
        <f t="shared" si="301"/>
        <v>17</v>
      </c>
      <c r="X3853">
        <f t="shared" si="302"/>
        <v>2015</v>
      </c>
      <c r="Y3853" t="str">
        <f t="shared" si="303"/>
        <v>September</v>
      </c>
      <c r="Z3853" t="str">
        <f t="shared" si="304"/>
        <v>Q3</v>
      </c>
    </row>
    <row r="3854" spans="1:26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300"/>
        <v>3</v>
      </c>
      <c r="W3854">
        <f t="shared" si="301"/>
        <v>-160</v>
      </c>
      <c r="X3854">
        <f t="shared" si="302"/>
        <v>2017</v>
      </c>
      <c r="Y3854" t="str">
        <f t="shared" si="303"/>
        <v>November</v>
      </c>
      <c r="Z3854" t="str">
        <f t="shared" si="304"/>
        <v>Q4</v>
      </c>
    </row>
    <row r="3855" spans="1:26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 t="shared" si="300"/>
        <v>4</v>
      </c>
      <c r="W3855">
        <f t="shared" si="301"/>
        <v>43.999999999999993</v>
      </c>
      <c r="X3855">
        <f t="shared" si="302"/>
        <v>2017</v>
      </c>
      <c r="Y3855" t="str">
        <f t="shared" si="303"/>
        <v>June</v>
      </c>
      <c r="Z3855" t="str">
        <f t="shared" si="304"/>
        <v>Q2</v>
      </c>
    </row>
    <row r="3856" spans="1:26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 t="shared" si="300"/>
        <v>4</v>
      </c>
      <c r="W3856">
        <f t="shared" si="301"/>
        <v>0</v>
      </c>
      <c r="X3856">
        <f t="shared" si="302"/>
        <v>2017</v>
      </c>
      <c r="Y3856" t="str">
        <f t="shared" si="303"/>
        <v>June</v>
      </c>
      <c r="Z3856" t="str">
        <f t="shared" si="304"/>
        <v>Q2</v>
      </c>
    </row>
    <row r="3857" spans="1:26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300"/>
        <v>5</v>
      </c>
      <c r="W3857">
        <f t="shared" si="301"/>
        <v>-175</v>
      </c>
      <c r="X3857">
        <f t="shared" si="302"/>
        <v>2017</v>
      </c>
      <c r="Y3857" t="str">
        <f t="shared" si="303"/>
        <v>October</v>
      </c>
      <c r="Z3857" t="str">
        <f t="shared" si="304"/>
        <v>Q4</v>
      </c>
    </row>
    <row r="3858" spans="1:26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300"/>
        <v>5</v>
      </c>
      <c r="W3858">
        <f t="shared" si="301"/>
        <v>6.25</v>
      </c>
      <c r="X3858">
        <f t="shared" si="302"/>
        <v>2017</v>
      </c>
      <c r="Y3858" t="str">
        <f t="shared" si="303"/>
        <v>October</v>
      </c>
      <c r="Z3858" t="str">
        <f t="shared" si="304"/>
        <v>Q4</v>
      </c>
    </row>
    <row r="3859" spans="1:26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300"/>
        <v>5</v>
      </c>
      <c r="W3859">
        <f t="shared" si="301"/>
        <v>8.75</v>
      </c>
      <c r="X3859">
        <f t="shared" si="302"/>
        <v>2017</v>
      </c>
      <c r="Y3859" t="str">
        <f t="shared" si="303"/>
        <v>October</v>
      </c>
      <c r="Z3859" t="str">
        <f t="shared" si="304"/>
        <v>Q4</v>
      </c>
    </row>
    <row r="3860" spans="1:26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300"/>
        <v>0</v>
      </c>
      <c r="W3860">
        <f t="shared" si="301"/>
        <v>20</v>
      </c>
      <c r="X3860">
        <f t="shared" si="302"/>
        <v>2014</v>
      </c>
      <c r="Y3860" t="str">
        <f t="shared" si="303"/>
        <v>December</v>
      </c>
      <c r="Z3860" t="str">
        <f t="shared" si="304"/>
        <v>Q4</v>
      </c>
    </row>
    <row r="3861" spans="1:26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300"/>
        <v>5</v>
      </c>
      <c r="W3861">
        <f t="shared" si="301"/>
        <v>-56.000000000000007</v>
      </c>
      <c r="X3861">
        <f t="shared" si="302"/>
        <v>2017</v>
      </c>
      <c r="Y3861" t="str">
        <f t="shared" si="303"/>
        <v>February</v>
      </c>
      <c r="Z3861" t="str">
        <f t="shared" si="304"/>
        <v>Q1</v>
      </c>
    </row>
    <row r="3862" spans="1:26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 t="shared" si="300"/>
        <v>5</v>
      </c>
      <c r="W3862">
        <f t="shared" si="301"/>
        <v>8.75</v>
      </c>
      <c r="X3862">
        <f t="shared" si="302"/>
        <v>2017</v>
      </c>
      <c r="Y3862" t="str">
        <f t="shared" si="303"/>
        <v>February</v>
      </c>
      <c r="Z3862" t="str">
        <f t="shared" si="304"/>
        <v>Q1</v>
      </c>
    </row>
    <row r="3863" spans="1:26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300"/>
        <v>7</v>
      </c>
      <c r="W3863">
        <f t="shared" si="301"/>
        <v>36.25</v>
      </c>
      <c r="X3863">
        <f t="shared" si="302"/>
        <v>2014</v>
      </c>
      <c r="Y3863" t="str">
        <f t="shared" si="303"/>
        <v>May</v>
      </c>
      <c r="Z3863" t="str">
        <f t="shared" si="304"/>
        <v>Q2</v>
      </c>
    </row>
    <row r="3864" spans="1:26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300"/>
        <v>7</v>
      </c>
      <c r="W3864">
        <f t="shared" si="301"/>
        <v>36.25</v>
      </c>
      <c r="X3864">
        <f t="shared" si="302"/>
        <v>2014</v>
      </c>
      <c r="Y3864" t="str">
        <f t="shared" si="303"/>
        <v>May</v>
      </c>
      <c r="Z3864" t="str">
        <f t="shared" si="304"/>
        <v>Q2</v>
      </c>
    </row>
    <row r="3865" spans="1:26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 t="shared" si="300"/>
        <v>2</v>
      </c>
      <c r="W3865">
        <f t="shared" si="301"/>
        <v>26</v>
      </c>
      <c r="X3865">
        <f t="shared" si="302"/>
        <v>2017</v>
      </c>
      <c r="Y3865" t="str">
        <f t="shared" si="303"/>
        <v>October</v>
      </c>
      <c r="Z3865" t="str">
        <f t="shared" si="304"/>
        <v>Q4</v>
      </c>
    </row>
    <row r="3866" spans="1:26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 t="shared" si="300"/>
        <v>5</v>
      </c>
      <c r="W3866">
        <f t="shared" si="301"/>
        <v>-120</v>
      </c>
      <c r="X3866">
        <f t="shared" si="302"/>
        <v>2015</v>
      </c>
      <c r="Y3866" t="str">
        <f t="shared" si="303"/>
        <v>November</v>
      </c>
      <c r="Z3866" t="str">
        <f t="shared" si="304"/>
        <v>Q4</v>
      </c>
    </row>
    <row r="3867" spans="1:26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300"/>
        <v>2</v>
      </c>
      <c r="W3867">
        <f t="shared" si="301"/>
        <v>16</v>
      </c>
      <c r="X3867">
        <f t="shared" si="302"/>
        <v>2014</v>
      </c>
      <c r="Y3867" t="str">
        <f t="shared" si="303"/>
        <v>July</v>
      </c>
      <c r="Z3867" t="str">
        <f t="shared" si="304"/>
        <v>Q3</v>
      </c>
    </row>
    <row r="3868" spans="1:26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300"/>
        <v>2</v>
      </c>
      <c r="W3868">
        <f t="shared" si="301"/>
        <v>36</v>
      </c>
      <c r="X3868">
        <f t="shared" si="302"/>
        <v>2017</v>
      </c>
      <c r="Y3868" t="str">
        <f t="shared" si="303"/>
        <v>April</v>
      </c>
      <c r="Z3868" t="str">
        <f t="shared" si="304"/>
        <v>Q2</v>
      </c>
    </row>
    <row r="3869" spans="1:26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300"/>
        <v>4</v>
      </c>
      <c r="W3869">
        <f t="shared" si="301"/>
        <v>43</v>
      </c>
      <c r="X3869">
        <f t="shared" si="302"/>
        <v>2015</v>
      </c>
      <c r="Y3869" t="str">
        <f t="shared" si="303"/>
        <v>October</v>
      </c>
      <c r="Z3869" t="str">
        <f t="shared" si="304"/>
        <v>Q4</v>
      </c>
    </row>
    <row r="3870" spans="1:26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300"/>
        <v>4</v>
      </c>
      <c r="W3870">
        <f t="shared" si="301"/>
        <v>11.25</v>
      </c>
      <c r="X3870">
        <f t="shared" si="302"/>
        <v>2015</v>
      </c>
      <c r="Y3870" t="str">
        <f t="shared" si="303"/>
        <v>October</v>
      </c>
      <c r="Z3870" t="str">
        <f t="shared" si="304"/>
        <v>Q4</v>
      </c>
    </row>
    <row r="3871" spans="1:26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300"/>
        <v>4</v>
      </c>
      <c r="W3871">
        <f t="shared" si="301"/>
        <v>8.75</v>
      </c>
      <c r="X3871">
        <f t="shared" si="302"/>
        <v>2015</v>
      </c>
      <c r="Y3871" t="str">
        <f t="shared" si="303"/>
        <v>October</v>
      </c>
      <c r="Z3871" t="str">
        <f t="shared" si="304"/>
        <v>Q4</v>
      </c>
    </row>
    <row r="3872" spans="1:26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300"/>
        <v>4</v>
      </c>
      <c r="W3872">
        <f t="shared" si="301"/>
        <v>48.999999999999993</v>
      </c>
      <c r="X3872">
        <f t="shared" si="302"/>
        <v>2015</v>
      </c>
      <c r="Y3872" t="str">
        <f t="shared" si="303"/>
        <v>October</v>
      </c>
      <c r="Z3872" t="str">
        <f t="shared" si="304"/>
        <v>Q4</v>
      </c>
    </row>
    <row r="3873" spans="1:26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300"/>
        <v>4</v>
      </c>
      <c r="W3873">
        <f t="shared" si="301"/>
        <v>47.999999999999993</v>
      </c>
      <c r="X3873">
        <f t="shared" si="302"/>
        <v>2015</v>
      </c>
      <c r="Y3873" t="str">
        <f t="shared" si="303"/>
        <v>October</v>
      </c>
      <c r="Z3873" t="str">
        <f t="shared" si="304"/>
        <v>Q4</v>
      </c>
    </row>
    <row r="3874" spans="1:26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300"/>
        <v>4</v>
      </c>
      <c r="W3874">
        <f t="shared" si="301"/>
        <v>5</v>
      </c>
      <c r="X3874">
        <f t="shared" si="302"/>
        <v>2015</v>
      </c>
      <c r="Y3874" t="str">
        <f t="shared" si="303"/>
        <v>October</v>
      </c>
      <c r="Z3874" t="str">
        <f t="shared" si="304"/>
        <v>Q4</v>
      </c>
    </row>
    <row r="3875" spans="1:26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300"/>
        <v>2</v>
      </c>
      <c r="W3875">
        <f t="shared" si="301"/>
        <v>32.5</v>
      </c>
      <c r="X3875">
        <f t="shared" si="302"/>
        <v>2016</v>
      </c>
      <c r="Y3875" t="str">
        <f t="shared" si="303"/>
        <v>September</v>
      </c>
      <c r="Z3875" t="str">
        <f t="shared" si="304"/>
        <v>Q3</v>
      </c>
    </row>
    <row r="3876" spans="1:26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300"/>
        <v>2</v>
      </c>
      <c r="W3876">
        <f t="shared" si="301"/>
        <v>-73.333333333333329</v>
      </c>
      <c r="X3876">
        <f t="shared" si="302"/>
        <v>2016</v>
      </c>
      <c r="Y3876" t="str">
        <f t="shared" si="303"/>
        <v>September</v>
      </c>
      <c r="Z3876" t="str">
        <f t="shared" si="304"/>
        <v>Q3</v>
      </c>
    </row>
    <row r="3877" spans="1:26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300"/>
        <v>2</v>
      </c>
      <c r="W3877">
        <f t="shared" si="301"/>
        <v>6.25</v>
      </c>
      <c r="X3877">
        <f t="shared" si="302"/>
        <v>2016</v>
      </c>
      <c r="Y3877" t="str">
        <f t="shared" si="303"/>
        <v>September</v>
      </c>
      <c r="Z3877" t="str">
        <f t="shared" si="304"/>
        <v>Q3</v>
      </c>
    </row>
    <row r="3878" spans="1:26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 t="shared" si="300"/>
        <v>2</v>
      </c>
      <c r="W3878">
        <f t="shared" si="301"/>
        <v>31.25</v>
      </c>
      <c r="X3878">
        <f t="shared" si="302"/>
        <v>2016</v>
      </c>
      <c r="Y3878" t="str">
        <f t="shared" si="303"/>
        <v>September</v>
      </c>
      <c r="Z3878" t="str">
        <f t="shared" si="304"/>
        <v>Q3</v>
      </c>
    </row>
    <row r="3879" spans="1:26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300"/>
        <v>5</v>
      </c>
      <c r="W3879">
        <f t="shared" si="301"/>
        <v>-70</v>
      </c>
      <c r="X3879">
        <f t="shared" si="302"/>
        <v>2016</v>
      </c>
      <c r="Y3879" t="str">
        <f t="shared" si="303"/>
        <v>October</v>
      </c>
      <c r="Z3879" t="str">
        <f t="shared" si="304"/>
        <v>Q4</v>
      </c>
    </row>
    <row r="3880" spans="1:26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300"/>
        <v>2</v>
      </c>
      <c r="W3880">
        <f t="shared" si="301"/>
        <v>7.5</v>
      </c>
      <c r="X3880">
        <f t="shared" si="302"/>
        <v>2014</v>
      </c>
      <c r="Y3880" t="str">
        <f t="shared" si="303"/>
        <v>April</v>
      </c>
      <c r="Z3880" t="str">
        <f t="shared" si="304"/>
        <v>Q2</v>
      </c>
    </row>
    <row r="3881" spans="1:26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 t="shared" si="300"/>
        <v>2</v>
      </c>
      <c r="W3881">
        <f t="shared" si="301"/>
        <v>7.5000000000000009</v>
      </c>
      <c r="X3881">
        <f t="shared" si="302"/>
        <v>2014</v>
      </c>
      <c r="Y3881" t="str">
        <f t="shared" si="303"/>
        <v>April</v>
      </c>
      <c r="Z3881" t="str">
        <f t="shared" si="304"/>
        <v>Q2</v>
      </c>
    </row>
    <row r="3882" spans="1:26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 t="shared" si="300"/>
        <v>5</v>
      </c>
      <c r="W3882">
        <f t="shared" si="301"/>
        <v>31.250000000000007</v>
      </c>
      <c r="X3882">
        <f t="shared" si="302"/>
        <v>2015</v>
      </c>
      <c r="Y3882" t="str">
        <f t="shared" si="303"/>
        <v>June</v>
      </c>
      <c r="Z3882" t="str">
        <f t="shared" si="304"/>
        <v>Q2</v>
      </c>
    </row>
    <row r="3883" spans="1:26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300"/>
        <v>5</v>
      </c>
      <c r="W3883">
        <f t="shared" si="301"/>
        <v>-23.75</v>
      </c>
      <c r="X3883">
        <f t="shared" si="302"/>
        <v>2015</v>
      </c>
      <c r="Y3883" t="str">
        <f t="shared" si="303"/>
        <v>June</v>
      </c>
      <c r="Z3883" t="str">
        <f t="shared" si="304"/>
        <v>Q2</v>
      </c>
    </row>
    <row r="3884" spans="1:26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300"/>
        <v>5</v>
      </c>
      <c r="W3884">
        <f t="shared" si="301"/>
        <v>-10</v>
      </c>
      <c r="X3884">
        <f t="shared" si="302"/>
        <v>2015</v>
      </c>
      <c r="Y3884" t="str">
        <f t="shared" si="303"/>
        <v>June</v>
      </c>
      <c r="Z3884" t="str">
        <f t="shared" si="304"/>
        <v>Q2</v>
      </c>
    </row>
    <row r="3885" spans="1:26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 t="shared" si="300"/>
        <v>5</v>
      </c>
      <c r="W3885">
        <f t="shared" si="301"/>
        <v>27.499999999999996</v>
      </c>
      <c r="X3885">
        <f t="shared" si="302"/>
        <v>2015</v>
      </c>
      <c r="Y3885" t="str">
        <f t="shared" si="303"/>
        <v>June</v>
      </c>
      <c r="Z3885" t="str">
        <f t="shared" si="304"/>
        <v>Q2</v>
      </c>
    </row>
    <row r="3886" spans="1:26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300"/>
        <v>7</v>
      </c>
      <c r="W3886">
        <f t="shared" si="301"/>
        <v>8.75</v>
      </c>
      <c r="X3886">
        <f t="shared" si="302"/>
        <v>2014</v>
      </c>
      <c r="Y3886" t="str">
        <f t="shared" si="303"/>
        <v>July</v>
      </c>
      <c r="Z3886" t="str">
        <f t="shared" si="304"/>
        <v>Q3</v>
      </c>
    </row>
    <row r="3887" spans="1:26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300"/>
        <v>4</v>
      </c>
      <c r="W3887">
        <f t="shared" si="301"/>
        <v>-170</v>
      </c>
      <c r="X3887">
        <f t="shared" si="302"/>
        <v>2017</v>
      </c>
      <c r="Y3887" t="str">
        <f t="shared" si="303"/>
        <v>January</v>
      </c>
      <c r="Z3887" t="str">
        <f t="shared" si="304"/>
        <v>Q1</v>
      </c>
    </row>
    <row r="3888" spans="1:26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 t="shared" si="300"/>
        <v>5</v>
      </c>
      <c r="W3888">
        <f t="shared" si="301"/>
        <v>28.000000000000004</v>
      </c>
      <c r="X3888">
        <f t="shared" si="302"/>
        <v>2016</v>
      </c>
      <c r="Y3888" t="str">
        <f t="shared" si="303"/>
        <v>March</v>
      </c>
      <c r="Z3888" t="str">
        <f t="shared" si="304"/>
        <v>Q1</v>
      </c>
    </row>
    <row r="3889" spans="1:26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300"/>
        <v>4</v>
      </c>
      <c r="W3889">
        <f t="shared" si="301"/>
        <v>31</v>
      </c>
      <c r="X3889">
        <f t="shared" si="302"/>
        <v>2014</v>
      </c>
      <c r="Y3889" t="str">
        <f t="shared" si="303"/>
        <v>June</v>
      </c>
      <c r="Z3889" t="str">
        <f t="shared" si="304"/>
        <v>Q2</v>
      </c>
    </row>
    <row r="3890" spans="1:26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300"/>
        <v>4</v>
      </c>
      <c r="W3890">
        <f t="shared" si="301"/>
        <v>27.999999999999996</v>
      </c>
      <c r="X3890">
        <f t="shared" si="302"/>
        <v>2014</v>
      </c>
      <c r="Y3890" t="str">
        <f t="shared" si="303"/>
        <v>June</v>
      </c>
      <c r="Z3890" t="str">
        <f t="shared" si="304"/>
        <v>Q2</v>
      </c>
    </row>
    <row r="3891" spans="1:26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300"/>
        <v>4</v>
      </c>
      <c r="W3891">
        <f t="shared" si="301"/>
        <v>30</v>
      </c>
      <c r="X3891">
        <f t="shared" si="302"/>
        <v>2014</v>
      </c>
      <c r="Y3891" t="str">
        <f t="shared" si="303"/>
        <v>June</v>
      </c>
      <c r="Z3891" t="str">
        <f t="shared" si="304"/>
        <v>Q2</v>
      </c>
    </row>
    <row r="3892" spans="1:26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300"/>
        <v>6</v>
      </c>
      <c r="W3892">
        <f t="shared" si="301"/>
        <v>33</v>
      </c>
      <c r="X3892">
        <f t="shared" si="302"/>
        <v>2016</v>
      </c>
      <c r="Y3892" t="str">
        <f t="shared" si="303"/>
        <v>November</v>
      </c>
      <c r="Z3892" t="str">
        <f t="shared" si="304"/>
        <v>Q4</v>
      </c>
    </row>
    <row r="3893" spans="1:26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300"/>
        <v>6</v>
      </c>
      <c r="W3893">
        <f t="shared" si="301"/>
        <v>12.5</v>
      </c>
      <c r="X3893">
        <f t="shared" si="302"/>
        <v>2016</v>
      </c>
      <c r="Y3893" t="str">
        <f t="shared" si="303"/>
        <v>November</v>
      </c>
      <c r="Z3893" t="str">
        <f t="shared" si="304"/>
        <v>Q4</v>
      </c>
    </row>
    <row r="3894" spans="1:26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300"/>
        <v>6</v>
      </c>
      <c r="W3894">
        <f t="shared" si="301"/>
        <v>34</v>
      </c>
      <c r="X3894">
        <f t="shared" si="302"/>
        <v>2016</v>
      </c>
      <c r="Y3894" t="str">
        <f t="shared" si="303"/>
        <v>November</v>
      </c>
      <c r="Z3894" t="str">
        <f t="shared" si="304"/>
        <v>Q4</v>
      </c>
    </row>
    <row r="3895" spans="1:26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300"/>
        <v>4</v>
      </c>
      <c r="W3895">
        <f t="shared" si="301"/>
        <v>17.5</v>
      </c>
      <c r="X3895">
        <f t="shared" si="302"/>
        <v>2016</v>
      </c>
      <c r="Y3895" t="str">
        <f t="shared" si="303"/>
        <v>November</v>
      </c>
      <c r="Z3895" t="str">
        <f t="shared" si="304"/>
        <v>Q4</v>
      </c>
    </row>
    <row r="3896" spans="1:26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300"/>
        <v>6</v>
      </c>
      <c r="W3896">
        <f t="shared" si="301"/>
        <v>-165</v>
      </c>
      <c r="X3896">
        <f t="shared" si="302"/>
        <v>2014</v>
      </c>
      <c r="Y3896" t="str">
        <f t="shared" si="303"/>
        <v>November</v>
      </c>
      <c r="Z3896" t="str">
        <f t="shared" si="304"/>
        <v>Q4</v>
      </c>
    </row>
    <row r="3897" spans="1:26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 t="shared" si="300"/>
        <v>4</v>
      </c>
      <c r="W3897">
        <f t="shared" si="301"/>
        <v>37</v>
      </c>
      <c r="X3897">
        <f t="shared" si="302"/>
        <v>2017</v>
      </c>
      <c r="Y3897" t="str">
        <f t="shared" si="303"/>
        <v>May</v>
      </c>
      <c r="Z3897" t="str">
        <f t="shared" si="304"/>
        <v>Q2</v>
      </c>
    </row>
    <row r="3898" spans="1:26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300"/>
        <v>5</v>
      </c>
      <c r="W3898">
        <f t="shared" si="301"/>
        <v>35</v>
      </c>
      <c r="X3898">
        <f t="shared" si="302"/>
        <v>2017</v>
      </c>
      <c r="Y3898" t="str">
        <f t="shared" si="303"/>
        <v>December</v>
      </c>
      <c r="Z3898" t="str">
        <f t="shared" si="304"/>
        <v>Q4</v>
      </c>
    </row>
    <row r="3899" spans="1:26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300"/>
        <v>5</v>
      </c>
      <c r="W3899">
        <f t="shared" si="301"/>
        <v>35</v>
      </c>
      <c r="X3899">
        <f t="shared" si="302"/>
        <v>2017</v>
      </c>
      <c r="Y3899" t="str">
        <f t="shared" si="303"/>
        <v>December</v>
      </c>
      <c r="Z3899" t="str">
        <f t="shared" si="304"/>
        <v>Q4</v>
      </c>
    </row>
    <row r="3900" spans="1:26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300"/>
        <v>4</v>
      </c>
      <c r="W3900">
        <f t="shared" si="301"/>
        <v>35</v>
      </c>
      <c r="X3900">
        <f t="shared" si="302"/>
        <v>2017</v>
      </c>
      <c r="Y3900" t="str">
        <f t="shared" si="303"/>
        <v>November</v>
      </c>
      <c r="Z3900" t="str">
        <f t="shared" si="304"/>
        <v>Q4</v>
      </c>
    </row>
    <row r="3901" spans="1:26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300"/>
        <v>2</v>
      </c>
      <c r="W3901">
        <f t="shared" si="301"/>
        <v>20</v>
      </c>
      <c r="X3901">
        <f t="shared" si="302"/>
        <v>2017</v>
      </c>
      <c r="Y3901" t="str">
        <f t="shared" si="303"/>
        <v>December</v>
      </c>
      <c r="Z3901" t="str">
        <f t="shared" si="304"/>
        <v>Q4</v>
      </c>
    </row>
    <row r="3902" spans="1:26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300"/>
        <v>5</v>
      </c>
      <c r="W3902">
        <f t="shared" si="301"/>
        <v>35</v>
      </c>
      <c r="X3902">
        <f t="shared" si="302"/>
        <v>2015</v>
      </c>
      <c r="Y3902" t="str">
        <f t="shared" si="303"/>
        <v>January</v>
      </c>
      <c r="Z3902" t="str">
        <f t="shared" si="304"/>
        <v>Q1</v>
      </c>
    </row>
    <row r="3903" spans="1:26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 t="shared" si="300"/>
        <v>6</v>
      </c>
      <c r="W3903">
        <f t="shared" si="301"/>
        <v>-2.5</v>
      </c>
      <c r="X3903">
        <f t="shared" si="302"/>
        <v>2015</v>
      </c>
      <c r="Y3903" t="str">
        <f t="shared" si="303"/>
        <v>November</v>
      </c>
      <c r="Z3903" t="str">
        <f t="shared" si="304"/>
        <v>Q4</v>
      </c>
    </row>
    <row r="3904" spans="1:26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300"/>
        <v>5</v>
      </c>
      <c r="W3904">
        <f t="shared" si="301"/>
        <v>28.000000000000004</v>
      </c>
      <c r="X3904">
        <f t="shared" si="302"/>
        <v>2015</v>
      </c>
      <c r="Y3904" t="str">
        <f t="shared" si="303"/>
        <v>October</v>
      </c>
      <c r="Z3904" t="str">
        <f t="shared" si="304"/>
        <v>Q4</v>
      </c>
    </row>
    <row r="3905" spans="1:26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300"/>
        <v>5</v>
      </c>
      <c r="W3905">
        <f t="shared" si="301"/>
        <v>18.750000000000004</v>
      </c>
      <c r="X3905">
        <f t="shared" si="302"/>
        <v>2015</v>
      </c>
      <c r="Y3905" t="str">
        <f t="shared" si="303"/>
        <v>April</v>
      </c>
      <c r="Z3905" t="str">
        <f t="shared" si="304"/>
        <v>Q2</v>
      </c>
    </row>
    <row r="3906" spans="1:26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305">D3906-C3906</f>
        <v>5</v>
      </c>
      <c r="W3906">
        <f t="shared" si="301"/>
        <v>3.7500000000000004</v>
      </c>
      <c r="X3906">
        <f t="shared" si="302"/>
        <v>2015</v>
      </c>
      <c r="Y3906" t="str">
        <f t="shared" si="303"/>
        <v>April</v>
      </c>
      <c r="Z3906" t="str">
        <f t="shared" si="304"/>
        <v>Q2</v>
      </c>
    </row>
    <row r="3907" spans="1:26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si="305"/>
        <v>5</v>
      </c>
      <c r="W3907">
        <f t="shared" ref="W3907:W3970" si="306">IF(R3907=0,0,U3907/R3907*100)</f>
        <v>-66.666666666666657</v>
      </c>
      <c r="X3907">
        <f t="shared" ref="X3907:X3970" si="307">YEAR(C3907)</f>
        <v>2015</v>
      </c>
      <c r="Y3907" t="str">
        <f t="shared" ref="Y3907:Y3970" si="308">(TEXT(C3907,"MMMM"))</f>
        <v>April</v>
      </c>
      <c r="Z3907" t="str">
        <f t="shared" ref="Z3907:Z3970" si="309">"Q"&amp;ROUNDUP(MONTH(C3907)/3,0)</f>
        <v>Q2</v>
      </c>
    </row>
    <row r="3908" spans="1:26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305"/>
        <v>5</v>
      </c>
      <c r="W3908">
        <f t="shared" si="306"/>
        <v>-12.5</v>
      </c>
      <c r="X3908">
        <f t="shared" si="307"/>
        <v>2015</v>
      </c>
      <c r="Y3908" t="str">
        <f t="shared" si="308"/>
        <v>April</v>
      </c>
      <c r="Z3908" t="str">
        <f t="shared" si="309"/>
        <v>Q2</v>
      </c>
    </row>
    <row r="3909" spans="1:26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305"/>
        <v>5</v>
      </c>
      <c r="W3909">
        <f t="shared" si="306"/>
        <v>-21.666666666666664</v>
      </c>
      <c r="X3909">
        <f t="shared" si="307"/>
        <v>2015</v>
      </c>
      <c r="Y3909" t="str">
        <f t="shared" si="308"/>
        <v>April</v>
      </c>
      <c r="Z3909" t="str">
        <f t="shared" si="309"/>
        <v>Q2</v>
      </c>
    </row>
    <row r="3910" spans="1:26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305"/>
        <v>5</v>
      </c>
      <c r="W3910">
        <f t="shared" si="306"/>
        <v>-23.333333333333332</v>
      </c>
      <c r="X3910">
        <f t="shared" si="307"/>
        <v>2015</v>
      </c>
      <c r="Y3910" t="str">
        <f t="shared" si="308"/>
        <v>April</v>
      </c>
      <c r="Z3910" t="str">
        <f t="shared" si="309"/>
        <v>Q2</v>
      </c>
    </row>
    <row r="3911" spans="1:26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305"/>
        <v>5</v>
      </c>
      <c r="W3911">
        <f t="shared" si="306"/>
        <v>31.250000000000007</v>
      </c>
      <c r="X3911">
        <f t="shared" si="307"/>
        <v>2015</v>
      </c>
      <c r="Y3911" t="str">
        <f t="shared" si="308"/>
        <v>April</v>
      </c>
      <c r="Z3911" t="str">
        <f t="shared" si="309"/>
        <v>Q2</v>
      </c>
    </row>
    <row r="3912" spans="1:26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 t="shared" si="305"/>
        <v>5</v>
      </c>
      <c r="W3912">
        <f t="shared" si="306"/>
        <v>-60</v>
      </c>
      <c r="X3912">
        <f t="shared" si="307"/>
        <v>2015</v>
      </c>
      <c r="Y3912" t="str">
        <f t="shared" si="308"/>
        <v>April</v>
      </c>
      <c r="Z3912" t="str">
        <f t="shared" si="309"/>
        <v>Q2</v>
      </c>
    </row>
    <row r="3913" spans="1:26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305"/>
        <v>1</v>
      </c>
      <c r="W3913">
        <f t="shared" si="306"/>
        <v>11.25</v>
      </c>
      <c r="X3913">
        <f t="shared" si="307"/>
        <v>2017</v>
      </c>
      <c r="Y3913" t="str">
        <f t="shared" si="308"/>
        <v>June</v>
      </c>
      <c r="Z3913" t="str">
        <f t="shared" si="309"/>
        <v>Q2</v>
      </c>
    </row>
    <row r="3914" spans="1:26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305"/>
        <v>7</v>
      </c>
      <c r="W3914">
        <f t="shared" si="306"/>
        <v>48.000000000000007</v>
      </c>
      <c r="X3914">
        <f t="shared" si="307"/>
        <v>2017</v>
      </c>
      <c r="Y3914" t="str">
        <f t="shared" si="308"/>
        <v>September</v>
      </c>
      <c r="Z3914" t="str">
        <f t="shared" si="309"/>
        <v>Q3</v>
      </c>
    </row>
    <row r="3915" spans="1:26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305"/>
        <v>7</v>
      </c>
      <c r="W3915">
        <f t="shared" si="306"/>
        <v>33</v>
      </c>
      <c r="X3915">
        <f t="shared" si="307"/>
        <v>2017</v>
      </c>
      <c r="Y3915" t="str">
        <f t="shared" si="308"/>
        <v>September</v>
      </c>
      <c r="Z3915" t="str">
        <f t="shared" si="309"/>
        <v>Q3</v>
      </c>
    </row>
    <row r="3916" spans="1:26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305"/>
        <v>5</v>
      </c>
      <c r="W3916">
        <f t="shared" si="306"/>
        <v>-56.000000000000007</v>
      </c>
      <c r="X3916">
        <f t="shared" si="307"/>
        <v>2017</v>
      </c>
      <c r="Y3916" t="str">
        <f t="shared" si="308"/>
        <v>July</v>
      </c>
      <c r="Z3916" t="str">
        <f t="shared" si="309"/>
        <v>Q3</v>
      </c>
    </row>
    <row r="3917" spans="1:26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305"/>
        <v>5</v>
      </c>
      <c r="W3917">
        <f t="shared" si="306"/>
        <v>6.25</v>
      </c>
      <c r="X3917">
        <f t="shared" si="307"/>
        <v>2017</v>
      </c>
      <c r="Y3917" t="str">
        <f t="shared" si="308"/>
        <v>July</v>
      </c>
      <c r="Z3917" t="str">
        <f t="shared" si="309"/>
        <v>Q3</v>
      </c>
    </row>
    <row r="3918" spans="1:26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 t="shared" si="305"/>
        <v>5</v>
      </c>
      <c r="W3918">
        <f t="shared" si="306"/>
        <v>32.5</v>
      </c>
      <c r="X3918">
        <f t="shared" si="307"/>
        <v>2017</v>
      </c>
      <c r="Y3918" t="str">
        <f t="shared" si="308"/>
        <v>July</v>
      </c>
      <c r="Z3918" t="str">
        <f t="shared" si="309"/>
        <v>Q3</v>
      </c>
    </row>
    <row r="3919" spans="1:26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305"/>
        <v>5</v>
      </c>
      <c r="W3919">
        <f t="shared" si="306"/>
        <v>-80</v>
      </c>
      <c r="X3919">
        <f t="shared" si="307"/>
        <v>2017</v>
      </c>
      <c r="Y3919" t="str">
        <f t="shared" si="308"/>
        <v>July</v>
      </c>
      <c r="Z3919" t="str">
        <f t="shared" si="309"/>
        <v>Q3</v>
      </c>
    </row>
    <row r="3920" spans="1:26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305"/>
        <v>5</v>
      </c>
      <c r="W3920">
        <f t="shared" si="306"/>
        <v>-13.750000000000002</v>
      </c>
      <c r="X3920">
        <f t="shared" si="307"/>
        <v>2017</v>
      </c>
      <c r="Y3920" t="str">
        <f t="shared" si="308"/>
        <v>July</v>
      </c>
      <c r="Z3920" t="str">
        <f t="shared" si="309"/>
        <v>Q3</v>
      </c>
    </row>
    <row r="3921" spans="1:26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305"/>
        <v>6</v>
      </c>
      <c r="W3921">
        <f t="shared" si="306"/>
        <v>27</v>
      </c>
      <c r="X3921">
        <f t="shared" si="307"/>
        <v>2015</v>
      </c>
      <c r="Y3921" t="str">
        <f t="shared" si="308"/>
        <v>December</v>
      </c>
      <c r="Z3921" t="str">
        <f t="shared" si="309"/>
        <v>Q4</v>
      </c>
    </row>
    <row r="3922" spans="1:26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 t="shared" si="305"/>
        <v>6</v>
      </c>
      <c r="W3922">
        <f t="shared" si="306"/>
        <v>48</v>
      </c>
      <c r="X3922">
        <f t="shared" si="307"/>
        <v>2015</v>
      </c>
      <c r="Y3922" t="str">
        <f t="shared" si="308"/>
        <v>December</v>
      </c>
      <c r="Z3922" t="str">
        <f t="shared" si="309"/>
        <v>Q4</v>
      </c>
    </row>
    <row r="3923" spans="1:26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 t="shared" si="305"/>
        <v>4</v>
      </c>
      <c r="W3923">
        <f t="shared" si="306"/>
        <v>10</v>
      </c>
      <c r="X3923">
        <f t="shared" si="307"/>
        <v>2016</v>
      </c>
      <c r="Y3923" t="str">
        <f t="shared" si="308"/>
        <v>June</v>
      </c>
      <c r="Z3923" t="str">
        <f t="shared" si="309"/>
        <v>Q2</v>
      </c>
    </row>
    <row r="3924" spans="1:26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305"/>
        <v>4</v>
      </c>
      <c r="W3924">
        <f t="shared" si="306"/>
        <v>31.25</v>
      </c>
      <c r="X3924">
        <f t="shared" si="307"/>
        <v>2017</v>
      </c>
      <c r="Y3924" t="str">
        <f t="shared" si="308"/>
        <v>August</v>
      </c>
      <c r="Z3924" t="str">
        <f t="shared" si="309"/>
        <v>Q3</v>
      </c>
    </row>
    <row r="3925" spans="1:26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 t="shared" si="305"/>
        <v>4</v>
      </c>
      <c r="W3925">
        <f t="shared" si="306"/>
        <v>35</v>
      </c>
      <c r="X3925">
        <f t="shared" si="307"/>
        <v>2017</v>
      </c>
      <c r="Y3925" t="str">
        <f t="shared" si="308"/>
        <v>August</v>
      </c>
      <c r="Z3925" t="str">
        <f t="shared" si="309"/>
        <v>Q3</v>
      </c>
    </row>
    <row r="3926" spans="1:26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305"/>
        <v>4</v>
      </c>
      <c r="W3926">
        <f t="shared" si="306"/>
        <v>4</v>
      </c>
      <c r="X3926">
        <f t="shared" si="307"/>
        <v>2014</v>
      </c>
      <c r="Y3926" t="str">
        <f t="shared" si="308"/>
        <v>September</v>
      </c>
      <c r="Z3926" t="str">
        <f t="shared" si="309"/>
        <v>Q3</v>
      </c>
    </row>
    <row r="3927" spans="1:26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305"/>
        <v>4</v>
      </c>
      <c r="W3927">
        <f t="shared" si="306"/>
        <v>28.000000000000004</v>
      </c>
      <c r="X3927">
        <f t="shared" si="307"/>
        <v>2014</v>
      </c>
      <c r="Y3927" t="str">
        <f t="shared" si="308"/>
        <v>September</v>
      </c>
      <c r="Z3927" t="str">
        <f t="shared" si="309"/>
        <v>Q3</v>
      </c>
    </row>
    <row r="3928" spans="1:26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 t="shared" si="305"/>
        <v>4</v>
      </c>
      <c r="W3928">
        <f t="shared" si="306"/>
        <v>37.999999999999993</v>
      </c>
      <c r="X3928">
        <f t="shared" si="307"/>
        <v>2014</v>
      </c>
      <c r="Y3928" t="str">
        <f t="shared" si="308"/>
        <v>September</v>
      </c>
      <c r="Z3928" t="str">
        <f t="shared" si="309"/>
        <v>Q3</v>
      </c>
    </row>
    <row r="3929" spans="1:26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305"/>
        <v>4</v>
      </c>
      <c r="W3929">
        <f t="shared" si="306"/>
        <v>33.75</v>
      </c>
      <c r="X3929">
        <f t="shared" si="307"/>
        <v>2014</v>
      </c>
      <c r="Y3929" t="str">
        <f t="shared" si="308"/>
        <v>September</v>
      </c>
      <c r="Z3929" t="str">
        <f t="shared" si="309"/>
        <v>Q3</v>
      </c>
    </row>
    <row r="3930" spans="1:26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305"/>
        <v>3</v>
      </c>
      <c r="W3930">
        <f t="shared" si="306"/>
        <v>-5.8823529411764701</v>
      </c>
      <c r="X3930">
        <f t="shared" si="307"/>
        <v>2016</v>
      </c>
      <c r="Y3930" t="str">
        <f t="shared" si="308"/>
        <v>March</v>
      </c>
      <c r="Z3930" t="str">
        <f t="shared" si="309"/>
        <v>Q1</v>
      </c>
    </row>
    <row r="3931" spans="1:26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305"/>
        <v>3</v>
      </c>
      <c r="W3931">
        <f t="shared" si="306"/>
        <v>36.25</v>
      </c>
      <c r="X3931">
        <f t="shared" si="307"/>
        <v>2016</v>
      </c>
      <c r="Y3931" t="str">
        <f t="shared" si="308"/>
        <v>March</v>
      </c>
      <c r="Z3931" t="str">
        <f t="shared" si="309"/>
        <v>Q1</v>
      </c>
    </row>
    <row r="3932" spans="1:26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305"/>
        <v>3</v>
      </c>
      <c r="W3932">
        <f t="shared" si="306"/>
        <v>11.249999999999998</v>
      </c>
      <c r="X3932">
        <f t="shared" si="307"/>
        <v>2016</v>
      </c>
      <c r="Y3932" t="str">
        <f t="shared" si="308"/>
        <v>March</v>
      </c>
      <c r="Z3932" t="str">
        <f t="shared" si="309"/>
        <v>Q1</v>
      </c>
    </row>
    <row r="3933" spans="1:26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305"/>
        <v>7</v>
      </c>
      <c r="W3933">
        <f t="shared" si="306"/>
        <v>30</v>
      </c>
      <c r="X3933">
        <f t="shared" si="307"/>
        <v>2016</v>
      </c>
      <c r="Y3933" t="str">
        <f t="shared" si="308"/>
        <v>August</v>
      </c>
      <c r="Z3933" t="str">
        <f t="shared" si="309"/>
        <v>Q3</v>
      </c>
    </row>
    <row r="3934" spans="1:26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305"/>
        <v>7</v>
      </c>
      <c r="W3934">
        <f t="shared" si="306"/>
        <v>27.500000000000004</v>
      </c>
      <c r="X3934">
        <f t="shared" si="307"/>
        <v>2016</v>
      </c>
      <c r="Y3934" t="str">
        <f t="shared" si="308"/>
        <v>August</v>
      </c>
      <c r="Z3934" t="str">
        <f t="shared" si="309"/>
        <v>Q3</v>
      </c>
    </row>
    <row r="3935" spans="1:26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305"/>
        <v>6</v>
      </c>
      <c r="W3935">
        <f t="shared" si="306"/>
        <v>28.999999999999996</v>
      </c>
      <c r="X3935">
        <f t="shared" si="307"/>
        <v>2017</v>
      </c>
      <c r="Y3935" t="str">
        <f t="shared" si="308"/>
        <v>September</v>
      </c>
      <c r="Z3935" t="str">
        <f t="shared" si="309"/>
        <v>Q3</v>
      </c>
    </row>
    <row r="3936" spans="1:26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305"/>
        <v>6</v>
      </c>
      <c r="W3936">
        <f t="shared" si="306"/>
        <v>50</v>
      </c>
      <c r="X3936">
        <f t="shared" si="307"/>
        <v>2017</v>
      </c>
      <c r="Y3936" t="str">
        <f t="shared" si="308"/>
        <v>September</v>
      </c>
      <c r="Z3936" t="str">
        <f t="shared" si="309"/>
        <v>Q3</v>
      </c>
    </row>
    <row r="3937" spans="1:26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 t="shared" si="305"/>
        <v>6</v>
      </c>
      <c r="W3937">
        <f t="shared" si="306"/>
        <v>6.25</v>
      </c>
      <c r="X3937">
        <f t="shared" si="307"/>
        <v>2017</v>
      </c>
      <c r="Y3937" t="str">
        <f t="shared" si="308"/>
        <v>September</v>
      </c>
      <c r="Z3937" t="str">
        <f t="shared" si="309"/>
        <v>Q3</v>
      </c>
    </row>
    <row r="3938" spans="1:26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305"/>
        <v>4</v>
      </c>
      <c r="W3938">
        <f t="shared" si="306"/>
        <v>32.5</v>
      </c>
      <c r="X3938">
        <f t="shared" si="307"/>
        <v>2015</v>
      </c>
      <c r="Y3938" t="str">
        <f t="shared" si="308"/>
        <v>June</v>
      </c>
      <c r="Z3938" t="str">
        <f t="shared" si="309"/>
        <v>Q2</v>
      </c>
    </row>
    <row r="3939" spans="1:26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305"/>
        <v>4</v>
      </c>
      <c r="W3939">
        <f t="shared" si="306"/>
        <v>36.25</v>
      </c>
      <c r="X3939">
        <f t="shared" si="307"/>
        <v>2015</v>
      </c>
      <c r="Y3939" t="str">
        <f t="shared" si="308"/>
        <v>June</v>
      </c>
      <c r="Z3939" t="str">
        <f t="shared" si="309"/>
        <v>Q2</v>
      </c>
    </row>
    <row r="3940" spans="1:26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305"/>
        <v>4</v>
      </c>
      <c r="W3940">
        <f t="shared" si="306"/>
        <v>-12.857142857142856</v>
      </c>
      <c r="X3940">
        <f t="shared" si="307"/>
        <v>2015</v>
      </c>
      <c r="Y3940" t="str">
        <f t="shared" si="308"/>
        <v>June</v>
      </c>
      <c r="Z3940" t="str">
        <f t="shared" si="309"/>
        <v>Q2</v>
      </c>
    </row>
    <row r="3941" spans="1:26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305"/>
        <v>0</v>
      </c>
      <c r="W3941">
        <f t="shared" si="306"/>
        <v>25</v>
      </c>
      <c r="X3941">
        <f t="shared" si="307"/>
        <v>2016</v>
      </c>
      <c r="Y3941" t="str">
        <f t="shared" si="308"/>
        <v>December</v>
      </c>
      <c r="Z3941" t="str">
        <f t="shared" si="309"/>
        <v>Q4</v>
      </c>
    </row>
    <row r="3942" spans="1:26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305"/>
        <v>5</v>
      </c>
      <c r="W3942">
        <f t="shared" si="306"/>
        <v>42.999999999999993</v>
      </c>
      <c r="X3942">
        <f t="shared" si="307"/>
        <v>2017</v>
      </c>
      <c r="Y3942" t="str">
        <f t="shared" si="308"/>
        <v>May</v>
      </c>
      <c r="Z3942" t="str">
        <f t="shared" si="309"/>
        <v>Q2</v>
      </c>
    </row>
    <row r="3943" spans="1:26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305"/>
        <v>5</v>
      </c>
      <c r="W3943">
        <f t="shared" si="306"/>
        <v>33.75</v>
      </c>
      <c r="X3943">
        <f t="shared" si="307"/>
        <v>2017</v>
      </c>
      <c r="Y3943" t="str">
        <f t="shared" si="308"/>
        <v>May</v>
      </c>
      <c r="Z3943" t="str">
        <f t="shared" si="309"/>
        <v>Q2</v>
      </c>
    </row>
    <row r="3944" spans="1:26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305"/>
        <v>2</v>
      </c>
      <c r="W3944">
        <f t="shared" si="306"/>
        <v>34.999999999999993</v>
      </c>
      <c r="X3944">
        <f t="shared" si="307"/>
        <v>2017</v>
      </c>
      <c r="Y3944" t="str">
        <f t="shared" si="308"/>
        <v>May</v>
      </c>
      <c r="Z3944" t="str">
        <f t="shared" si="309"/>
        <v>Q2</v>
      </c>
    </row>
    <row r="3945" spans="1:26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 t="shared" si="305"/>
        <v>7</v>
      </c>
      <c r="W3945">
        <f t="shared" si="306"/>
        <v>2</v>
      </c>
      <c r="X3945">
        <f t="shared" si="307"/>
        <v>2016</v>
      </c>
      <c r="Y3945" t="str">
        <f t="shared" si="308"/>
        <v>June</v>
      </c>
      <c r="Z3945" t="str">
        <f t="shared" si="309"/>
        <v>Q2</v>
      </c>
    </row>
    <row r="3946" spans="1:26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305"/>
        <v>5</v>
      </c>
      <c r="W3946">
        <f t="shared" si="306"/>
        <v>49.000000000000007</v>
      </c>
      <c r="X3946">
        <f t="shared" si="307"/>
        <v>2016</v>
      </c>
      <c r="Y3946" t="str">
        <f t="shared" si="308"/>
        <v>May</v>
      </c>
      <c r="Z3946" t="str">
        <f t="shared" si="309"/>
        <v>Q2</v>
      </c>
    </row>
    <row r="3947" spans="1:26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 t="shared" si="305"/>
        <v>5</v>
      </c>
      <c r="W3947">
        <f t="shared" si="306"/>
        <v>35</v>
      </c>
      <c r="X3947">
        <f t="shared" si="307"/>
        <v>2017</v>
      </c>
      <c r="Y3947" t="str">
        <f t="shared" si="308"/>
        <v>November</v>
      </c>
      <c r="Z3947" t="str">
        <f t="shared" si="309"/>
        <v>Q4</v>
      </c>
    </row>
    <row r="3948" spans="1:26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305"/>
        <v>5</v>
      </c>
      <c r="W3948">
        <f t="shared" si="306"/>
        <v>-22.5</v>
      </c>
      <c r="X3948">
        <f t="shared" si="307"/>
        <v>2017</v>
      </c>
      <c r="Y3948" t="str">
        <f t="shared" si="308"/>
        <v>November</v>
      </c>
      <c r="Z3948" t="str">
        <f t="shared" si="309"/>
        <v>Q4</v>
      </c>
    </row>
    <row r="3949" spans="1:26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305"/>
        <v>4</v>
      </c>
      <c r="W3949">
        <f t="shared" si="306"/>
        <v>16.249999999999996</v>
      </c>
      <c r="X3949">
        <f t="shared" si="307"/>
        <v>2016</v>
      </c>
      <c r="Y3949" t="str">
        <f t="shared" si="308"/>
        <v>November</v>
      </c>
      <c r="Z3949" t="str">
        <f t="shared" si="309"/>
        <v>Q4</v>
      </c>
    </row>
    <row r="3950" spans="1:26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305"/>
        <v>4</v>
      </c>
      <c r="W3950">
        <f t="shared" si="306"/>
        <v>32.5</v>
      </c>
      <c r="X3950">
        <f t="shared" si="307"/>
        <v>2016</v>
      </c>
      <c r="Y3950" t="str">
        <f t="shared" si="308"/>
        <v>November</v>
      </c>
      <c r="Z3950" t="str">
        <f t="shared" si="309"/>
        <v>Q4</v>
      </c>
    </row>
    <row r="3951" spans="1:26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305"/>
        <v>4</v>
      </c>
      <c r="W3951">
        <f t="shared" si="306"/>
        <v>33.75</v>
      </c>
      <c r="X3951">
        <f t="shared" si="307"/>
        <v>2016</v>
      </c>
      <c r="Y3951" t="str">
        <f t="shared" si="308"/>
        <v>November</v>
      </c>
      <c r="Z3951" t="str">
        <f t="shared" si="309"/>
        <v>Q4</v>
      </c>
    </row>
    <row r="3952" spans="1:26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305"/>
        <v>4</v>
      </c>
      <c r="W3952">
        <f t="shared" si="306"/>
        <v>-7.1428571428571441</v>
      </c>
      <c r="X3952">
        <f t="shared" si="307"/>
        <v>2016</v>
      </c>
      <c r="Y3952" t="str">
        <f t="shared" si="308"/>
        <v>November</v>
      </c>
      <c r="Z3952" t="str">
        <f t="shared" si="309"/>
        <v>Q4</v>
      </c>
    </row>
    <row r="3953" spans="1:26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305"/>
        <v>2</v>
      </c>
      <c r="W3953">
        <f t="shared" si="306"/>
        <v>35</v>
      </c>
      <c r="X3953">
        <f t="shared" si="307"/>
        <v>2014</v>
      </c>
      <c r="Y3953" t="str">
        <f t="shared" si="308"/>
        <v>November</v>
      </c>
      <c r="Z3953" t="str">
        <f t="shared" si="309"/>
        <v>Q4</v>
      </c>
    </row>
    <row r="3954" spans="1:26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305"/>
        <v>7</v>
      </c>
      <c r="W3954">
        <f t="shared" si="306"/>
        <v>8.75</v>
      </c>
      <c r="X3954">
        <f t="shared" si="307"/>
        <v>2016</v>
      </c>
      <c r="Y3954" t="str">
        <f t="shared" si="308"/>
        <v>March</v>
      </c>
      <c r="Z3954" t="str">
        <f t="shared" si="309"/>
        <v>Q1</v>
      </c>
    </row>
    <row r="3955" spans="1:26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305"/>
        <v>4</v>
      </c>
      <c r="W3955">
        <f t="shared" si="306"/>
        <v>46</v>
      </c>
      <c r="X3955">
        <f t="shared" si="307"/>
        <v>2017</v>
      </c>
      <c r="Y3955" t="str">
        <f t="shared" si="308"/>
        <v>January</v>
      </c>
      <c r="Z3955" t="str">
        <f t="shared" si="309"/>
        <v>Q1</v>
      </c>
    </row>
    <row r="3956" spans="1:26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305"/>
        <v>5</v>
      </c>
      <c r="W3956">
        <f t="shared" si="306"/>
        <v>43.000000000000007</v>
      </c>
      <c r="X3956">
        <f t="shared" si="307"/>
        <v>2014</v>
      </c>
      <c r="Y3956" t="str">
        <f t="shared" si="308"/>
        <v>April</v>
      </c>
      <c r="Z3956" t="str">
        <f t="shared" si="309"/>
        <v>Q2</v>
      </c>
    </row>
    <row r="3957" spans="1:26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305"/>
        <v>5</v>
      </c>
      <c r="W3957">
        <f t="shared" si="306"/>
        <v>30</v>
      </c>
      <c r="X3957">
        <f t="shared" si="307"/>
        <v>2014</v>
      </c>
      <c r="Y3957" t="str">
        <f t="shared" si="308"/>
        <v>April</v>
      </c>
      <c r="Z3957" t="str">
        <f t="shared" si="309"/>
        <v>Q2</v>
      </c>
    </row>
    <row r="3958" spans="1:26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305"/>
        <v>7</v>
      </c>
      <c r="W3958">
        <f t="shared" si="306"/>
        <v>28.999999999999996</v>
      </c>
      <c r="X3958">
        <f t="shared" si="307"/>
        <v>2016</v>
      </c>
      <c r="Y3958" t="str">
        <f t="shared" si="308"/>
        <v>June</v>
      </c>
      <c r="Z3958" t="str">
        <f t="shared" si="309"/>
        <v>Q2</v>
      </c>
    </row>
    <row r="3959" spans="1:26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305"/>
        <v>4</v>
      </c>
      <c r="W3959">
        <f t="shared" si="306"/>
        <v>-76.666666666666671</v>
      </c>
      <c r="X3959">
        <f t="shared" si="307"/>
        <v>2016</v>
      </c>
      <c r="Y3959" t="str">
        <f t="shared" si="308"/>
        <v>May</v>
      </c>
      <c r="Z3959" t="str">
        <f t="shared" si="309"/>
        <v>Q2</v>
      </c>
    </row>
    <row r="3960" spans="1:26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305"/>
        <v>4</v>
      </c>
      <c r="W3960">
        <f t="shared" si="306"/>
        <v>7.5</v>
      </c>
      <c r="X3960">
        <f t="shared" si="307"/>
        <v>2016</v>
      </c>
      <c r="Y3960" t="str">
        <f t="shared" si="308"/>
        <v>May</v>
      </c>
      <c r="Z3960" t="str">
        <f t="shared" si="309"/>
        <v>Q2</v>
      </c>
    </row>
    <row r="3961" spans="1:26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 t="shared" si="305"/>
        <v>4</v>
      </c>
      <c r="W3961">
        <f t="shared" si="306"/>
        <v>32.5</v>
      </c>
      <c r="X3961">
        <f t="shared" si="307"/>
        <v>2016</v>
      </c>
      <c r="Y3961" t="str">
        <f t="shared" si="308"/>
        <v>May</v>
      </c>
      <c r="Z3961" t="str">
        <f t="shared" si="309"/>
        <v>Q2</v>
      </c>
    </row>
    <row r="3962" spans="1:26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305"/>
        <v>5</v>
      </c>
      <c r="W3962">
        <f t="shared" si="306"/>
        <v>46</v>
      </c>
      <c r="X3962">
        <f t="shared" si="307"/>
        <v>2015</v>
      </c>
      <c r="Y3962" t="str">
        <f t="shared" si="308"/>
        <v>October</v>
      </c>
      <c r="Z3962" t="str">
        <f t="shared" si="309"/>
        <v>Q4</v>
      </c>
    </row>
    <row r="3963" spans="1:26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305"/>
        <v>5</v>
      </c>
      <c r="W3963">
        <f t="shared" si="306"/>
        <v>30.000000000000004</v>
      </c>
      <c r="X3963">
        <f t="shared" si="307"/>
        <v>2015</v>
      </c>
      <c r="Y3963" t="str">
        <f t="shared" si="308"/>
        <v>October</v>
      </c>
      <c r="Z3963" t="str">
        <f t="shared" si="309"/>
        <v>Q4</v>
      </c>
    </row>
    <row r="3964" spans="1:26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305"/>
        <v>1</v>
      </c>
      <c r="W3964">
        <f t="shared" si="306"/>
        <v>27</v>
      </c>
      <c r="X3964">
        <f t="shared" si="307"/>
        <v>2017</v>
      </c>
      <c r="Y3964" t="str">
        <f t="shared" si="308"/>
        <v>February</v>
      </c>
      <c r="Z3964" t="str">
        <f t="shared" si="309"/>
        <v>Q1</v>
      </c>
    </row>
    <row r="3965" spans="1:26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305"/>
        <v>1</v>
      </c>
      <c r="W3965">
        <f t="shared" si="306"/>
        <v>27</v>
      </c>
      <c r="X3965">
        <f t="shared" si="307"/>
        <v>2017</v>
      </c>
      <c r="Y3965" t="str">
        <f t="shared" si="308"/>
        <v>February</v>
      </c>
      <c r="Z3965" t="str">
        <f t="shared" si="309"/>
        <v>Q1</v>
      </c>
    </row>
    <row r="3966" spans="1:26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305"/>
        <v>6</v>
      </c>
      <c r="W3966">
        <f t="shared" si="306"/>
        <v>11.25</v>
      </c>
      <c r="X3966">
        <f t="shared" si="307"/>
        <v>2016</v>
      </c>
      <c r="Y3966" t="str">
        <f t="shared" si="308"/>
        <v>September</v>
      </c>
      <c r="Z3966" t="str">
        <f t="shared" si="309"/>
        <v>Q3</v>
      </c>
    </row>
    <row r="3967" spans="1:26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305"/>
        <v>5</v>
      </c>
      <c r="W3967">
        <f t="shared" si="306"/>
        <v>11.25</v>
      </c>
      <c r="X3967">
        <f t="shared" si="307"/>
        <v>2014</v>
      </c>
      <c r="Y3967" t="str">
        <f t="shared" si="308"/>
        <v>November</v>
      </c>
      <c r="Z3967" t="str">
        <f t="shared" si="309"/>
        <v>Q4</v>
      </c>
    </row>
    <row r="3968" spans="1:26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305"/>
        <v>5</v>
      </c>
      <c r="W3968">
        <f t="shared" si="306"/>
        <v>25.999999999999996</v>
      </c>
      <c r="X3968">
        <f t="shared" si="307"/>
        <v>2016</v>
      </c>
      <c r="Y3968" t="str">
        <f t="shared" si="308"/>
        <v>April</v>
      </c>
      <c r="Z3968" t="str">
        <f t="shared" si="309"/>
        <v>Q2</v>
      </c>
    </row>
    <row r="3969" spans="1:26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305"/>
        <v>3</v>
      </c>
      <c r="W3969">
        <f t="shared" si="306"/>
        <v>-80.000000000000014</v>
      </c>
      <c r="X3969">
        <f t="shared" si="307"/>
        <v>2016</v>
      </c>
      <c r="Y3969" t="str">
        <f t="shared" si="308"/>
        <v>May</v>
      </c>
      <c r="Z3969" t="str">
        <f t="shared" si="309"/>
        <v>Q2</v>
      </c>
    </row>
    <row r="3970" spans="1:26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310">D3970-C3970</f>
        <v>4</v>
      </c>
      <c r="W3970">
        <f t="shared" si="306"/>
        <v>-160</v>
      </c>
      <c r="X3970">
        <f t="shared" si="307"/>
        <v>2015</v>
      </c>
      <c r="Y3970" t="str">
        <f t="shared" si="308"/>
        <v>June</v>
      </c>
      <c r="Z3970" t="str">
        <f t="shared" si="309"/>
        <v>Q2</v>
      </c>
    </row>
    <row r="3971" spans="1:26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 t="shared" si="310"/>
        <v>4</v>
      </c>
      <c r="W3971">
        <f t="shared" ref="W3971:W4034" si="311">IF(R3971=0,0,U3971/R3971*100)</f>
        <v>31.249999999999993</v>
      </c>
      <c r="X3971">
        <f t="shared" ref="X3971:X4034" si="312">YEAR(C3971)</f>
        <v>2015</v>
      </c>
      <c r="Y3971" t="str">
        <f t="shared" ref="Y3971:Y4034" si="313">(TEXT(C3971,"MMMM"))</f>
        <v>June</v>
      </c>
      <c r="Z3971" t="str">
        <f t="shared" ref="Z3971:Z4034" si="314">"Q"&amp;ROUNDUP(MONTH(C3971)/3,0)</f>
        <v>Q2</v>
      </c>
    </row>
    <row r="3972" spans="1:26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 t="shared" si="310"/>
        <v>4</v>
      </c>
      <c r="W3972">
        <f t="shared" si="311"/>
        <v>45</v>
      </c>
      <c r="X3972">
        <f t="shared" si="312"/>
        <v>2014</v>
      </c>
      <c r="Y3972" t="str">
        <f t="shared" si="313"/>
        <v>November</v>
      </c>
      <c r="Z3972" t="str">
        <f t="shared" si="314"/>
        <v>Q4</v>
      </c>
    </row>
    <row r="3973" spans="1:26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 t="shared" si="310"/>
        <v>2</v>
      </c>
      <c r="W3973">
        <f t="shared" si="311"/>
        <v>26</v>
      </c>
      <c r="X3973">
        <f t="shared" si="312"/>
        <v>2015</v>
      </c>
      <c r="Y3973" t="str">
        <f t="shared" si="313"/>
        <v>February</v>
      </c>
      <c r="Z3973" t="str">
        <f t="shared" si="314"/>
        <v>Q1</v>
      </c>
    </row>
    <row r="3974" spans="1:26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310"/>
        <v>4</v>
      </c>
      <c r="W3974">
        <f t="shared" si="311"/>
        <v>50</v>
      </c>
      <c r="X3974">
        <f t="shared" si="312"/>
        <v>2016</v>
      </c>
      <c r="Y3974" t="str">
        <f t="shared" si="313"/>
        <v>March</v>
      </c>
      <c r="Z3974" t="str">
        <f t="shared" si="314"/>
        <v>Q1</v>
      </c>
    </row>
    <row r="3975" spans="1:26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310"/>
        <v>4</v>
      </c>
      <c r="W3975">
        <f t="shared" si="311"/>
        <v>31.25</v>
      </c>
      <c r="X3975">
        <f t="shared" si="312"/>
        <v>2016</v>
      </c>
      <c r="Y3975" t="str">
        <f t="shared" si="313"/>
        <v>March</v>
      </c>
      <c r="Z3975" t="str">
        <f t="shared" si="314"/>
        <v>Q1</v>
      </c>
    </row>
    <row r="3976" spans="1:26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310"/>
        <v>4</v>
      </c>
      <c r="W3976">
        <f t="shared" si="311"/>
        <v>30</v>
      </c>
      <c r="X3976">
        <f t="shared" si="312"/>
        <v>2016</v>
      </c>
      <c r="Y3976" t="str">
        <f t="shared" si="313"/>
        <v>March</v>
      </c>
      <c r="Z3976" t="str">
        <f t="shared" si="314"/>
        <v>Q1</v>
      </c>
    </row>
    <row r="3977" spans="1:26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310"/>
        <v>4</v>
      </c>
      <c r="W3977">
        <f t="shared" si="311"/>
        <v>36.25</v>
      </c>
      <c r="X3977">
        <f t="shared" si="312"/>
        <v>2016</v>
      </c>
      <c r="Y3977" t="str">
        <f t="shared" si="313"/>
        <v>March</v>
      </c>
      <c r="Z3977" t="str">
        <f t="shared" si="314"/>
        <v>Q1</v>
      </c>
    </row>
    <row r="3978" spans="1:26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 t="shared" si="310"/>
        <v>2</v>
      </c>
      <c r="W3978">
        <f t="shared" si="311"/>
        <v>27.999999999999996</v>
      </c>
      <c r="X3978">
        <f t="shared" si="312"/>
        <v>2016</v>
      </c>
      <c r="Y3978" t="str">
        <f t="shared" si="313"/>
        <v>October</v>
      </c>
      <c r="Z3978" t="str">
        <f t="shared" si="314"/>
        <v>Q4</v>
      </c>
    </row>
    <row r="3979" spans="1:26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310"/>
        <v>5</v>
      </c>
      <c r="W3979">
        <f t="shared" si="311"/>
        <v>46</v>
      </c>
      <c r="X3979">
        <f t="shared" si="312"/>
        <v>2017</v>
      </c>
      <c r="Y3979" t="str">
        <f t="shared" si="313"/>
        <v>October</v>
      </c>
      <c r="Z3979" t="str">
        <f t="shared" si="314"/>
        <v>Q4</v>
      </c>
    </row>
    <row r="3980" spans="1:26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310"/>
        <v>5</v>
      </c>
      <c r="W3980">
        <f t="shared" si="311"/>
        <v>-23.749999999999996</v>
      </c>
      <c r="X3980">
        <f t="shared" si="312"/>
        <v>2017</v>
      </c>
      <c r="Y3980" t="str">
        <f t="shared" si="313"/>
        <v>October</v>
      </c>
      <c r="Z3980" t="str">
        <f t="shared" si="314"/>
        <v>Q4</v>
      </c>
    </row>
    <row r="3981" spans="1:26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310"/>
        <v>4</v>
      </c>
      <c r="W3981">
        <f t="shared" si="311"/>
        <v>-36.666666666666664</v>
      </c>
      <c r="X3981">
        <f t="shared" si="312"/>
        <v>2014</v>
      </c>
      <c r="Y3981" t="str">
        <f t="shared" si="313"/>
        <v>December</v>
      </c>
      <c r="Z3981" t="str">
        <f t="shared" si="314"/>
        <v>Q4</v>
      </c>
    </row>
    <row r="3982" spans="1:26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310"/>
        <v>4</v>
      </c>
      <c r="W3982">
        <f t="shared" si="311"/>
        <v>27.999999999999996</v>
      </c>
      <c r="X3982">
        <f t="shared" si="312"/>
        <v>2014</v>
      </c>
      <c r="Y3982" t="str">
        <f t="shared" si="313"/>
        <v>December</v>
      </c>
      <c r="Z3982" t="str">
        <f t="shared" si="314"/>
        <v>Q4</v>
      </c>
    </row>
    <row r="3983" spans="1:26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310"/>
        <v>5</v>
      </c>
      <c r="W3983">
        <f t="shared" si="311"/>
        <v>43</v>
      </c>
      <c r="X3983">
        <f t="shared" si="312"/>
        <v>2017</v>
      </c>
      <c r="Y3983" t="str">
        <f t="shared" si="313"/>
        <v>December</v>
      </c>
      <c r="Z3983" t="str">
        <f t="shared" si="314"/>
        <v>Q4</v>
      </c>
    </row>
    <row r="3984" spans="1:26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310"/>
        <v>2</v>
      </c>
      <c r="W3984">
        <f t="shared" si="311"/>
        <v>-1.25</v>
      </c>
      <c r="X3984">
        <f t="shared" si="312"/>
        <v>2016</v>
      </c>
      <c r="Y3984" t="str">
        <f t="shared" si="313"/>
        <v>July</v>
      </c>
      <c r="Z3984" t="str">
        <f t="shared" si="314"/>
        <v>Q3</v>
      </c>
    </row>
    <row r="3985" spans="1:26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310"/>
        <v>2</v>
      </c>
      <c r="W3985">
        <f t="shared" si="311"/>
        <v>33.75</v>
      </c>
      <c r="X3985">
        <f t="shared" si="312"/>
        <v>2016</v>
      </c>
      <c r="Y3985" t="str">
        <f t="shared" si="313"/>
        <v>July</v>
      </c>
      <c r="Z3985" t="str">
        <f t="shared" si="314"/>
        <v>Q3</v>
      </c>
    </row>
    <row r="3986" spans="1:26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 t="shared" si="310"/>
        <v>2</v>
      </c>
      <c r="W3986">
        <f t="shared" si="311"/>
        <v>50</v>
      </c>
      <c r="X3986">
        <f t="shared" si="312"/>
        <v>2016</v>
      </c>
      <c r="Y3986" t="str">
        <f t="shared" si="313"/>
        <v>July</v>
      </c>
      <c r="Z3986" t="str">
        <f t="shared" si="314"/>
        <v>Q3</v>
      </c>
    </row>
    <row r="3987" spans="1:26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310"/>
        <v>4</v>
      </c>
      <c r="W3987">
        <f t="shared" si="311"/>
        <v>9.4117647058823515</v>
      </c>
      <c r="X3987">
        <f t="shared" si="312"/>
        <v>2016</v>
      </c>
      <c r="Y3987" t="str">
        <f t="shared" si="313"/>
        <v>April</v>
      </c>
      <c r="Z3987" t="str">
        <f t="shared" si="314"/>
        <v>Q2</v>
      </c>
    </row>
    <row r="3988" spans="1:26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310"/>
        <v>6</v>
      </c>
      <c r="W3988">
        <f t="shared" si="311"/>
        <v>24</v>
      </c>
      <c r="X3988">
        <f t="shared" si="312"/>
        <v>2017</v>
      </c>
      <c r="Y3988" t="str">
        <f t="shared" si="313"/>
        <v>April</v>
      </c>
      <c r="Z3988" t="str">
        <f t="shared" si="314"/>
        <v>Q2</v>
      </c>
    </row>
    <row r="3989" spans="1:26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 t="shared" si="310"/>
        <v>6</v>
      </c>
      <c r="W3989">
        <f t="shared" si="311"/>
        <v>25</v>
      </c>
      <c r="X3989">
        <f t="shared" si="312"/>
        <v>2017</v>
      </c>
      <c r="Y3989" t="str">
        <f t="shared" si="313"/>
        <v>April</v>
      </c>
      <c r="Z3989" t="str">
        <f t="shared" si="314"/>
        <v>Q2</v>
      </c>
    </row>
    <row r="3990" spans="1:26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 t="shared" si="310"/>
        <v>5</v>
      </c>
      <c r="W3990">
        <f t="shared" si="311"/>
        <v>17.5</v>
      </c>
      <c r="X3990">
        <f t="shared" si="312"/>
        <v>2016</v>
      </c>
      <c r="Y3990" t="str">
        <f t="shared" si="313"/>
        <v>April</v>
      </c>
      <c r="Z3990" t="str">
        <f t="shared" si="314"/>
        <v>Q2</v>
      </c>
    </row>
    <row r="3991" spans="1:26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310"/>
        <v>2</v>
      </c>
      <c r="W3991">
        <f t="shared" si="311"/>
        <v>38</v>
      </c>
      <c r="X3991">
        <f t="shared" si="312"/>
        <v>2014</v>
      </c>
      <c r="Y3991" t="str">
        <f t="shared" si="313"/>
        <v>November</v>
      </c>
      <c r="Z3991" t="str">
        <f t="shared" si="314"/>
        <v>Q4</v>
      </c>
    </row>
    <row r="3992" spans="1:26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310"/>
        <v>5</v>
      </c>
      <c r="W3992">
        <f t="shared" si="311"/>
        <v>-22.500000000000004</v>
      </c>
      <c r="X3992">
        <f t="shared" si="312"/>
        <v>2014</v>
      </c>
      <c r="Y3992" t="str">
        <f t="shared" si="313"/>
        <v>November</v>
      </c>
      <c r="Z3992" t="str">
        <f t="shared" si="314"/>
        <v>Q4</v>
      </c>
    </row>
    <row r="3993" spans="1:26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310"/>
        <v>4</v>
      </c>
      <c r="W3993">
        <f t="shared" si="311"/>
        <v>22.5</v>
      </c>
      <c r="X3993">
        <f t="shared" si="312"/>
        <v>2015</v>
      </c>
      <c r="Y3993" t="str">
        <f t="shared" si="313"/>
        <v>May</v>
      </c>
      <c r="Z3993" t="str">
        <f t="shared" si="314"/>
        <v>Q2</v>
      </c>
    </row>
    <row r="3994" spans="1:26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310"/>
        <v>4</v>
      </c>
      <c r="W3994">
        <f t="shared" si="311"/>
        <v>11.25</v>
      </c>
      <c r="X3994">
        <f t="shared" si="312"/>
        <v>2015</v>
      </c>
      <c r="Y3994" t="str">
        <f t="shared" si="313"/>
        <v>May</v>
      </c>
      <c r="Z3994" t="str">
        <f t="shared" si="314"/>
        <v>Q2</v>
      </c>
    </row>
    <row r="3995" spans="1:26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310"/>
        <v>4</v>
      </c>
      <c r="W3995">
        <f t="shared" si="311"/>
        <v>6.25</v>
      </c>
      <c r="X3995">
        <f t="shared" si="312"/>
        <v>2015</v>
      </c>
      <c r="Y3995" t="str">
        <f t="shared" si="313"/>
        <v>May</v>
      </c>
      <c r="Z3995" t="str">
        <f t="shared" si="314"/>
        <v>Q2</v>
      </c>
    </row>
    <row r="3996" spans="1:26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310"/>
        <v>4</v>
      </c>
      <c r="W3996">
        <f t="shared" si="311"/>
        <v>18.999999999999996</v>
      </c>
      <c r="X3996">
        <f t="shared" si="312"/>
        <v>2015</v>
      </c>
      <c r="Y3996" t="str">
        <f t="shared" si="313"/>
        <v>March</v>
      </c>
      <c r="Z3996" t="str">
        <f t="shared" si="314"/>
        <v>Q1</v>
      </c>
    </row>
    <row r="3997" spans="1:26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310"/>
        <v>4</v>
      </c>
      <c r="W3997">
        <f t="shared" si="311"/>
        <v>22</v>
      </c>
      <c r="X3997">
        <f t="shared" si="312"/>
        <v>2015</v>
      </c>
      <c r="Y3997" t="str">
        <f t="shared" si="313"/>
        <v>March</v>
      </c>
      <c r="Z3997" t="str">
        <f t="shared" si="314"/>
        <v>Q1</v>
      </c>
    </row>
    <row r="3998" spans="1:26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310"/>
        <v>4</v>
      </c>
      <c r="W3998">
        <f t="shared" si="311"/>
        <v>28.999999999999996</v>
      </c>
      <c r="X3998">
        <f t="shared" si="312"/>
        <v>2015</v>
      </c>
      <c r="Y3998" t="str">
        <f t="shared" si="313"/>
        <v>March</v>
      </c>
      <c r="Z3998" t="str">
        <f t="shared" si="314"/>
        <v>Q1</v>
      </c>
    </row>
    <row r="3999" spans="1:26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 t="shared" si="310"/>
        <v>4</v>
      </c>
      <c r="W3999">
        <f t="shared" si="311"/>
        <v>30</v>
      </c>
      <c r="X3999">
        <f t="shared" si="312"/>
        <v>2015</v>
      </c>
      <c r="Y3999" t="str">
        <f t="shared" si="313"/>
        <v>March</v>
      </c>
      <c r="Z3999" t="str">
        <f t="shared" si="314"/>
        <v>Q1</v>
      </c>
    </row>
    <row r="4000" spans="1:26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 t="shared" si="310"/>
        <v>4</v>
      </c>
      <c r="W4000">
        <f t="shared" si="311"/>
        <v>22.000000000000004</v>
      </c>
      <c r="X4000">
        <f t="shared" si="312"/>
        <v>2015</v>
      </c>
      <c r="Y4000" t="str">
        <f t="shared" si="313"/>
        <v>March</v>
      </c>
      <c r="Z4000" t="str">
        <f t="shared" si="314"/>
        <v>Q1</v>
      </c>
    </row>
    <row r="4001" spans="1:26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310"/>
        <v>3</v>
      </c>
      <c r="W4001">
        <f t="shared" si="311"/>
        <v>2.5</v>
      </c>
      <c r="X4001">
        <f t="shared" si="312"/>
        <v>2015</v>
      </c>
      <c r="Y4001" t="str">
        <f t="shared" si="313"/>
        <v>July</v>
      </c>
      <c r="Z4001" t="str">
        <f t="shared" si="314"/>
        <v>Q3</v>
      </c>
    </row>
    <row r="4002" spans="1:26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310"/>
        <v>5</v>
      </c>
      <c r="W4002">
        <f t="shared" si="311"/>
        <v>30</v>
      </c>
      <c r="X4002">
        <f t="shared" si="312"/>
        <v>2014</v>
      </c>
      <c r="Y4002" t="str">
        <f t="shared" si="313"/>
        <v>October</v>
      </c>
      <c r="Z4002" t="str">
        <f t="shared" si="314"/>
        <v>Q4</v>
      </c>
    </row>
    <row r="4003" spans="1:26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 t="shared" si="310"/>
        <v>5</v>
      </c>
      <c r="W4003">
        <f t="shared" si="311"/>
        <v>17</v>
      </c>
      <c r="X4003">
        <f t="shared" si="312"/>
        <v>2014</v>
      </c>
      <c r="Y4003" t="str">
        <f t="shared" si="313"/>
        <v>October</v>
      </c>
      <c r="Z4003" t="str">
        <f t="shared" si="314"/>
        <v>Q4</v>
      </c>
    </row>
    <row r="4004" spans="1:26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310"/>
        <v>5</v>
      </c>
      <c r="W4004">
        <f t="shared" si="311"/>
        <v>-20</v>
      </c>
      <c r="X4004">
        <f t="shared" si="312"/>
        <v>2016</v>
      </c>
      <c r="Y4004" t="str">
        <f t="shared" si="313"/>
        <v>March</v>
      </c>
      <c r="Z4004" t="str">
        <f t="shared" si="314"/>
        <v>Q1</v>
      </c>
    </row>
    <row r="4005" spans="1:26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310"/>
        <v>5</v>
      </c>
      <c r="W4005">
        <f t="shared" si="311"/>
        <v>11.666666666666666</v>
      </c>
      <c r="X4005">
        <f t="shared" si="312"/>
        <v>2016</v>
      </c>
      <c r="Y4005" t="str">
        <f t="shared" si="313"/>
        <v>March</v>
      </c>
      <c r="Z4005" t="str">
        <f t="shared" si="314"/>
        <v>Q1</v>
      </c>
    </row>
    <row r="4006" spans="1:26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310"/>
        <v>5</v>
      </c>
      <c r="W4006">
        <f t="shared" si="311"/>
        <v>32.499999999999993</v>
      </c>
      <c r="X4006">
        <f t="shared" si="312"/>
        <v>2016</v>
      </c>
      <c r="Y4006" t="str">
        <f t="shared" si="313"/>
        <v>March</v>
      </c>
      <c r="Z4006" t="str">
        <f t="shared" si="314"/>
        <v>Q1</v>
      </c>
    </row>
    <row r="4007" spans="1:26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310"/>
        <v>6</v>
      </c>
      <c r="W4007">
        <f t="shared" si="311"/>
        <v>28.000000000000004</v>
      </c>
      <c r="X4007">
        <f t="shared" si="312"/>
        <v>2015</v>
      </c>
      <c r="Y4007" t="str">
        <f t="shared" si="313"/>
        <v>December</v>
      </c>
      <c r="Z4007" t="str">
        <f t="shared" si="314"/>
        <v>Q4</v>
      </c>
    </row>
    <row r="4008" spans="1:26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 t="shared" si="310"/>
        <v>6</v>
      </c>
      <c r="W4008">
        <f t="shared" si="311"/>
        <v>47.999999999999993</v>
      </c>
      <c r="X4008">
        <f t="shared" si="312"/>
        <v>2015</v>
      </c>
      <c r="Y4008" t="str">
        <f t="shared" si="313"/>
        <v>December</v>
      </c>
      <c r="Z4008" t="str">
        <f t="shared" si="314"/>
        <v>Q4</v>
      </c>
    </row>
    <row r="4009" spans="1:26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 t="shared" si="310"/>
        <v>6</v>
      </c>
      <c r="W4009">
        <f t="shared" si="311"/>
        <v>21</v>
      </c>
      <c r="X4009">
        <f t="shared" si="312"/>
        <v>2015</v>
      </c>
      <c r="Y4009" t="str">
        <f t="shared" si="313"/>
        <v>December</v>
      </c>
      <c r="Z4009" t="str">
        <f t="shared" si="314"/>
        <v>Q4</v>
      </c>
    </row>
    <row r="4010" spans="1:26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310"/>
        <v>4</v>
      </c>
      <c r="W4010">
        <f t="shared" si="311"/>
        <v>8.75</v>
      </c>
      <c r="X4010">
        <f t="shared" si="312"/>
        <v>2015</v>
      </c>
      <c r="Y4010" t="str">
        <f t="shared" si="313"/>
        <v>December</v>
      </c>
      <c r="Z4010" t="str">
        <f t="shared" si="314"/>
        <v>Q4</v>
      </c>
    </row>
    <row r="4011" spans="1:26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 t="shared" si="310"/>
        <v>4</v>
      </c>
      <c r="W4011">
        <f t="shared" si="311"/>
        <v>42.000000000000007</v>
      </c>
      <c r="X4011">
        <f t="shared" si="312"/>
        <v>2017</v>
      </c>
      <c r="Y4011" t="str">
        <f t="shared" si="313"/>
        <v>January</v>
      </c>
      <c r="Z4011" t="str">
        <f t="shared" si="314"/>
        <v>Q1</v>
      </c>
    </row>
    <row r="4012" spans="1:26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310"/>
        <v>3</v>
      </c>
      <c r="W4012">
        <f t="shared" si="311"/>
        <v>31.25</v>
      </c>
      <c r="X4012">
        <f t="shared" si="312"/>
        <v>2017</v>
      </c>
      <c r="Y4012" t="str">
        <f t="shared" si="313"/>
        <v>November</v>
      </c>
      <c r="Z4012" t="str">
        <f t="shared" si="314"/>
        <v>Q4</v>
      </c>
    </row>
    <row r="4013" spans="1:26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310"/>
        <v>3</v>
      </c>
      <c r="W4013">
        <f t="shared" si="311"/>
        <v>10</v>
      </c>
      <c r="X4013">
        <f t="shared" si="312"/>
        <v>2017</v>
      </c>
      <c r="Y4013" t="str">
        <f t="shared" si="313"/>
        <v>November</v>
      </c>
      <c r="Z4013" t="str">
        <f t="shared" si="314"/>
        <v>Q4</v>
      </c>
    </row>
    <row r="4014" spans="1:26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310"/>
        <v>5</v>
      </c>
      <c r="W4014">
        <f t="shared" si="311"/>
        <v>28.999999999999996</v>
      </c>
      <c r="X4014">
        <f t="shared" si="312"/>
        <v>2015</v>
      </c>
      <c r="Y4014" t="str">
        <f t="shared" si="313"/>
        <v>December</v>
      </c>
      <c r="Z4014" t="str">
        <f t="shared" si="314"/>
        <v>Q4</v>
      </c>
    </row>
    <row r="4015" spans="1:26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310"/>
        <v>5</v>
      </c>
      <c r="W4015">
        <f t="shared" si="311"/>
        <v>27.999999999999996</v>
      </c>
      <c r="X4015">
        <f t="shared" si="312"/>
        <v>2015</v>
      </c>
      <c r="Y4015" t="str">
        <f t="shared" si="313"/>
        <v>August</v>
      </c>
      <c r="Z4015" t="str">
        <f t="shared" si="314"/>
        <v>Q3</v>
      </c>
    </row>
    <row r="4016" spans="1:26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310"/>
        <v>5</v>
      </c>
      <c r="W4016">
        <f t="shared" si="311"/>
        <v>49</v>
      </c>
      <c r="X4016">
        <f t="shared" si="312"/>
        <v>2015</v>
      </c>
      <c r="Y4016" t="str">
        <f t="shared" si="313"/>
        <v>August</v>
      </c>
      <c r="Z4016" t="str">
        <f t="shared" si="314"/>
        <v>Q3</v>
      </c>
    </row>
    <row r="4017" spans="1:26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 t="shared" si="310"/>
        <v>5</v>
      </c>
      <c r="W4017">
        <f t="shared" si="311"/>
        <v>49</v>
      </c>
      <c r="X4017">
        <f t="shared" si="312"/>
        <v>2015</v>
      </c>
      <c r="Y4017" t="str">
        <f t="shared" si="313"/>
        <v>August</v>
      </c>
      <c r="Z4017" t="str">
        <f t="shared" si="314"/>
        <v>Q3</v>
      </c>
    </row>
    <row r="4018" spans="1:26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310"/>
        <v>5</v>
      </c>
      <c r="W4018">
        <f t="shared" si="311"/>
        <v>45.000000000000007</v>
      </c>
      <c r="X4018">
        <f t="shared" si="312"/>
        <v>2015</v>
      </c>
      <c r="Y4018" t="str">
        <f t="shared" si="313"/>
        <v>August</v>
      </c>
      <c r="Z4018" t="str">
        <f t="shared" si="314"/>
        <v>Q3</v>
      </c>
    </row>
    <row r="4019" spans="1:26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 t="shared" si="310"/>
        <v>5</v>
      </c>
      <c r="W4019">
        <f t="shared" si="311"/>
        <v>50</v>
      </c>
      <c r="X4019">
        <f t="shared" si="312"/>
        <v>2015</v>
      </c>
      <c r="Y4019" t="str">
        <f t="shared" si="313"/>
        <v>August</v>
      </c>
      <c r="Z4019" t="str">
        <f t="shared" si="314"/>
        <v>Q3</v>
      </c>
    </row>
    <row r="4020" spans="1:26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310"/>
        <v>5</v>
      </c>
      <c r="W4020">
        <f t="shared" si="311"/>
        <v>19</v>
      </c>
      <c r="X4020">
        <f t="shared" si="312"/>
        <v>2015</v>
      </c>
      <c r="Y4020" t="str">
        <f t="shared" si="313"/>
        <v>August</v>
      </c>
      <c r="Z4020" t="str">
        <f t="shared" si="314"/>
        <v>Q3</v>
      </c>
    </row>
    <row r="4021" spans="1:26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310"/>
        <v>5</v>
      </c>
      <c r="W4021">
        <f t="shared" si="311"/>
        <v>26</v>
      </c>
      <c r="X4021">
        <f t="shared" si="312"/>
        <v>2015</v>
      </c>
      <c r="Y4021" t="str">
        <f t="shared" si="313"/>
        <v>August</v>
      </c>
      <c r="Z4021" t="str">
        <f t="shared" si="314"/>
        <v>Q3</v>
      </c>
    </row>
    <row r="4022" spans="1:26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310"/>
        <v>5</v>
      </c>
      <c r="W4022">
        <f t="shared" si="311"/>
        <v>-2.8571428571428572</v>
      </c>
      <c r="X4022">
        <f t="shared" si="312"/>
        <v>2014</v>
      </c>
      <c r="Y4022" t="str">
        <f t="shared" si="313"/>
        <v>June</v>
      </c>
      <c r="Z4022" t="str">
        <f t="shared" si="314"/>
        <v>Q2</v>
      </c>
    </row>
    <row r="4023" spans="1:26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310"/>
        <v>5</v>
      </c>
      <c r="W4023">
        <f t="shared" si="311"/>
        <v>-18.333333333333336</v>
      </c>
      <c r="X4023">
        <f t="shared" si="312"/>
        <v>2014</v>
      </c>
      <c r="Y4023" t="str">
        <f t="shared" si="313"/>
        <v>June</v>
      </c>
      <c r="Z4023" t="str">
        <f t="shared" si="314"/>
        <v>Q2</v>
      </c>
    </row>
    <row r="4024" spans="1:26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310"/>
        <v>5</v>
      </c>
      <c r="W4024">
        <f t="shared" si="311"/>
        <v>0</v>
      </c>
      <c r="X4024">
        <f t="shared" si="312"/>
        <v>2014</v>
      </c>
      <c r="Y4024" t="str">
        <f t="shared" si="313"/>
        <v>June</v>
      </c>
      <c r="Z4024" t="str">
        <f t="shared" si="314"/>
        <v>Q2</v>
      </c>
    </row>
    <row r="4025" spans="1:26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310"/>
        <v>1</v>
      </c>
      <c r="W4025">
        <f t="shared" si="311"/>
        <v>1.1764705882352944</v>
      </c>
      <c r="X4025">
        <f t="shared" si="312"/>
        <v>2017</v>
      </c>
      <c r="Y4025" t="str">
        <f t="shared" si="313"/>
        <v>October</v>
      </c>
      <c r="Z4025" t="str">
        <f t="shared" si="314"/>
        <v>Q4</v>
      </c>
    </row>
    <row r="4026" spans="1:26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 t="shared" si="310"/>
        <v>1</v>
      </c>
      <c r="W4026">
        <f t="shared" si="311"/>
        <v>36.249999999999993</v>
      </c>
      <c r="X4026">
        <f t="shared" si="312"/>
        <v>2017</v>
      </c>
      <c r="Y4026" t="str">
        <f t="shared" si="313"/>
        <v>October</v>
      </c>
      <c r="Z4026" t="str">
        <f t="shared" si="314"/>
        <v>Q4</v>
      </c>
    </row>
    <row r="4027" spans="1:26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 t="shared" si="310"/>
        <v>2</v>
      </c>
      <c r="W4027">
        <f t="shared" si="311"/>
        <v>33.75</v>
      </c>
      <c r="X4027">
        <f t="shared" si="312"/>
        <v>2017</v>
      </c>
      <c r="Y4027" t="str">
        <f t="shared" si="313"/>
        <v>August</v>
      </c>
      <c r="Z4027" t="str">
        <f t="shared" si="314"/>
        <v>Q3</v>
      </c>
    </row>
    <row r="4028" spans="1:26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310"/>
        <v>2</v>
      </c>
      <c r="W4028">
        <f t="shared" si="311"/>
        <v>31.250000000000007</v>
      </c>
      <c r="X4028">
        <f t="shared" si="312"/>
        <v>2017</v>
      </c>
      <c r="Y4028" t="str">
        <f t="shared" si="313"/>
        <v>August</v>
      </c>
      <c r="Z4028" t="str">
        <f t="shared" si="314"/>
        <v>Q3</v>
      </c>
    </row>
    <row r="4029" spans="1:26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310"/>
        <v>2</v>
      </c>
      <c r="W4029">
        <f t="shared" si="311"/>
        <v>8.75</v>
      </c>
      <c r="X4029">
        <f t="shared" si="312"/>
        <v>2017</v>
      </c>
      <c r="Y4029" t="str">
        <f t="shared" si="313"/>
        <v>August</v>
      </c>
      <c r="Z4029" t="str">
        <f t="shared" si="314"/>
        <v>Q3</v>
      </c>
    </row>
    <row r="4030" spans="1:26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310"/>
        <v>2</v>
      </c>
      <c r="W4030">
        <f t="shared" si="311"/>
        <v>-175</v>
      </c>
      <c r="X4030">
        <f t="shared" si="312"/>
        <v>2017</v>
      </c>
      <c r="Y4030" t="str">
        <f t="shared" si="313"/>
        <v>August</v>
      </c>
      <c r="Z4030" t="str">
        <f t="shared" si="314"/>
        <v>Q3</v>
      </c>
    </row>
    <row r="4031" spans="1:26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310"/>
        <v>4</v>
      </c>
      <c r="W4031">
        <f t="shared" si="311"/>
        <v>50</v>
      </c>
      <c r="X4031">
        <f t="shared" si="312"/>
        <v>2017</v>
      </c>
      <c r="Y4031" t="str">
        <f t="shared" si="313"/>
        <v>December</v>
      </c>
      <c r="Z4031" t="str">
        <f t="shared" si="314"/>
        <v>Q4</v>
      </c>
    </row>
    <row r="4032" spans="1:26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 t="shared" si="310"/>
        <v>4</v>
      </c>
      <c r="W4032">
        <f t="shared" si="311"/>
        <v>26</v>
      </c>
      <c r="X4032">
        <f t="shared" si="312"/>
        <v>2017</v>
      </c>
      <c r="Y4032" t="str">
        <f t="shared" si="313"/>
        <v>December</v>
      </c>
      <c r="Z4032" t="str">
        <f t="shared" si="314"/>
        <v>Q4</v>
      </c>
    </row>
    <row r="4033" spans="1:26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310"/>
        <v>4</v>
      </c>
      <c r="W4033">
        <f t="shared" si="311"/>
        <v>28.000000000000004</v>
      </c>
      <c r="X4033">
        <f t="shared" si="312"/>
        <v>2016</v>
      </c>
      <c r="Y4033" t="str">
        <f t="shared" si="313"/>
        <v>September</v>
      </c>
      <c r="Z4033" t="str">
        <f t="shared" si="314"/>
        <v>Q3</v>
      </c>
    </row>
    <row r="4034" spans="1:26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315">D4034-C4034</f>
        <v>4</v>
      </c>
      <c r="W4034">
        <f t="shared" si="311"/>
        <v>49</v>
      </c>
      <c r="X4034">
        <f t="shared" si="312"/>
        <v>2016</v>
      </c>
      <c r="Y4034" t="str">
        <f t="shared" si="313"/>
        <v>September</v>
      </c>
      <c r="Z4034" t="str">
        <f t="shared" si="314"/>
        <v>Q3</v>
      </c>
    </row>
    <row r="4035" spans="1:26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si="315"/>
        <v>4</v>
      </c>
      <c r="W4035">
        <f t="shared" ref="W4035:W4098" si="316">IF(R4035=0,0,U4035/R4035*100)</f>
        <v>21</v>
      </c>
      <c r="X4035">
        <f t="shared" ref="X4035:X4098" si="317">YEAR(C4035)</f>
        <v>2016</v>
      </c>
      <c r="Y4035" t="str">
        <f t="shared" ref="Y4035:Y4098" si="318">(TEXT(C4035,"MMMM"))</f>
        <v>September</v>
      </c>
      <c r="Z4035" t="str">
        <f t="shared" ref="Z4035:Z4098" si="319">"Q"&amp;ROUNDUP(MONTH(C4035)/3,0)</f>
        <v>Q3</v>
      </c>
    </row>
    <row r="4036" spans="1:26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315"/>
        <v>0</v>
      </c>
      <c r="W4036">
        <f t="shared" si="316"/>
        <v>-76.666666666666657</v>
      </c>
      <c r="X4036">
        <f t="shared" si="317"/>
        <v>2016</v>
      </c>
      <c r="Y4036" t="str">
        <f t="shared" si="318"/>
        <v>December</v>
      </c>
      <c r="Z4036" t="str">
        <f t="shared" si="319"/>
        <v>Q4</v>
      </c>
    </row>
    <row r="4037" spans="1:26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315"/>
        <v>0</v>
      </c>
      <c r="W4037">
        <f t="shared" si="316"/>
        <v>20</v>
      </c>
      <c r="X4037">
        <f t="shared" si="317"/>
        <v>2016</v>
      </c>
      <c r="Y4037" t="str">
        <f t="shared" si="318"/>
        <v>December</v>
      </c>
      <c r="Z4037" t="str">
        <f t="shared" si="319"/>
        <v>Q4</v>
      </c>
    </row>
    <row r="4038" spans="1:26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315"/>
        <v>4</v>
      </c>
      <c r="W4038">
        <f t="shared" si="316"/>
        <v>6.25</v>
      </c>
      <c r="X4038">
        <f t="shared" si="317"/>
        <v>2015</v>
      </c>
      <c r="Y4038" t="str">
        <f t="shared" si="318"/>
        <v>December</v>
      </c>
      <c r="Z4038" t="str">
        <f t="shared" si="319"/>
        <v>Q4</v>
      </c>
    </row>
    <row r="4039" spans="1:26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 t="shared" si="315"/>
        <v>4</v>
      </c>
      <c r="W4039">
        <f t="shared" si="316"/>
        <v>33</v>
      </c>
      <c r="X4039">
        <f t="shared" si="317"/>
        <v>2014</v>
      </c>
      <c r="Y4039" t="str">
        <f t="shared" si="318"/>
        <v>December</v>
      </c>
      <c r="Z4039" t="str">
        <f t="shared" si="319"/>
        <v>Q4</v>
      </c>
    </row>
    <row r="4040" spans="1:26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315"/>
        <v>4</v>
      </c>
      <c r="W4040">
        <f t="shared" si="316"/>
        <v>44.999999999999993</v>
      </c>
      <c r="X4040">
        <f t="shared" si="317"/>
        <v>2014</v>
      </c>
      <c r="Y4040" t="str">
        <f t="shared" si="318"/>
        <v>December</v>
      </c>
      <c r="Z4040" t="str">
        <f t="shared" si="319"/>
        <v>Q4</v>
      </c>
    </row>
    <row r="4041" spans="1:26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315"/>
        <v>4</v>
      </c>
      <c r="W4041">
        <f t="shared" si="316"/>
        <v>37.500000000000007</v>
      </c>
      <c r="X4041">
        <f t="shared" si="317"/>
        <v>2014</v>
      </c>
      <c r="Y4041" t="str">
        <f t="shared" si="318"/>
        <v>December</v>
      </c>
      <c r="Z4041" t="str">
        <f t="shared" si="319"/>
        <v>Q4</v>
      </c>
    </row>
    <row r="4042" spans="1:26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315"/>
        <v>4</v>
      </c>
      <c r="W4042">
        <f t="shared" si="316"/>
        <v>32.499999999999993</v>
      </c>
      <c r="X4042">
        <f t="shared" si="317"/>
        <v>2014</v>
      </c>
      <c r="Y4042" t="str">
        <f t="shared" si="318"/>
        <v>December</v>
      </c>
      <c r="Z4042" t="str">
        <f t="shared" si="319"/>
        <v>Q4</v>
      </c>
    </row>
    <row r="4043" spans="1:26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315"/>
        <v>4</v>
      </c>
      <c r="W4043">
        <f t="shared" si="316"/>
        <v>10</v>
      </c>
      <c r="X4043">
        <f t="shared" si="317"/>
        <v>2014</v>
      </c>
      <c r="Y4043" t="str">
        <f t="shared" si="318"/>
        <v>December</v>
      </c>
      <c r="Z4043" t="str">
        <f t="shared" si="319"/>
        <v>Q4</v>
      </c>
    </row>
    <row r="4044" spans="1:26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315"/>
        <v>4</v>
      </c>
      <c r="W4044">
        <f t="shared" si="316"/>
        <v>46</v>
      </c>
      <c r="X4044">
        <f t="shared" si="317"/>
        <v>2014</v>
      </c>
      <c r="Y4044" t="str">
        <f t="shared" si="318"/>
        <v>December</v>
      </c>
      <c r="Z4044" t="str">
        <f t="shared" si="319"/>
        <v>Q4</v>
      </c>
    </row>
    <row r="4045" spans="1:26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 t="shared" si="315"/>
        <v>4</v>
      </c>
      <c r="W4045">
        <f t="shared" si="316"/>
        <v>34</v>
      </c>
      <c r="X4045">
        <f t="shared" si="317"/>
        <v>2014</v>
      </c>
      <c r="Y4045" t="str">
        <f t="shared" si="318"/>
        <v>December</v>
      </c>
      <c r="Z4045" t="str">
        <f t="shared" si="319"/>
        <v>Q4</v>
      </c>
    </row>
    <row r="4046" spans="1:26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315"/>
        <v>5</v>
      </c>
      <c r="W4046">
        <f t="shared" si="316"/>
        <v>27.999999999999996</v>
      </c>
      <c r="X4046">
        <f t="shared" si="317"/>
        <v>2015</v>
      </c>
      <c r="Y4046" t="str">
        <f t="shared" si="318"/>
        <v>June</v>
      </c>
      <c r="Z4046" t="str">
        <f t="shared" si="319"/>
        <v>Q2</v>
      </c>
    </row>
    <row r="4047" spans="1:26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315"/>
        <v>5</v>
      </c>
      <c r="W4047">
        <f t="shared" si="316"/>
        <v>-150</v>
      </c>
      <c r="X4047">
        <f t="shared" si="317"/>
        <v>2015</v>
      </c>
      <c r="Y4047" t="str">
        <f t="shared" si="318"/>
        <v>April</v>
      </c>
      <c r="Z4047" t="str">
        <f t="shared" si="319"/>
        <v>Q2</v>
      </c>
    </row>
    <row r="4048" spans="1:26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315"/>
        <v>4</v>
      </c>
      <c r="W4048">
        <f t="shared" si="316"/>
        <v>-259.99999999999994</v>
      </c>
      <c r="X4048">
        <f t="shared" si="317"/>
        <v>2017</v>
      </c>
      <c r="Y4048" t="str">
        <f t="shared" si="318"/>
        <v>October</v>
      </c>
      <c r="Z4048" t="str">
        <f t="shared" si="319"/>
        <v>Q4</v>
      </c>
    </row>
    <row r="4049" spans="1:26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315"/>
        <v>3</v>
      </c>
      <c r="W4049">
        <f t="shared" si="316"/>
        <v>49.000000000000007</v>
      </c>
      <c r="X4049">
        <f t="shared" si="317"/>
        <v>2015</v>
      </c>
      <c r="Y4049" t="str">
        <f t="shared" si="318"/>
        <v>July</v>
      </c>
      <c r="Z4049" t="str">
        <f t="shared" si="319"/>
        <v>Q3</v>
      </c>
    </row>
    <row r="4050" spans="1:26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315"/>
        <v>3</v>
      </c>
      <c r="W4050">
        <f t="shared" si="316"/>
        <v>32</v>
      </c>
      <c r="X4050">
        <f t="shared" si="317"/>
        <v>2015</v>
      </c>
      <c r="Y4050" t="str">
        <f t="shared" si="318"/>
        <v>July</v>
      </c>
      <c r="Z4050" t="str">
        <f t="shared" si="319"/>
        <v>Q3</v>
      </c>
    </row>
    <row r="4051" spans="1:26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315"/>
        <v>2</v>
      </c>
      <c r="W4051">
        <f t="shared" si="316"/>
        <v>18</v>
      </c>
      <c r="X4051">
        <f t="shared" si="317"/>
        <v>2017</v>
      </c>
      <c r="Y4051" t="str">
        <f t="shared" si="318"/>
        <v>June</v>
      </c>
      <c r="Z4051" t="str">
        <f t="shared" si="319"/>
        <v>Q2</v>
      </c>
    </row>
    <row r="4052" spans="1:26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315"/>
        <v>2</v>
      </c>
      <c r="W4052">
        <f t="shared" si="316"/>
        <v>18.888888888888889</v>
      </c>
      <c r="X4052">
        <f t="shared" si="317"/>
        <v>2017</v>
      </c>
      <c r="Y4052" t="str">
        <f t="shared" si="318"/>
        <v>June</v>
      </c>
      <c r="Z4052" t="str">
        <f t="shared" si="319"/>
        <v>Q2</v>
      </c>
    </row>
    <row r="4053" spans="1:26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315"/>
        <v>4</v>
      </c>
      <c r="W4053">
        <f t="shared" si="316"/>
        <v>35</v>
      </c>
      <c r="X4053">
        <f t="shared" si="317"/>
        <v>2014</v>
      </c>
      <c r="Y4053" t="str">
        <f t="shared" si="318"/>
        <v>September</v>
      </c>
      <c r="Z4053" t="str">
        <f t="shared" si="319"/>
        <v>Q3</v>
      </c>
    </row>
    <row r="4054" spans="1:26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315"/>
        <v>4</v>
      </c>
      <c r="W4054">
        <f t="shared" si="316"/>
        <v>-20</v>
      </c>
      <c r="X4054">
        <f t="shared" si="317"/>
        <v>2014</v>
      </c>
      <c r="Y4054" t="str">
        <f t="shared" si="318"/>
        <v>September</v>
      </c>
      <c r="Z4054" t="str">
        <f t="shared" si="319"/>
        <v>Q3</v>
      </c>
    </row>
    <row r="4055" spans="1:26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 t="shared" si="315"/>
        <v>4</v>
      </c>
      <c r="W4055">
        <f t="shared" si="316"/>
        <v>32.5</v>
      </c>
      <c r="X4055">
        <f t="shared" si="317"/>
        <v>2014</v>
      </c>
      <c r="Y4055" t="str">
        <f t="shared" si="318"/>
        <v>September</v>
      </c>
      <c r="Z4055" t="str">
        <f t="shared" si="319"/>
        <v>Q3</v>
      </c>
    </row>
    <row r="4056" spans="1:26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315"/>
        <v>4</v>
      </c>
      <c r="W4056">
        <f t="shared" si="316"/>
        <v>32.499999999999993</v>
      </c>
      <c r="X4056">
        <f t="shared" si="317"/>
        <v>2014</v>
      </c>
      <c r="Y4056" t="str">
        <f t="shared" si="318"/>
        <v>September</v>
      </c>
      <c r="Z4056" t="str">
        <f t="shared" si="319"/>
        <v>Q3</v>
      </c>
    </row>
    <row r="4057" spans="1:26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315"/>
        <v>4</v>
      </c>
      <c r="W4057">
        <f t="shared" si="316"/>
        <v>-18.749999999999996</v>
      </c>
      <c r="X4057">
        <f t="shared" si="317"/>
        <v>2014</v>
      </c>
      <c r="Y4057" t="str">
        <f t="shared" si="318"/>
        <v>September</v>
      </c>
      <c r="Z4057" t="str">
        <f t="shared" si="319"/>
        <v>Q3</v>
      </c>
    </row>
    <row r="4058" spans="1:26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315"/>
        <v>4</v>
      </c>
      <c r="W4058">
        <f t="shared" si="316"/>
        <v>-30</v>
      </c>
      <c r="X4058">
        <f t="shared" si="317"/>
        <v>2014</v>
      </c>
      <c r="Y4058" t="str">
        <f t="shared" si="318"/>
        <v>September</v>
      </c>
      <c r="Z4058" t="str">
        <f t="shared" si="319"/>
        <v>Q3</v>
      </c>
    </row>
    <row r="4059" spans="1:26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315"/>
        <v>4</v>
      </c>
      <c r="W4059">
        <f t="shared" si="316"/>
        <v>-1.25</v>
      </c>
      <c r="X4059">
        <f t="shared" si="317"/>
        <v>2014</v>
      </c>
      <c r="Y4059" t="str">
        <f t="shared" si="318"/>
        <v>November</v>
      </c>
      <c r="Z4059" t="str">
        <f t="shared" si="319"/>
        <v>Q4</v>
      </c>
    </row>
    <row r="4060" spans="1:26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315"/>
        <v>4</v>
      </c>
      <c r="W4060">
        <f t="shared" si="316"/>
        <v>-21.25</v>
      </c>
      <c r="X4060">
        <f t="shared" si="317"/>
        <v>2015</v>
      </c>
      <c r="Y4060" t="str">
        <f t="shared" si="318"/>
        <v>November</v>
      </c>
      <c r="Z4060" t="str">
        <f t="shared" si="319"/>
        <v>Q4</v>
      </c>
    </row>
    <row r="4061" spans="1:26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315"/>
        <v>4</v>
      </c>
      <c r="W4061">
        <f t="shared" si="316"/>
        <v>6.25</v>
      </c>
      <c r="X4061">
        <f t="shared" si="317"/>
        <v>2015</v>
      </c>
      <c r="Y4061" t="str">
        <f t="shared" si="318"/>
        <v>November</v>
      </c>
      <c r="Z4061" t="str">
        <f t="shared" si="319"/>
        <v>Q4</v>
      </c>
    </row>
    <row r="4062" spans="1:26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315"/>
        <v>6</v>
      </c>
      <c r="W4062">
        <f t="shared" si="316"/>
        <v>26.25</v>
      </c>
      <c r="X4062">
        <f t="shared" si="317"/>
        <v>2016</v>
      </c>
      <c r="Y4062" t="str">
        <f t="shared" si="318"/>
        <v>November</v>
      </c>
      <c r="Z4062" t="str">
        <f t="shared" si="319"/>
        <v>Q4</v>
      </c>
    </row>
    <row r="4063" spans="1:26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315"/>
        <v>3</v>
      </c>
      <c r="W4063">
        <f t="shared" si="316"/>
        <v>31.25</v>
      </c>
      <c r="X4063">
        <f t="shared" si="317"/>
        <v>2015</v>
      </c>
      <c r="Y4063" t="str">
        <f t="shared" si="318"/>
        <v>September</v>
      </c>
      <c r="Z4063" t="str">
        <f t="shared" si="319"/>
        <v>Q3</v>
      </c>
    </row>
    <row r="4064" spans="1:26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315"/>
        <v>4</v>
      </c>
      <c r="W4064">
        <f t="shared" si="316"/>
        <v>18.75</v>
      </c>
      <c r="X4064">
        <f t="shared" si="317"/>
        <v>2016</v>
      </c>
      <c r="Y4064" t="str">
        <f t="shared" si="318"/>
        <v>March</v>
      </c>
      <c r="Z4064" t="str">
        <f t="shared" si="319"/>
        <v>Q1</v>
      </c>
    </row>
    <row r="4065" spans="1:26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315"/>
        <v>3</v>
      </c>
      <c r="W4065">
        <f t="shared" si="316"/>
        <v>8.75</v>
      </c>
      <c r="X4065">
        <f t="shared" si="317"/>
        <v>2014</v>
      </c>
      <c r="Y4065" t="str">
        <f t="shared" si="318"/>
        <v>June</v>
      </c>
      <c r="Z4065" t="str">
        <f t="shared" si="319"/>
        <v>Q2</v>
      </c>
    </row>
    <row r="4066" spans="1:26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315"/>
        <v>3</v>
      </c>
      <c r="W4066">
        <f t="shared" si="316"/>
        <v>11.25</v>
      </c>
      <c r="X4066">
        <f t="shared" si="317"/>
        <v>2014</v>
      </c>
      <c r="Y4066" t="str">
        <f t="shared" si="318"/>
        <v>June</v>
      </c>
      <c r="Z4066" t="str">
        <f t="shared" si="319"/>
        <v>Q2</v>
      </c>
    </row>
    <row r="4067" spans="1:26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315"/>
        <v>4</v>
      </c>
      <c r="W4067">
        <f t="shared" si="316"/>
        <v>18.75</v>
      </c>
      <c r="X4067">
        <f t="shared" si="317"/>
        <v>2014</v>
      </c>
      <c r="Y4067" t="str">
        <f t="shared" si="318"/>
        <v>November</v>
      </c>
      <c r="Z4067" t="str">
        <f t="shared" si="319"/>
        <v>Q4</v>
      </c>
    </row>
    <row r="4068" spans="1:26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315"/>
        <v>4</v>
      </c>
      <c r="W4068">
        <f t="shared" si="316"/>
        <v>8.75</v>
      </c>
      <c r="X4068">
        <f t="shared" si="317"/>
        <v>2014</v>
      </c>
      <c r="Y4068" t="str">
        <f t="shared" si="318"/>
        <v>November</v>
      </c>
      <c r="Z4068" t="str">
        <f t="shared" si="319"/>
        <v>Q4</v>
      </c>
    </row>
    <row r="4069" spans="1:26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315"/>
        <v>4</v>
      </c>
      <c r="W4069">
        <f t="shared" si="316"/>
        <v>32.5</v>
      </c>
      <c r="X4069">
        <f t="shared" si="317"/>
        <v>2014</v>
      </c>
      <c r="Y4069" t="str">
        <f t="shared" si="318"/>
        <v>November</v>
      </c>
      <c r="Z4069" t="str">
        <f t="shared" si="319"/>
        <v>Q4</v>
      </c>
    </row>
    <row r="4070" spans="1:26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 t="shared" si="315"/>
        <v>4</v>
      </c>
      <c r="W4070">
        <f t="shared" si="316"/>
        <v>11.25</v>
      </c>
      <c r="X4070">
        <f t="shared" si="317"/>
        <v>2014</v>
      </c>
      <c r="Y4070" t="str">
        <f t="shared" si="318"/>
        <v>November</v>
      </c>
      <c r="Z4070" t="str">
        <f t="shared" si="319"/>
        <v>Q4</v>
      </c>
    </row>
    <row r="4071" spans="1:26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315"/>
        <v>3</v>
      </c>
      <c r="W4071">
        <f t="shared" si="316"/>
        <v>-165</v>
      </c>
      <c r="X4071">
        <f t="shared" si="317"/>
        <v>2016</v>
      </c>
      <c r="Y4071" t="str">
        <f t="shared" si="318"/>
        <v>August</v>
      </c>
      <c r="Z4071" t="str">
        <f t="shared" si="319"/>
        <v>Q3</v>
      </c>
    </row>
    <row r="4072" spans="1:26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315"/>
        <v>3</v>
      </c>
      <c r="W4072">
        <f t="shared" si="316"/>
        <v>-165</v>
      </c>
      <c r="X4072">
        <f t="shared" si="317"/>
        <v>2016</v>
      </c>
      <c r="Y4072" t="str">
        <f t="shared" si="318"/>
        <v>August</v>
      </c>
      <c r="Z4072" t="str">
        <f t="shared" si="319"/>
        <v>Q3</v>
      </c>
    </row>
    <row r="4073" spans="1:26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315"/>
        <v>3</v>
      </c>
      <c r="W4073">
        <f t="shared" si="316"/>
        <v>-33.823529411764703</v>
      </c>
      <c r="X4073">
        <f t="shared" si="317"/>
        <v>2016</v>
      </c>
      <c r="Y4073" t="str">
        <f t="shared" si="318"/>
        <v>August</v>
      </c>
      <c r="Z4073" t="str">
        <f t="shared" si="319"/>
        <v>Q3</v>
      </c>
    </row>
    <row r="4074" spans="1:26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315"/>
        <v>2</v>
      </c>
      <c r="W4074">
        <f t="shared" si="316"/>
        <v>44.999999999999993</v>
      </c>
      <c r="X4074">
        <f t="shared" si="317"/>
        <v>2015</v>
      </c>
      <c r="Y4074" t="str">
        <f t="shared" si="318"/>
        <v>December</v>
      </c>
      <c r="Z4074" t="str">
        <f t="shared" si="319"/>
        <v>Q4</v>
      </c>
    </row>
    <row r="4075" spans="1:26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 t="shared" si="315"/>
        <v>3</v>
      </c>
      <c r="W4075">
        <f t="shared" si="316"/>
        <v>25.999999999999996</v>
      </c>
      <c r="X4075">
        <f t="shared" si="317"/>
        <v>2015</v>
      </c>
      <c r="Y4075" t="str">
        <f t="shared" si="318"/>
        <v>September</v>
      </c>
      <c r="Z4075" t="str">
        <f t="shared" si="319"/>
        <v>Q3</v>
      </c>
    </row>
    <row r="4076" spans="1:26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315"/>
        <v>5</v>
      </c>
      <c r="W4076">
        <f t="shared" si="316"/>
        <v>25</v>
      </c>
      <c r="X4076">
        <f t="shared" si="317"/>
        <v>2017</v>
      </c>
      <c r="Y4076" t="str">
        <f t="shared" si="318"/>
        <v>November</v>
      </c>
      <c r="Z4076" t="str">
        <f t="shared" si="319"/>
        <v>Q4</v>
      </c>
    </row>
    <row r="4077" spans="1:26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315"/>
        <v>5</v>
      </c>
      <c r="W4077">
        <f t="shared" si="316"/>
        <v>0</v>
      </c>
      <c r="X4077">
        <f t="shared" si="317"/>
        <v>2017</v>
      </c>
      <c r="Y4077" t="str">
        <f t="shared" si="318"/>
        <v>November</v>
      </c>
      <c r="Z4077" t="str">
        <f t="shared" si="319"/>
        <v>Q4</v>
      </c>
    </row>
    <row r="4078" spans="1:26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315"/>
        <v>2</v>
      </c>
      <c r="W4078">
        <f t="shared" si="316"/>
        <v>47</v>
      </c>
      <c r="X4078">
        <f t="shared" si="317"/>
        <v>2015</v>
      </c>
      <c r="Y4078" t="str">
        <f t="shared" si="318"/>
        <v>December</v>
      </c>
      <c r="Z4078" t="str">
        <f t="shared" si="319"/>
        <v>Q4</v>
      </c>
    </row>
    <row r="4079" spans="1:26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315"/>
        <v>2</v>
      </c>
      <c r="W4079">
        <f t="shared" si="316"/>
        <v>4</v>
      </c>
      <c r="X4079">
        <f t="shared" si="317"/>
        <v>2015</v>
      </c>
      <c r="Y4079" t="str">
        <f t="shared" si="318"/>
        <v>December</v>
      </c>
      <c r="Z4079" t="str">
        <f t="shared" si="319"/>
        <v>Q4</v>
      </c>
    </row>
    <row r="4080" spans="1:26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315"/>
        <v>2</v>
      </c>
      <c r="W4080">
        <f t="shared" si="316"/>
        <v>49.000000000000007</v>
      </c>
      <c r="X4080">
        <f t="shared" si="317"/>
        <v>2015</v>
      </c>
      <c r="Y4080" t="str">
        <f t="shared" si="318"/>
        <v>December</v>
      </c>
      <c r="Z4080" t="str">
        <f t="shared" si="319"/>
        <v>Q4</v>
      </c>
    </row>
    <row r="4081" spans="1:26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315"/>
        <v>3</v>
      </c>
      <c r="W4081">
        <f t="shared" si="316"/>
        <v>10</v>
      </c>
      <c r="X4081">
        <f t="shared" si="317"/>
        <v>2015</v>
      </c>
      <c r="Y4081" t="str">
        <f t="shared" si="318"/>
        <v>December</v>
      </c>
      <c r="Z4081" t="str">
        <f t="shared" si="319"/>
        <v>Q4</v>
      </c>
    </row>
    <row r="4082" spans="1:26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315"/>
        <v>4</v>
      </c>
      <c r="W4082">
        <f t="shared" si="316"/>
        <v>37.5</v>
      </c>
      <c r="X4082">
        <f t="shared" si="317"/>
        <v>2016</v>
      </c>
      <c r="Y4082" t="str">
        <f t="shared" si="318"/>
        <v>September</v>
      </c>
      <c r="Z4082" t="str">
        <f t="shared" si="319"/>
        <v>Q3</v>
      </c>
    </row>
    <row r="4083" spans="1:26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315"/>
        <v>4</v>
      </c>
      <c r="W4083">
        <f t="shared" si="316"/>
        <v>-70</v>
      </c>
      <c r="X4083">
        <f t="shared" si="317"/>
        <v>2016</v>
      </c>
      <c r="Y4083" t="str">
        <f t="shared" si="318"/>
        <v>September</v>
      </c>
      <c r="Z4083" t="str">
        <f t="shared" si="319"/>
        <v>Q3</v>
      </c>
    </row>
    <row r="4084" spans="1:26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315"/>
        <v>6</v>
      </c>
      <c r="W4084">
        <f t="shared" si="316"/>
        <v>-175.00000000000003</v>
      </c>
      <c r="X4084">
        <f t="shared" si="317"/>
        <v>2017</v>
      </c>
      <c r="Y4084" t="str">
        <f t="shared" si="318"/>
        <v>June</v>
      </c>
      <c r="Z4084" t="str">
        <f t="shared" si="319"/>
        <v>Q2</v>
      </c>
    </row>
    <row r="4085" spans="1:26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 t="shared" si="315"/>
        <v>6</v>
      </c>
      <c r="W4085">
        <f t="shared" si="316"/>
        <v>31.25</v>
      </c>
      <c r="X4085">
        <f t="shared" si="317"/>
        <v>2017</v>
      </c>
      <c r="Y4085" t="str">
        <f t="shared" si="318"/>
        <v>June</v>
      </c>
      <c r="Z4085" t="str">
        <f t="shared" si="319"/>
        <v>Q2</v>
      </c>
    </row>
    <row r="4086" spans="1:26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315"/>
        <v>2</v>
      </c>
      <c r="W4086">
        <f t="shared" si="316"/>
        <v>-76.666666666666657</v>
      </c>
      <c r="X4086">
        <f t="shared" si="317"/>
        <v>2017</v>
      </c>
      <c r="Y4086" t="str">
        <f t="shared" si="318"/>
        <v>September</v>
      </c>
      <c r="Z4086" t="str">
        <f t="shared" si="319"/>
        <v>Q3</v>
      </c>
    </row>
    <row r="4087" spans="1:26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315"/>
        <v>2</v>
      </c>
      <c r="W4087">
        <f t="shared" si="316"/>
        <v>10</v>
      </c>
      <c r="X4087">
        <f t="shared" si="317"/>
        <v>2016</v>
      </c>
      <c r="Y4087" t="str">
        <f t="shared" si="318"/>
        <v>August</v>
      </c>
      <c r="Z4087" t="str">
        <f t="shared" si="319"/>
        <v>Q3</v>
      </c>
    </row>
    <row r="4088" spans="1:26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315"/>
        <v>2</v>
      </c>
      <c r="W4088">
        <f t="shared" si="316"/>
        <v>33.75</v>
      </c>
      <c r="X4088">
        <f t="shared" si="317"/>
        <v>2016</v>
      </c>
      <c r="Y4088" t="str">
        <f t="shared" si="318"/>
        <v>August</v>
      </c>
      <c r="Z4088" t="str">
        <f t="shared" si="319"/>
        <v>Q3</v>
      </c>
    </row>
    <row r="4089" spans="1:26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315"/>
        <v>2</v>
      </c>
      <c r="W4089">
        <f t="shared" si="316"/>
        <v>33.75</v>
      </c>
      <c r="X4089">
        <f t="shared" si="317"/>
        <v>2016</v>
      </c>
      <c r="Y4089" t="str">
        <f t="shared" si="318"/>
        <v>August</v>
      </c>
      <c r="Z4089" t="str">
        <f t="shared" si="319"/>
        <v>Q3</v>
      </c>
    </row>
    <row r="4090" spans="1:26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315"/>
        <v>7</v>
      </c>
      <c r="W4090">
        <f t="shared" si="316"/>
        <v>27</v>
      </c>
      <c r="X4090">
        <f t="shared" si="317"/>
        <v>2014</v>
      </c>
      <c r="Y4090" t="str">
        <f t="shared" si="318"/>
        <v>August</v>
      </c>
      <c r="Z4090" t="str">
        <f t="shared" si="319"/>
        <v>Q3</v>
      </c>
    </row>
    <row r="4091" spans="1:26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315"/>
        <v>4</v>
      </c>
      <c r="W4091">
        <f t="shared" si="316"/>
        <v>48.000000000000007</v>
      </c>
      <c r="X4091">
        <f t="shared" si="317"/>
        <v>2016</v>
      </c>
      <c r="Y4091" t="str">
        <f t="shared" si="318"/>
        <v>April</v>
      </c>
      <c r="Z4091" t="str">
        <f t="shared" si="319"/>
        <v>Q2</v>
      </c>
    </row>
    <row r="4092" spans="1:26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315"/>
        <v>4</v>
      </c>
      <c r="W4092">
        <f t="shared" si="316"/>
        <v>30.000000000000004</v>
      </c>
      <c r="X4092">
        <f t="shared" si="317"/>
        <v>2016</v>
      </c>
      <c r="Y4092" t="str">
        <f t="shared" si="318"/>
        <v>April</v>
      </c>
      <c r="Z4092" t="str">
        <f t="shared" si="319"/>
        <v>Q2</v>
      </c>
    </row>
    <row r="4093" spans="1:26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315"/>
        <v>4</v>
      </c>
      <c r="W4093">
        <f t="shared" si="316"/>
        <v>32.499999999999993</v>
      </c>
      <c r="X4093">
        <f t="shared" si="317"/>
        <v>2016</v>
      </c>
      <c r="Y4093" t="str">
        <f t="shared" si="318"/>
        <v>April</v>
      </c>
      <c r="Z4093" t="str">
        <f t="shared" si="319"/>
        <v>Q2</v>
      </c>
    </row>
    <row r="4094" spans="1:26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315"/>
        <v>2</v>
      </c>
      <c r="W4094">
        <f t="shared" si="316"/>
        <v>-25</v>
      </c>
      <c r="X4094">
        <f t="shared" si="317"/>
        <v>2017</v>
      </c>
      <c r="Y4094" t="str">
        <f t="shared" si="318"/>
        <v>May</v>
      </c>
      <c r="Z4094" t="str">
        <f t="shared" si="319"/>
        <v>Q2</v>
      </c>
    </row>
    <row r="4095" spans="1:26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315"/>
        <v>4</v>
      </c>
      <c r="W4095">
        <f t="shared" si="316"/>
        <v>46</v>
      </c>
      <c r="X4095">
        <f t="shared" si="317"/>
        <v>2015</v>
      </c>
      <c r="Y4095" t="str">
        <f t="shared" si="318"/>
        <v>August</v>
      </c>
      <c r="Z4095" t="str">
        <f t="shared" si="319"/>
        <v>Q3</v>
      </c>
    </row>
    <row r="4096" spans="1:26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315"/>
        <v>4</v>
      </c>
      <c r="W4096">
        <f t="shared" si="316"/>
        <v>23</v>
      </c>
      <c r="X4096">
        <f t="shared" si="317"/>
        <v>2015</v>
      </c>
      <c r="Y4096" t="str">
        <f t="shared" si="318"/>
        <v>August</v>
      </c>
      <c r="Z4096" t="str">
        <f t="shared" si="319"/>
        <v>Q3</v>
      </c>
    </row>
    <row r="4097" spans="1:26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 t="shared" si="315"/>
        <v>4</v>
      </c>
      <c r="W4097">
        <f t="shared" si="316"/>
        <v>28.999999999999996</v>
      </c>
      <c r="X4097">
        <f t="shared" si="317"/>
        <v>2015</v>
      </c>
      <c r="Y4097" t="str">
        <f t="shared" si="318"/>
        <v>August</v>
      </c>
      <c r="Z4097" t="str">
        <f t="shared" si="319"/>
        <v>Q3</v>
      </c>
    </row>
    <row r="4098" spans="1:26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320">D4098-C4098</f>
        <v>5</v>
      </c>
      <c r="W4098">
        <f t="shared" si="316"/>
        <v>48</v>
      </c>
      <c r="X4098">
        <f t="shared" si="317"/>
        <v>2014</v>
      </c>
      <c r="Y4098" t="str">
        <f t="shared" si="318"/>
        <v>September</v>
      </c>
      <c r="Z4098" t="str">
        <f t="shared" si="319"/>
        <v>Q3</v>
      </c>
    </row>
    <row r="4099" spans="1:26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si="320"/>
        <v>5</v>
      </c>
      <c r="W4099">
        <f t="shared" ref="W4099:W4162" si="321">IF(R4099=0,0,U4099/R4099*100)</f>
        <v>4.0000000000000009</v>
      </c>
      <c r="X4099">
        <f t="shared" ref="X4099:X4162" si="322">YEAR(C4099)</f>
        <v>2014</v>
      </c>
      <c r="Y4099" t="str">
        <f t="shared" ref="Y4099:Y4162" si="323">(TEXT(C4099,"MMMM"))</f>
        <v>September</v>
      </c>
      <c r="Z4099" t="str">
        <f t="shared" ref="Z4099:Z4162" si="324">"Q"&amp;ROUNDUP(MONTH(C4099)/3,0)</f>
        <v>Q3</v>
      </c>
    </row>
    <row r="4100" spans="1:26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320"/>
        <v>5</v>
      </c>
      <c r="W4100">
        <f t="shared" si="321"/>
        <v>48.999999999999993</v>
      </c>
      <c r="X4100">
        <f t="shared" si="322"/>
        <v>2014</v>
      </c>
      <c r="Y4100" t="str">
        <f t="shared" si="323"/>
        <v>September</v>
      </c>
      <c r="Z4100" t="str">
        <f t="shared" si="324"/>
        <v>Q3</v>
      </c>
    </row>
    <row r="4101" spans="1:26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320"/>
        <v>5</v>
      </c>
      <c r="W4101">
        <f t="shared" si="321"/>
        <v>50</v>
      </c>
      <c r="X4101">
        <f t="shared" si="322"/>
        <v>2014</v>
      </c>
      <c r="Y4101" t="str">
        <f t="shared" si="323"/>
        <v>September</v>
      </c>
      <c r="Z4101" t="str">
        <f t="shared" si="324"/>
        <v>Q3</v>
      </c>
    </row>
    <row r="4102" spans="1:26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320"/>
        <v>4</v>
      </c>
      <c r="W4102">
        <f t="shared" si="321"/>
        <v>-230.00000000000003</v>
      </c>
      <c r="X4102">
        <f t="shared" si="322"/>
        <v>2017</v>
      </c>
      <c r="Y4102" t="str">
        <f t="shared" si="323"/>
        <v>June</v>
      </c>
      <c r="Z4102" t="str">
        <f t="shared" si="324"/>
        <v>Q2</v>
      </c>
    </row>
    <row r="4103" spans="1:26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320"/>
        <v>4</v>
      </c>
      <c r="W4103">
        <f t="shared" si="321"/>
        <v>-250</v>
      </c>
      <c r="X4103">
        <f t="shared" si="322"/>
        <v>2017</v>
      </c>
      <c r="Y4103" t="str">
        <f t="shared" si="323"/>
        <v>June</v>
      </c>
      <c r="Z4103" t="str">
        <f t="shared" si="324"/>
        <v>Q2</v>
      </c>
    </row>
    <row r="4104" spans="1:26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320"/>
        <v>4</v>
      </c>
      <c r="W4104">
        <f t="shared" si="321"/>
        <v>32.5</v>
      </c>
      <c r="X4104">
        <f t="shared" si="322"/>
        <v>2017</v>
      </c>
      <c r="Y4104" t="str">
        <f t="shared" si="323"/>
        <v>June</v>
      </c>
      <c r="Z4104" t="str">
        <f t="shared" si="324"/>
        <v>Q2</v>
      </c>
    </row>
    <row r="4105" spans="1:26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320"/>
        <v>0</v>
      </c>
      <c r="W4105">
        <f t="shared" si="321"/>
        <v>44</v>
      </c>
      <c r="X4105">
        <f t="shared" si="322"/>
        <v>2017</v>
      </c>
      <c r="Y4105" t="str">
        <f t="shared" si="323"/>
        <v>December</v>
      </c>
      <c r="Z4105" t="str">
        <f t="shared" si="324"/>
        <v>Q4</v>
      </c>
    </row>
    <row r="4106" spans="1:26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320"/>
        <v>6</v>
      </c>
      <c r="W4106">
        <f t="shared" si="321"/>
        <v>11.249999999999998</v>
      </c>
      <c r="X4106">
        <f t="shared" si="322"/>
        <v>2017</v>
      </c>
      <c r="Y4106" t="str">
        <f t="shared" si="323"/>
        <v>August</v>
      </c>
      <c r="Z4106" t="str">
        <f t="shared" si="324"/>
        <v>Q3</v>
      </c>
    </row>
    <row r="4107" spans="1:26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320"/>
        <v>6</v>
      </c>
      <c r="W4107">
        <f t="shared" si="321"/>
        <v>33.75</v>
      </c>
      <c r="X4107">
        <f t="shared" si="322"/>
        <v>2017</v>
      </c>
      <c r="Y4107" t="str">
        <f t="shared" si="323"/>
        <v>August</v>
      </c>
      <c r="Z4107" t="str">
        <f t="shared" si="324"/>
        <v>Q3</v>
      </c>
    </row>
    <row r="4108" spans="1:26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320"/>
        <v>4</v>
      </c>
      <c r="W4108">
        <f t="shared" si="321"/>
        <v>-160</v>
      </c>
      <c r="X4108">
        <f t="shared" si="322"/>
        <v>2016</v>
      </c>
      <c r="Y4108" t="str">
        <f t="shared" si="323"/>
        <v>August</v>
      </c>
      <c r="Z4108" t="str">
        <f t="shared" si="324"/>
        <v>Q3</v>
      </c>
    </row>
    <row r="4109" spans="1:26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320"/>
        <v>0</v>
      </c>
      <c r="W4109">
        <f t="shared" si="321"/>
        <v>2</v>
      </c>
      <c r="X4109">
        <f t="shared" si="322"/>
        <v>2015</v>
      </c>
      <c r="Y4109" t="str">
        <f t="shared" si="323"/>
        <v>September</v>
      </c>
      <c r="Z4109" t="str">
        <f t="shared" si="324"/>
        <v>Q3</v>
      </c>
    </row>
    <row r="4110" spans="1:26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320"/>
        <v>0</v>
      </c>
      <c r="W4110">
        <f t="shared" si="321"/>
        <v>-51.666666666666657</v>
      </c>
      <c r="X4110">
        <f t="shared" si="322"/>
        <v>2015</v>
      </c>
      <c r="Y4110" t="str">
        <f t="shared" si="323"/>
        <v>September</v>
      </c>
      <c r="Z4110" t="str">
        <f t="shared" si="324"/>
        <v>Q3</v>
      </c>
    </row>
    <row r="4111" spans="1:26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320"/>
        <v>7</v>
      </c>
      <c r="W4111">
        <f t="shared" si="321"/>
        <v>26.999999999999996</v>
      </c>
      <c r="X4111">
        <f t="shared" si="322"/>
        <v>2015</v>
      </c>
      <c r="Y4111" t="str">
        <f t="shared" si="323"/>
        <v>December</v>
      </c>
      <c r="Z4111" t="str">
        <f t="shared" si="324"/>
        <v>Q4</v>
      </c>
    </row>
    <row r="4112" spans="1:26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320"/>
        <v>7</v>
      </c>
      <c r="W4112">
        <f t="shared" si="321"/>
        <v>13</v>
      </c>
      <c r="X4112">
        <f t="shared" si="322"/>
        <v>2015</v>
      </c>
      <c r="Y4112" t="str">
        <f t="shared" si="323"/>
        <v>December</v>
      </c>
      <c r="Z4112" t="str">
        <f t="shared" si="324"/>
        <v>Q4</v>
      </c>
    </row>
    <row r="4113" spans="1:26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320"/>
        <v>7</v>
      </c>
      <c r="W4113">
        <f t="shared" si="321"/>
        <v>49.000000000000007</v>
      </c>
      <c r="X4113">
        <f t="shared" si="322"/>
        <v>2015</v>
      </c>
      <c r="Y4113" t="str">
        <f t="shared" si="323"/>
        <v>December</v>
      </c>
      <c r="Z4113" t="str">
        <f t="shared" si="324"/>
        <v>Q4</v>
      </c>
    </row>
    <row r="4114" spans="1:26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320"/>
        <v>7</v>
      </c>
      <c r="W4114">
        <f t="shared" si="321"/>
        <v>29.000000000000004</v>
      </c>
      <c r="X4114">
        <f t="shared" si="322"/>
        <v>2015</v>
      </c>
      <c r="Y4114" t="str">
        <f t="shared" si="323"/>
        <v>December</v>
      </c>
      <c r="Z4114" t="str">
        <f t="shared" si="324"/>
        <v>Q4</v>
      </c>
    </row>
    <row r="4115" spans="1:26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320"/>
        <v>5</v>
      </c>
      <c r="W4115">
        <f t="shared" si="321"/>
        <v>33.75</v>
      </c>
      <c r="X4115">
        <f t="shared" si="322"/>
        <v>2015</v>
      </c>
      <c r="Y4115" t="str">
        <f t="shared" si="323"/>
        <v>May</v>
      </c>
      <c r="Z4115" t="str">
        <f t="shared" si="324"/>
        <v>Q2</v>
      </c>
    </row>
    <row r="4116" spans="1:26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320"/>
        <v>5</v>
      </c>
      <c r="W4116">
        <f t="shared" si="321"/>
        <v>8.75</v>
      </c>
      <c r="X4116">
        <f t="shared" si="322"/>
        <v>2015</v>
      </c>
      <c r="Y4116" t="str">
        <f t="shared" si="323"/>
        <v>May</v>
      </c>
      <c r="Z4116" t="str">
        <f t="shared" si="324"/>
        <v>Q2</v>
      </c>
    </row>
    <row r="4117" spans="1:26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320"/>
        <v>3</v>
      </c>
      <c r="W4117">
        <f t="shared" si="321"/>
        <v>31.25</v>
      </c>
      <c r="X4117">
        <f t="shared" si="322"/>
        <v>2016</v>
      </c>
      <c r="Y4117" t="str">
        <f t="shared" si="323"/>
        <v>November</v>
      </c>
      <c r="Z4117" t="str">
        <f t="shared" si="324"/>
        <v>Q4</v>
      </c>
    </row>
    <row r="4118" spans="1:26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320"/>
        <v>5</v>
      </c>
      <c r="W4118">
        <f t="shared" si="321"/>
        <v>31.25</v>
      </c>
      <c r="X4118">
        <f t="shared" si="322"/>
        <v>2015</v>
      </c>
      <c r="Y4118" t="str">
        <f t="shared" si="323"/>
        <v>November</v>
      </c>
      <c r="Z4118" t="str">
        <f t="shared" si="324"/>
        <v>Q4</v>
      </c>
    </row>
    <row r="4119" spans="1:26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320"/>
        <v>5</v>
      </c>
      <c r="W4119">
        <f t="shared" si="321"/>
        <v>48.000000000000007</v>
      </c>
      <c r="X4119">
        <f t="shared" si="322"/>
        <v>2015</v>
      </c>
      <c r="Y4119" t="str">
        <f t="shared" si="323"/>
        <v>November</v>
      </c>
      <c r="Z4119" t="str">
        <f t="shared" si="324"/>
        <v>Q4</v>
      </c>
    </row>
    <row r="4120" spans="1:26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320"/>
        <v>5</v>
      </c>
      <c r="W4120">
        <f t="shared" si="321"/>
        <v>12</v>
      </c>
      <c r="X4120">
        <f t="shared" si="322"/>
        <v>2015</v>
      </c>
      <c r="Y4120" t="str">
        <f t="shared" si="323"/>
        <v>November</v>
      </c>
      <c r="Z4120" t="str">
        <f t="shared" si="324"/>
        <v>Q4</v>
      </c>
    </row>
    <row r="4121" spans="1:26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320"/>
        <v>5</v>
      </c>
      <c r="W4121">
        <f t="shared" si="321"/>
        <v>32.5</v>
      </c>
      <c r="X4121">
        <f t="shared" si="322"/>
        <v>2015</v>
      </c>
      <c r="Y4121" t="str">
        <f t="shared" si="323"/>
        <v>November</v>
      </c>
      <c r="Z4121" t="str">
        <f t="shared" si="324"/>
        <v>Q4</v>
      </c>
    </row>
    <row r="4122" spans="1:26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 t="shared" si="320"/>
        <v>6</v>
      </c>
      <c r="W4122">
        <f t="shared" si="321"/>
        <v>-7.5</v>
      </c>
      <c r="X4122">
        <f t="shared" si="322"/>
        <v>2017</v>
      </c>
      <c r="Y4122" t="str">
        <f t="shared" si="323"/>
        <v>September</v>
      </c>
      <c r="Z4122" t="str">
        <f t="shared" si="324"/>
        <v>Q3</v>
      </c>
    </row>
    <row r="4123" spans="1:26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320"/>
        <v>1</v>
      </c>
      <c r="W4123">
        <f t="shared" si="321"/>
        <v>45</v>
      </c>
      <c r="X4123">
        <f t="shared" si="322"/>
        <v>2017</v>
      </c>
      <c r="Y4123" t="str">
        <f t="shared" si="323"/>
        <v>May</v>
      </c>
      <c r="Z4123" t="str">
        <f t="shared" si="324"/>
        <v>Q2</v>
      </c>
    </row>
    <row r="4124" spans="1:26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320"/>
        <v>1</v>
      </c>
      <c r="W4124">
        <f t="shared" si="321"/>
        <v>47</v>
      </c>
      <c r="X4124">
        <f t="shared" si="322"/>
        <v>2017</v>
      </c>
      <c r="Y4124" t="str">
        <f t="shared" si="323"/>
        <v>May</v>
      </c>
      <c r="Z4124" t="str">
        <f t="shared" si="324"/>
        <v>Q2</v>
      </c>
    </row>
    <row r="4125" spans="1:26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 t="shared" si="320"/>
        <v>1</v>
      </c>
      <c r="W4125">
        <f t="shared" si="321"/>
        <v>36.25</v>
      </c>
      <c r="X4125">
        <f t="shared" si="322"/>
        <v>2017</v>
      </c>
      <c r="Y4125" t="str">
        <f t="shared" si="323"/>
        <v>May</v>
      </c>
      <c r="Z4125" t="str">
        <f t="shared" si="324"/>
        <v>Q2</v>
      </c>
    </row>
    <row r="4126" spans="1:26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320"/>
        <v>7</v>
      </c>
      <c r="W4126">
        <f t="shared" si="321"/>
        <v>27</v>
      </c>
      <c r="X4126">
        <f t="shared" si="322"/>
        <v>2014</v>
      </c>
      <c r="Y4126" t="str">
        <f t="shared" si="323"/>
        <v>May</v>
      </c>
      <c r="Z4126" t="str">
        <f t="shared" si="324"/>
        <v>Q2</v>
      </c>
    </row>
    <row r="4127" spans="1:26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320"/>
        <v>4</v>
      </c>
      <c r="W4127">
        <f t="shared" si="321"/>
        <v>-2.5</v>
      </c>
      <c r="X4127">
        <f t="shared" si="322"/>
        <v>2017</v>
      </c>
      <c r="Y4127" t="str">
        <f t="shared" si="323"/>
        <v>July</v>
      </c>
      <c r="Z4127" t="str">
        <f t="shared" si="324"/>
        <v>Q3</v>
      </c>
    </row>
    <row r="4128" spans="1:26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 t="shared" si="320"/>
        <v>3</v>
      </c>
      <c r="W4128">
        <f t="shared" si="321"/>
        <v>33</v>
      </c>
      <c r="X4128">
        <f t="shared" si="322"/>
        <v>2017</v>
      </c>
      <c r="Y4128" t="str">
        <f t="shared" si="323"/>
        <v>May</v>
      </c>
      <c r="Z4128" t="str">
        <f t="shared" si="324"/>
        <v>Q2</v>
      </c>
    </row>
    <row r="4129" spans="1:26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320"/>
        <v>5</v>
      </c>
      <c r="W4129">
        <f t="shared" si="321"/>
        <v>11.250000000000002</v>
      </c>
      <c r="X4129">
        <f t="shared" si="322"/>
        <v>2014</v>
      </c>
      <c r="Y4129" t="str">
        <f t="shared" si="323"/>
        <v>September</v>
      </c>
      <c r="Z4129" t="str">
        <f t="shared" si="324"/>
        <v>Q3</v>
      </c>
    </row>
    <row r="4130" spans="1:26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320"/>
        <v>5</v>
      </c>
      <c r="W4130">
        <f t="shared" si="321"/>
        <v>-36</v>
      </c>
      <c r="X4130">
        <f t="shared" si="322"/>
        <v>2014</v>
      </c>
      <c r="Y4130" t="str">
        <f t="shared" si="323"/>
        <v>September</v>
      </c>
      <c r="Z4130" t="str">
        <f t="shared" si="324"/>
        <v>Q3</v>
      </c>
    </row>
    <row r="4131" spans="1:26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 t="shared" si="320"/>
        <v>6</v>
      </c>
      <c r="W4131">
        <f t="shared" si="321"/>
        <v>28.999999999999996</v>
      </c>
      <c r="X4131">
        <f t="shared" si="322"/>
        <v>2015</v>
      </c>
      <c r="Y4131" t="str">
        <f t="shared" si="323"/>
        <v>March</v>
      </c>
      <c r="Z4131" t="str">
        <f t="shared" si="324"/>
        <v>Q1</v>
      </c>
    </row>
    <row r="4132" spans="1:26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320"/>
        <v>7</v>
      </c>
      <c r="W4132">
        <f t="shared" si="321"/>
        <v>-165</v>
      </c>
      <c r="X4132">
        <f t="shared" si="322"/>
        <v>2014</v>
      </c>
      <c r="Y4132" t="str">
        <f t="shared" si="323"/>
        <v>November</v>
      </c>
      <c r="Z4132" t="str">
        <f t="shared" si="324"/>
        <v>Q4</v>
      </c>
    </row>
    <row r="4133" spans="1:26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320"/>
        <v>7</v>
      </c>
      <c r="W4133">
        <f t="shared" si="321"/>
        <v>33.75</v>
      </c>
      <c r="X4133">
        <f t="shared" si="322"/>
        <v>2015</v>
      </c>
      <c r="Y4133" t="str">
        <f t="shared" si="323"/>
        <v>July</v>
      </c>
      <c r="Z4133" t="str">
        <f t="shared" si="324"/>
        <v>Q3</v>
      </c>
    </row>
    <row r="4134" spans="1:26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320"/>
        <v>7</v>
      </c>
      <c r="W4134">
        <f t="shared" si="321"/>
        <v>36.25</v>
      </c>
      <c r="X4134">
        <f t="shared" si="322"/>
        <v>2015</v>
      </c>
      <c r="Y4134" t="str">
        <f t="shared" si="323"/>
        <v>July</v>
      </c>
      <c r="Z4134" t="str">
        <f t="shared" si="324"/>
        <v>Q3</v>
      </c>
    </row>
    <row r="4135" spans="1:26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320"/>
        <v>5</v>
      </c>
      <c r="W4135">
        <f t="shared" si="321"/>
        <v>48.000000000000007</v>
      </c>
      <c r="X4135">
        <f t="shared" si="322"/>
        <v>2014</v>
      </c>
      <c r="Y4135" t="str">
        <f t="shared" si="323"/>
        <v>September</v>
      </c>
      <c r="Z4135" t="str">
        <f t="shared" si="324"/>
        <v>Q3</v>
      </c>
    </row>
    <row r="4136" spans="1:26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320"/>
        <v>5</v>
      </c>
      <c r="W4136">
        <f t="shared" si="321"/>
        <v>43</v>
      </c>
      <c r="X4136">
        <f t="shared" si="322"/>
        <v>2014</v>
      </c>
      <c r="Y4136" t="str">
        <f t="shared" si="323"/>
        <v>September</v>
      </c>
      <c r="Z4136" t="str">
        <f t="shared" si="324"/>
        <v>Q3</v>
      </c>
    </row>
    <row r="4137" spans="1:26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320"/>
        <v>6</v>
      </c>
      <c r="W4137">
        <f t="shared" si="321"/>
        <v>37.5</v>
      </c>
      <c r="X4137">
        <f t="shared" si="322"/>
        <v>2017</v>
      </c>
      <c r="Y4137" t="str">
        <f t="shared" si="323"/>
        <v>October</v>
      </c>
      <c r="Z4137" t="str">
        <f t="shared" si="324"/>
        <v>Q4</v>
      </c>
    </row>
    <row r="4138" spans="1:26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320"/>
        <v>6</v>
      </c>
      <c r="W4138">
        <f t="shared" si="321"/>
        <v>13</v>
      </c>
      <c r="X4138">
        <f t="shared" si="322"/>
        <v>2017</v>
      </c>
      <c r="Y4138" t="str">
        <f t="shared" si="323"/>
        <v>October</v>
      </c>
      <c r="Z4138" t="str">
        <f t="shared" si="324"/>
        <v>Q4</v>
      </c>
    </row>
    <row r="4139" spans="1:26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320"/>
        <v>4</v>
      </c>
      <c r="W4139">
        <f t="shared" si="321"/>
        <v>50</v>
      </c>
      <c r="X4139">
        <f t="shared" si="322"/>
        <v>2017</v>
      </c>
      <c r="Y4139" t="str">
        <f t="shared" si="323"/>
        <v>November</v>
      </c>
      <c r="Z4139" t="str">
        <f t="shared" si="324"/>
        <v>Q4</v>
      </c>
    </row>
    <row r="4140" spans="1:26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320"/>
        <v>2</v>
      </c>
      <c r="W4140">
        <f t="shared" si="321"/>
        <v>-149.99999999999997</v>
      </c>
      <c r="X4140">
        <f t="shared" si="322"/>
        <v>2016</v>
      </c>
      <c r="Y4140" t="str">
        <f t="shared" si="323"/>
        <v>December</v>
      </c>
      <c r="Z4140" t="str">
        <f t="shared" si="324"/>
        <v>Q4</v>
      </c>
    </row>
    <row r="4141" spans="1:26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320"/>
        <v>3</v>
      </c>
      <c r="W4141">
        <f t="shared" si="321"/>
        <v>6.25</v>
      </c>
      <c r="X4141">
        <f t="shared" si="322"/>
        <v>2017</v>
      </c>
      <c r="Y4141" t="str">
        <f t="shared" si="323"/>
        <v>December</v>
      </c>
      <c r="Z4141" t="str">
        <f t="shared" si="324"/>
        <v>Q4</v>
      </c>
    </row>
    <row r="4142" spans="1:26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 t="shared" si="320"/>
        <v>3</v>
      </c>
      <c r="W4142">
        <f t="shared" si="321"/>
        <v>17.5</v>
      </c>
      <c r="X4142">
        <f t="shared" si="322"/>
        <v>2017</v>
      </c>
      <c r="Y4142" t="str">
        <f t="shared" si="323"/>
        <v>December</v>
      </c>
      <c r="Z4142" t="str">
        <f t="shared" si="324"/>
        <v>Q4</v>
      </c>
    </row>
    <row r="4143" spans="1:26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320"/>
        <v>4</v>
      </c>
      <c r="W4143">
        <f t="shared" si="321"/>
        <v>46.000000000000007</v>
      </c>
      <c r="X4143">
        <f t="shared" si="322"/>
        <v>2016</v>
      </c>
      <c r="Y4143" t="str">
        <f t="shared" si="323"/>
        <v>June</v>
      </c>
      <c r="Z4143" t="str">
        <f t="shared" si="324"/>
        <v>Q2</v>
      </c>
    </row>
    <row r="4144" spans="1:26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320"/>
        <v>4</v>
      </c>
      <c r="W4144">
        <f t="shared" si="321"/>
        <v>46</v>
      </c>
      <c r="X4144">
        <f t="shared" si="322"/>
        <v>2014</v>
      </c>
      <c r="Y4144" t="str">
        <f t="shared" si="323"/>
        <v>May</v>
      </c>
      <c r="Z4144" t="str">
        <f t="shared" si="324"/>
        <v>Q2</v>
      </c>
    </row>
    <row r="4145" spans="1:26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320"/>
        <v>7</v>
      </c>
      <c r="W4145">
        <f t="shared" si="321"/>
        <v>44.999999999999993</v>
      </c>
      <c r="X4145">
        <f t="shared" si="322"/>
        <v>2017</v>
      </c>
      <c r="Y4145" t="str">
        <f t="shared" si="323"/>
        <v>January</v>
      </c>
      <c r="Z4145" t="str">
        <f t="shared" si="324"/>
        <v>Q1</v>
      </c>
    </row>
    <row r="4146" spans="1:26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 t="shared" si="320"/>
        <v>7</v>
      </c>
      <c r="W4146">
        <f t="shared" si="321"/>
        <v>27</v>
      </c>
      <c r="X4146">
        <f t="shared" si="322"/>
        <v>2017</v>
      </c>
      <c r="Y4146" t="str">
        <f t="shared" si="323"/>
        <v>January</v>
      </c>
      <c r="Z4146" t="str">
        <f t="shared" si="324"/>
        <v>Q1</v>
      </c>
    </row>
    <row r="4147" spans="1:26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320"/>
        <v>7</v>
      </c>
      <c r="W4147">
        <f t="shared" si="321"/>
        <v>-11.25</v>
      </c>
      <c r="X4147">
        <f t="shared" si="322"/>
        <v>2017</v>
      </c>
      <c r="Y4147" t="str">
        <f t="shared" si="323"/>
        <v>January</v>
      </c>
      <c r="Z4147" t="str">
        <f t="shared" si="324"/>
        <v>Q1</v>
      </c>
    </row>
    <row r="4148" spans="1:26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320"/>
        <v>6</v>
      </c>
      <c r="W4148">
        <f t="shared" si="321"/>
        <v>20</v>
      </c>
      <c r="X4148">
        <f t="shared" si="322"/>
        <v>2015</v>
      </c>
      <c r="Y4148" t="str">
        <f t="shared" si="323"/>
        <v>November</v>
      </c>
      <c r="Z4148" t="str">
        <f t="shared" si="324"/>
        <v>Q4</v>
      </c>
    </row>
    <row r="4149" spans="1:26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320"/>
        <v>5</v>
      </c>
      <c r="W4149">
        <f t="shared" si="321"/>
        <v>-154.99999999999997</v>
      </c>
      <c r="X4149">
        <f t="shared" si="322"/>
        <v>2017</v>
      </c>
      <c r="Y4149" t="str">
        <f t="shared" si="323"/>
        <v>October</v>
      </c>
      <c r="Z4149" t="str">
        <f t="shared" si="324"/>
        <v>Q4</v>
      </c>
    </row>
    <row r="4150" spans="1:26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320"/>
        <v>5</v>
      </c>
      <c r="W4150">
        <f t="shared" si="321"/>
        <v>8.75</v>
      </c>
      <c r="X4150">
        <f t="shared" si="322"/>
        <v>2017</v>
      </c>
      <c r="Y4150" t="str">
        <f t="shared" si="323"/>
        <v>October</v>
      </c>
      <c r="Z4150" t="str">
        <f t="shared" si="324"/>
        <v>Q4</v>
      </c>
    </row>
    <row r="4151" spans="1:26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 t="shared" si="320"/>
        <v>5</v>
      </c>
      <c r="W4151">
        <f t="shared" si="321"/>
        <v>-3.75</v>
      </c>
      <c r="X4151">
        <f t="shared" si="322"/>
        <v>2017</v>
      </c>
      <c r="Y4151" t="str">
        <f t="shared" si="323"/>
        <v>October</v>
      </c>
      <c r="Z4151" t="str">
        <f t="shared" si="324"/>
        <v>Q4</v>
      </c>
    </row>
    <row r="4152" spans="1:26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320"/>
        <v>5</v>
      </c>
      <c r="W4152">
        <f t="shared" si="321"/>
        <v>-22.499999999999996</v>
      </c>
      <c r="X4152">
        <f t="shared" si="322"/>
        <v>2017</v>
      </c>
      <c r="Y4152" t="str">
        <f t="shared" si="323"/>
        <v>October</v>
      </c>
      <c r="Z4152" t="str">
        <f t="shared" si="324"/>
        <v>Q4</v>
      </c>
    </row>
    <row r="4153" spans="1:26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320"/>
        <v>4</v>
      </c>
      <c r="W4153">
        <f t="shared" si="321"/>
        <v>33.75</v>
      </c>
      <c r="X4153">
        <f t="shared" si="322"/>
        <v>2017</v>
      </c>
      <c r="Y4153" t="str">
        <f t="shared" si="323"/>
        <v>September</v>
      </c>
      <c r="Z4153" t="str">
        <f t="shared" si="324"/>
        <v>Q3</v>
      </c>
    </row>
    <row r="4154" spans="1:26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320"/>
        <v>4</v>
      </c>
      <c r="W4154">
        <f t="shared" si="321"/>
        <v>35</v>
      </c>
      <c r="X4154">
        <f t="shared" si="322"/>
        <v>2017</v>
      </c>
      <c r="Y4154" t="str">
        <f t="shared" si="323"/>
        <v>September</v>
      </c>
      <c r="Z4154" t="str">
        <f t="shared" si="324"/>
        <v>Q3</v>
      </c>
    </row>
    <row r="4155" spans="1:26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320"/>
        <v>4</v>
      </c>
      <c r="W4155">
        <f t="shared" si="321"/>
        <v>33.75</v>
      </c>
      <c r="X4155">
        <f t="shared" si="322"/>
        <v>2017</v>
      </c>
      <c r="Y4155" t="str">
        <f t="shared" si="323"/>
        <v>September</v>
      </c>
      <c r="Z4155" t="str">
        <f t="shared" si="324"/>
        <v>Q3</v>
      </c>
    </row>
    <row r="4156" spans="1:26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320"/>
        <v>5</v>
      </c>
      <c r="W4156">
        <f t="shared" si="321"/>
        <v>-73.333333333333329</v>
      </c>
      <c r="X4156">
        <f t="shared" si="322"/>
        <v>2016</v>
      </c>
      <c r="Y4156" t="str">
        <f t="shared" si="323"/>
        <v>December</v>
      </c>
      <c r="Z4156" t="str">
        <f t="shared" si="324"/>
        <v>Q4</v>
      </c>
    </row>
    <row r="4157" spans="1:26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320"/>
        <v>5</v>
      </c>
      <c r="W4157">
        <f t="shared" si="321"/>
        <v>-70</v>
      </c>
      <c r="X4157">
        <f t="shared" si="322"/>
        <v>2016</v>
      </c>
      <c r="Y4157" t="str">
        <f t="shared" si="323"/>
        <v>December</v>
      </c>
      <c r="Z4157" t="str">
        <f t="shared" si="324"/>
        <v>Q4</v>
      </c>
    </row>
    <row r="4158" spans="1:26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320"/>
        <v>4</v>
      </c>
      <c r="W4158">
        <f t="shared" si="321"/>
        <v>1.25</v>
      </c>
      <c r="X4158">
        <f t="shared" si="322"/>
        <v>2015</v>
      </c>
      <c r="Y4158" t="str">
        <f t="shared" si="323"/>
        <v>December</v>
      </c>
      <c r="Z4158" t="str">
        <f t="shared" si="324"/>
        <v>Q4</v>
      </c>
    </row>
    <row r="4159" spans="1:26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320"/>
        <v>4</v>
      </c>
      <c r="W4159">
        <f t="shared" si="321"/>
        <v>-76.666666666666657</v>
      </c>
      <c r="X4159">
        <f t="shared" si="322"/>
        <v>2015</v>
      </c>
      <c r="Y4159" t="str">
        <f t="shared" si="323"/>
        <v>December</v>
      </c>
      <c r="Z4159" t="str">
        <f t="shared" si="324"/>
        <v>Q4</v>
      </c>
    </row>
    <row r="4160" spans="1:26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320"/>
        <v>7</v>
      </c>
      <c r="W4160">
        <f t="shared" si="321"/>
        <v>32.5</v>
      </c>
      <c r="X4160">
        <f t="shared" si="322"/>
        <v>2014</v>
      </c>
      <c r="Y4160" t="str">
        <f t="shared" si="323"/>
        <v>November</v>
      </c>
      <c r="Z4160" t="str">
        <f t="shared" si="324"/>
        <v>Q4</v>
      </c>
    </row>
    <row r="4161" spans="1:26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320"/>
        <v>7</v>
      </c>
      <c r="W4161">
        <f t="shared" si="321"/>
        <v>28.999999999999996</v>
      </c>
      <c r="X4161">
        <f t="shared" si="322"/>
        <v>2016</v>
      </c>
      <c r="Y4161" t="str">
        <f t="shared" si="323"/>
        <v>April</v>
      </c>
      <c r="Z4161" t="str">
        <f t="shared" si="324"/>
        <v>Q2</v>
      </c>
    </row>
    <row r="4162" spans="1:26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325">D4162-C4162</f>
        <v>4</v>
      </c>
      <c r="W4162">
        <f t="shared" si="321"/>
        <v>25</v>
      </c>
      <c r="X4162">
        <f t="shared" si="322"/>
        <v>2017</v>
      </c>
      <c r="Y4162" t="str">
        <f t="shared" si="323"/>
        <v>May</v>
      </c>
      <c r="Z4162" t="str">
        <f t="shared" si="324"/>
        <v>Q2</v>
      </c>
    </row>
    <row r="4163" spans="1:26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si="325"/>
        <v>4</v>
      </c>
      <c r="W4163">
        <f t="shared" ref="W4163:W4226" si="326">IF(R4163=0,0,U4163/R4163*100)</f>
        <v>26</v>
      </c>
      <c r="X4163">
        <f t="shared" ref="X4163:X4226" si="327">YEAR(C4163)</f>
        <v>2017</v>
      </c>
      <c r="Y4163" t="str">
        <f t="shared" ref="Y4163:Y4226" si="328">(TEXT(C4163,"MMMM"))</f>
        <v>May</v>
      </c>
      <c r="Z4163" t="str">
        <f t="shared" ref="Z4163:Z4226" si="329">"Q"&amp;ROUNDUP(MONTH(C4163)/3,0)</f>
        <v>Q2</v>
      </c>
    </row>
    <row r="4164" spans="1:26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325"/>
        <v>4</v>
      </c>
      <c r="W4164">
        <f t="shared" si="326"/>
        <v>46</v>
      </c>
      <c r="X4164">
        <f t="shared" si="327"/>
        <v>2015</v>
      </c>
      <c r="Y4164" t="str">
        <f t="shared" si="328"/>
        <v>March</v>
      </c>
      <c r="Z4164" t="str">
        <f t="shared" si="329"/>
        <v>Q1</v>
      </c>
    </row>
    <row r="4165" spans="1:26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325"/>
        <v>4</v>
      </c>
      <c r="W4165">
        <f t="shared" si="326"/>
        <v>47</v>
      </c>
      <c r="X4165">
        <f t="shared" si="327"/>
        <v>2015</v>
      </c>
      <c r="Y4165" t="str">
        <f t="shared" si="328"/>
        <v>March</v>
      </c>
      <c r="Z4165" t="str">
        <f t="shared" si="329"/>
        <v>Q1</v>
      </c>
    </row>
    <row r="4166" spans="1:26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325"/>
        <v>2</v>
      </c>
      <c r="W4166">
        <f t="shared" si="326"/>
        <v>-8.75</v>
      </c>
      <c r="X4166">
        <f t="shared" si="327"/>
        <v>2017</v>
      </c>
      <c r="Y4166" t="str">
        <f t="shared" si="328"/>
        <v>January</v>
      </c>
      <c r="Z4166" t="str">
        <f t="shared" si="329"/>
        <v>Q1</v>
      </c>
    </row>
    <row r="4167" spans="1:26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325"/>
        <v>2</v>
      </c>
      <c r="W4167">
        <f t="shared" si="326"/>
        <v>8.75</v>
      </c>
      <c r="X4167">
        <f t="shared" si="327"/>
        <v>2017</v>
      </c>
      <c r="Y4167" t="str">
        <f t="shared" si="328"/>
        <v>January</v>
      </c>
      <c r="Z4167" t="str">
        <f t="shared" si="329"/>
        <v>Q1</v>
      </c>
    </row>
    <row r="4168" spans="1:26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325"/>
        <v>5</v>
      </c>
      <c r="W4168">
        <f t="shared" si="326"/>
        <v>48.000000000000007</v>
      </c>
      <c r="X4168">
        <f t="shared" si="327"/>
        <v>2015</v>
      </c>
      <c r="Y4168" t="str">
        <f t="shared" si="328"/>
        <v>March</v>
      </c>
      <c r="Z4168" t="str">
        <f t="shared" si="329"/>
        <v>Q1</v>
      </c>
    </row>
    <row r="4169" spans="1:26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325"/>
        <v>2</v>
      </c>
      <c r="W4169">
        <f t="shared" si="326"/>
        <v>26</v>
      </c>
      <c r="X4169">
        <f t="shared" si="327"/>
        <v>2014</v>
      </c>
      <c r="Y4169" t="str">
        <f t="shared" si="328"/>
        <v>October</v>
      </c>
      <c r="Z4169" t="str">
        <f t="shared" si="329"/>
        <v>Q4</v>
      </c>
    </row>
    <row r="4170" spans="1:26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325"/>
        <v>2</v>
      </c>
      <c r="W4170">
        <f t="shared" si="326"/>
        <v>-15.000000000000002</v>
      </c>
      <c r="X4170">
        <f t="shared" si="327"/>
        <v>2014</v>
      </c>
      <c r="Y4170" t="str">
        <f t="shared" si="328"/>
        <v>October</v>
      </c>
      <c r="Z4170" t="str">
        <f t="shared" si="329"/>
        <v>Q4</v>
      </c>
    </row>
    <row r="4171" spans="1:26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325"/>
        <v>1</v>
      </c>
      <c r="W4171">
        <f t="shared" si="326"/>
        <v>35</v>
      </c>
      <c r="X4171">
        <f t="shared" si="327"/>
        <v>2015</v>
      </c>
      <c r="Y4171" t="str">
        <f t="shared" si="328"/>
        <v>April</v>
      </c>
      <c r="Z4171" t="str">
        <f t="shared" si="329"/>
        <v>Q2</v>
      </c>
    </row>
    <row r="4172" spans="1:26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325"/>
        <v>1</v>
      </c>
      <c r="W4172">
        <f t="shared" si="326"/>
        <v>32.5</v>
      </c>
      <c r="X4172">
        <f t="shared" si="327"/>
        <v>2015</v>
      </c>
      <c r="Y4172" t="str">
        <f t="shared" si="328"/>
        <v>April</v>
      </c>
      <c r="Z4172" t="str">
        <f t="shared" si="329"/>
        <v>Q2</v>
      </c>
    </row>
    <row r="4173" spans="1:26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325"/>
        <v>4</v>
      </c>
      <c r="W4173">
        <f t="shared" si="326"/>
        <v>2</v>
      </c>
      <c r="X4173">
        <f t="shared" si="327"/>
        <v>2017</v>
      </c>
      <c r="Y4173" t="str">
        <f t="shared" si="328"/>
        <v>November</v>
      </c>
      <c r="Z4173" t="str">
        <f t="shared" si="329"/>
        <v>Q4</v>
      </c>
    </row>
    <row r="4174" spans="1:26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325"/>
        <v>0</v>
      </c>
      <c r="W4174">
        <f t="shared" si="326"/>
        <v>46</v>
      </c>
      <c r="X4174">
        <f t="shared" si="327"/>
        <v>2016</v>
      </c>
      <c r="Y4174" t="str">
        <f t="shared" si="328"/>
        <v>July</v>
      </c>
      <c r="Z4174" t="str">
        <f t="shared" si="329"/>
        <v>Q3</v>
      </c>
    </row>
    <row r="4175" spans="1:26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325"/>
        <v>0</v>
      </c>
      <c r="W4175">
        <f t="shared" si="326"/>
        <v>47.999999999999993</v>
      </c>
      <c r="X4175">
        <f t="shared" si="327"/>
        <v>2016</v>
      </c>
      <c r="Y4175" t="str">
        <f t="shared" si="328"/>
        <v>July</v>
      </c>
      <c r="Z4175" t="str">
        <f t="shared" si="329"/>
        <v>Q3</v>
      </c>
    </row>
    <row r="4176" spans="1:26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325"/>
        <v>0</v>
      </c>
      <c r="W4176">
        <f t="shared" si="326"/>
        <v>48</v>
      </c>
      <c r="X4176">
        <f t="shared" si="327"/>
        <v>2016</v>
      </c>
      <c r="Y4176" t="str">
        <f t="shared" si="328"/>
        <v>July</v>
      </c>
      <c r="Z4176" t="str">
        <f t="shared" si="329"/>
        <v>Q3</v>
      </c>
    </row>
    <row r="4177" spans="1:26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 t="shared" si="325"/>
        <v>1</v>
      </c>
      <c r="W4177">
        <f t="shared" si="326"/>
        <v>28.000000000000004</v>
      </c>
      <c r="X4177">
        <f t="shared" si="327"/>
        <v>2015</v>
      </c>
      <c r="Y4177" t="str">
        <f t="shared" si="328"/>
        <v>November</v>
      </c>
      <c r="Z4177" t="str">
        <f t="shared" si="329"/>
        <v>Q4</v>
      </c>
    </row>
    <row r="4178" spans="1:26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325"/>
        <v>5</v>
      </c>
      <c r="W4178">
        <f t="shared" si="326"/>
        <v>26</v>
      </c>
      <c r="X4178">
        <f t="shared" si="327"/>
        <v>2014</v>
      </c>
      <c r="Y4178" t="str">
        <f t="shared" si="328"/>
        <v>April</v>
      </c>
      <c r="Z4178" t="str">
        <f t="shared" si="329"/>
        <v>Q2</v>
      </c>
    </row>
    <row r="4179" spans="1:26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325"/>
        <v>5</v>
      </c>
      <c r="W4179">
        <f t="shared" si="326"/>
        <v>49</v>
      </c>
      <c r="X4179">
        <f t="shared" si="327"/>
        <v>2014</v>
      </c>
      <c r="Y4179" t="str">
        <f t="shared" si="328"/>
        <v>April</v>
      </c>
      <c r="Z4179" t="str">
        <f t="shared" si="329"/>
        <v>Q2</v>
      </c>
    </row>
    <row r="4180" spans="1:26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 t="shared" si="325"/>
        <v>2</v>
      </c>
      <c r="W4180">
        <f t="shared" si="326"/>
        <v>47</v>
      </c>
      <c r="X4180">
        <f t="shared" si="327"/>
        <v>2016</v>
      </c>
      <c r="Y4180" t="str">
        <f t="shared" si="328"/>
        <v>June</v>
      </c>
      <c r="Z4180" t="str">
        <f t="shared" si="329"/>
        <v>Q2</v>
      </c>
    </row>
    <row r="4181" spans="1:26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325"/>
        <v>4</v>
      </c>
      <c r="W4181">
        <f t="shared" si="326"/>
        <v>36.25</v>
      </c>
      <c r="X4181">
        <f t="shared" si="327"/>
        <v>2017</v>
      </c>
      <c r="Y4181" t="str">
        <f t="shared" si="328"/>
        <v>March</v>
      </c>
      <c r="Z4181" t="str">
        <f t="shared" si="329"/>
        <v>Q1</v>
      </c>
    </row>
    <row r="4182" spans="1:26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325"/>
        <v>4</v>
      </c>
      <c r="W4182">
        <f t="shared" si="326"/>
        <v>-150</v>
      </c>
      <c r="X4182">
        <f t="shared" si="327"/>
        <v>2017</v>
      </c>
      <c r="Y4182" t="str">
        <f t="shared" si="328"/>
        <v>October</v>
      </c>
      <c r="Z4182" t="str">
        <f t="shared" si="329"/>
        <v>Q4</v>
      </c>
    </row>
    <row r="4183" spans="1:26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325"/>
        <v>6</v>
      </c>
      <c r="W4183">
        <f t="shared" si="326"/>
        <v>36</v>
      </c>
      <c r="X4183">
        <f t="shared" si="327"/>
        <v>2017</v>
      </c>
      <c r="Y4183" t="str">
        <f t="shared" si="328"/>
        <v>October</v>
      </c>
      <c r="Z4183" t="str">
        <f t="shared" si="329"/>
        <v>Q4</v>
      </c>
    </row>
    <row r="4184" spans="1:26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325"/>
        <v>6</v>
      </c>
      <c r="W4184">
        <f t="shared" si="326"/>
        <v>45</v>
      </c>
      <c r="X4184">
        <f t="shared" si="327"/>
        <v>2017</v>
      </c>
      <c r="Y4184" t="str">
        <f t="shared" si="328"/>
        <v>October</v>
      </c>
      <c r="Z4184" t="str">
        <f t="shared" si="329"/>
        <v>Q4</v>
      </c>
    </row>
    <row r="4185" spans="1:26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325"/>
        <v>6</v>
      </c>
      <c r="W4185">
        <f t="shared" si="326"/>
        <v>3</v>
      </c>
      <c r="X4185">
        <f t="shared" si="327"/>
        <v>2017</v>
      </c>
      <c r="Y4185" t="str">
        <f t="shared" si="328"/>
        <v>October</v>
      </c>
      <c r="Z4185" t="str">
        <f t="shared" si="329"/>
        <v>Q4</v>
      </c>
    </row>
    <row r="4186" spans="1:26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 t="shared" si="325"/>
        <v>2</v>
      </c>
      <c r="W4186">
        <f t="shared" si="326"/>
        <v>25</v>
      </c>
      <c r="X4186">
        <f t="shared" si="327"/>
        <v>2016</v>
      </c>
      <c r="Y4186" t="str">
        <f t="shared" si="328"/>
        <v>December</v>
      </c>
      <c r="Z4186" t="str">
        <f t="shared" si="329"/>
        <v>Q4</v>
      </c>
    </row>
    <row r="4187" spans="1:26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325"/>
        <v>1</v>
      </c>
      <c r="W4187">
        <f t="shared" si="326"/>
        <v>10</v>
      </c>
      <c r="X4187">
        <f t="shared" si="327"/>
        <v>2016</v>
      </c>
      <c r="Y4187" t="str">
        <f t="shared" si="328"/>
        <v>October</v>
      </c>
      <c r="Z4187" t="str">
        <f t="shared" si="329"/>
        <v>Q4</v>
      </c>
    </row>
    <row r="4188" spans="1:26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325"/>
        <v>5</v>
      </c>
      <c r="W4188">
        <f t="shared" si="326"/>
        <v>-155</v>
      </c>
      <c r="X4188">
        <f t="shared" si="327"/>
        <v>2017</v>
      </c>
      <c r="Y4188" t="str">
        <f t="shared" si="328"/>
        <v>May</v>
      </c>
      <c r="Z4188" t="str">
        <f t="shared" si="329"/>
        <v>Q2</v>
      </c>
    </row>
    <row r="4189" spans="1:26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325"/>
        <v>5</v>
      </c>
      <c r="W4189">
        <f t="shared" si="326"/>
        <v>-165</v>
      </c>
      <c r="X4189">
        <f t="shared" si="327"/>
        <v>2017</v>
      </c>
      <c r="Y4189" t="str">
        <f t="shared" si="328"/>
        <v>May</v>
      </c>
      <c r="Z4189" t="str">
        <f t="shared" si="329"/>
        <v>Q2</v>
      </c>
    </row>
    <row r="4190" spans="1:26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325"/>
        <v>5</v>
      </c>
      <c r="W4190">
        <f t="shared" si="326"/>
        <v>7.4999999999999982</v>
      </c>
      <c r="X4190">
        <f t="shared" si="327"/>
        <v>2017</v>
      </c>
      <c r="Y4190" t="str">
        <f t="shared" si="328"/>
        <v>May</v>
      </c>
      <c r="Z4190" t="str">
        <f t="shared" si="329"/>
        <v>Q2</v>
      </c>
    </row>
    <row r="4191" spans="1:26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 t="shared" si="325"/>
        <v>5</v>
      </c>
      <c r="W4191">
        <f t="shared" si="326"/>
        <v>44.999999999999993</v>
      </c>
      <c r="X4191">
        <f t="shared" si="327"/>
        <v>2016</v>
      </c>
      <c r="Y4191" t="str">
        <f t="shared" si="328"/>
        <v>September</v>
      </c>
      <c r="Z4191" t="str">
        <f t="shared" si="329"/>
        <v>Q3</v>
      </c>
    </row>
    <row r="4192" spans="1:26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 t="shared" si="325"/>
        <v>5</v>
      </c>
      <c r="W4192">
        <f t="shared" si="326"/>
        <v>48.000000000000007</v>
      </c>
      <c r="X4192">
        <f t="shared" si="327"/>
        <v>2017</v>
      </c>
      <c r="Y4192" t="str">
        <f t="shared" si="328"/>
        <v>November</v>
      </c>
      <c r="Z4192" t="str">
        <f t="shared" si="329"/>
        <v>Q4</v>
      </c>
    </row>
    <row r="4193" spans="1:26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 t="shared" si="325"/>
        <v>0</v>
      </c>
      <c r="W4193">
        <f t="shared" si="326"/>
        <v>31.249999999999993</v>
      </c>
      <c r="X4193">
        <f t="shared" si="327"/>
        <v>2015</v>
      </c>
      <c r="Y4193" t="str">
        <f t="shared" si="328"/>
        <v>July</v>
      </c>
      <c r="Z4193" t="str">
        <f t="shared" si="329"/>
        <v>Q3</v>
      </c>
    </row>
    <row r="4194" spans="1:26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325"/>
        <v>4</v>
      </c>
      <c r="W4194">
        <f t="shared" si="326"/>
        <v>23.000000000000004</v>
      </c>
      <c r="X4194">
        <f t="shared" si="327"/>
        <v>2015</v>
      </c>
      <c r="Y4194" t="str">
        <f t="shared" si="328"/>
        <v>November</v>
      </c>
      <c r="Z4194" t="str">
        <f t="shared" si="329"/>
        <v>Q4</v>
      </c>
    </row>
    <row r="4195" spans="1:26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325"/>
        <v>4</v>
      </c>
      <c r="W4195">
        <f t="shared" si="326"/>
        <v>7.5</v>
      </c>
      <c r="X4195">
        <f t="shared" si="327"/>
        <v>2015</v>
      </c>
      <c r="Y4195" t="str">
        <f t="shared" si="328"/>
        <v>November</v>
      </c>
      <c r="Z4195" t="str">
        <f t="shared" si="329"/>
        <v>Q4</v>
      </c>
    </row>
    <row r="4196" spans="1:26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325"/>
        <v>4</v>
      </c>
      <c r="W4196">
        <f t="shared" si="326"/>
        <v>28.999999999999996</v>
      </c>
      <c r="X4196">
        <f t="shared" si="327"/>
        <v>2015</v>
      </c>
      <c r="Y4196" t="str">
        <f t="shared" si="328"/>
        <v>June</v>
      </c>
      <c r="Z4196" t="str">
        <f t="shared" si="329"/>
        <v>Q2</v>
      </c>
    </row>
    <row r="4197" spans="1:26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325"/>
        <v>6</v>
      </c>
      <c r="W4197">
        <f t="shared" si="326"/>
        <v>42.000000000000007</v>
      </c>
      <c r="X4197">
        <f t="shared" si="327"/>
        <v>2016</v>
      </c>
      <c r="Y4197" t="str">
        <f t="shared" si="328"/>
        <v>April</v>
      </c>
      <c r="Z4197" t="str">
        <f t="shared" si="329"/>
        <v>Q2</v>
      </c>
    </row>
    <row r="4198" spans="1:26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325"/>
        <v>5</v>
      </c>
      <c r="W4198">
        <f t="shared" si="326"/>
        <v>47</v>
      </c>
      <c r="X4198">
        <f t="shared" si="327"/>
        <v>2015</v>
      </c>
      <c r="Y4198" t="str">
        <f t="shared" si="328"/>
        <v>April</v>
      </c>
      <c r="Z4198" t="str">
        <f t="shared" si="329"/>
        <v>Q2</v>
      </c>
    </row>
    <row r="4199" spans="1:26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325"/>
        <v>5</v>
      </c>
      <c r="W4199">
        <f t="shared" si="326"/>
        <v>23.75</v>
      </c>
      <c r="X4199">
        <f t="shared" si="327"/>
        <v>2016</v>
      </c>
      <c r="Y4199" t="str">
        <f t="shared" si="328"/>
        <v>December</v>
      </c>
      <c r="Z4199" t="str">
        <f t="shared" si="329"/>
        <v>Q4</v>
      </c>
    </row>
    <row r="4200" spans="1:26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325"/>
        <v>5</v>
      </c>
      <c r="W4200">
        <f t="shared" si="326"/>
        <v>-80</v>
      </c>
      <c r="X4200">
        <f t="shared" si="327"/>
        <v>2016</v>
      </c>
      <c r="Y4200" t="str">
        <f t="shared" si="328"/>
        <v>December</v>
      </c>
      <c r="Z4200" t="str">
        <f t="shared" si="329"/>
        <v>Q4</v>
      </c>
    </row>
    <row r="4201" spans="1:26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325"/>
        <v>0</v>
      </c>
      <c r="W4201">
        <f t="shared" si="326"/>
        <v>47</v>
      </c>
      <c r="X4201">
        <f t="shared" si="327"/>
        <v>2015</v>
      </c>
      <c r="Y4201" t="str">
        <f t="shared" si="328"/>
        <v>December</v>
      </c>
      <c r="Z4201" t="str">
        <f t="shared" si="329"/>
        <v>Q4</v>
      </c>
    </row>
    <row r="4202" spans="1:26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325"/>
        <v>0</v>
      </c>
      <c r="W4202">
        <f t="shared" si="326"/>
        <v>31.25</v>
      </c>
      <c r="X4202">
        <f t="shared" si="327"/>
        <v>2015</v>
      </c>
      <c r="Y4202" t="str">
        <f t="shared" si="328"/>
        <v>December</v>
      </c>
      <c r="Z4202" t="str">
        <f t="shared" si="329"/>
        <v>Q4</v>
      </c>
    </row>
    <row r="4203" spans="1:26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325"/>
        <v>0</v>
      </c>
      <c r="W4203">
        <f t="shared" si="326"/>
        <v>46</v>
      </c>
      <c r="X4203">
        <f t="shared" si="327"/>
        <v>2015</v>
      </c>
      <c r="Y4203" t="str">
        <f t="shared" si="328"/>
        <v>December</v>
      </c>
      <c r="Z4203" t="str">
        <f t="shared" si="329"/>
        <v>Q4</v>
      </c>
    </row>
    <row r="4204" spans="1:26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325"/>
        <v>0</v>
      </c>
      <c r="W4204">
        <f t="shared" si="326"/>
        <v>46</v>
      </c>
      <c r="X4204">
        <f t="shared" si="327"/>
        <v>2015</v>
      </c>
      <c r="Y4204" t="str">
        <f t="shared" si="328"/>
        <v>December</v>
      </c>
      <c r="Z4204" t="str">
        <f t="shared" si="329"/>
        <v>Q4</v>
      </c>
    </row>
    <row r="4205" spans="1:26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325"/>
        <v>2</v>
      </c>
      <c r="W4205">
        <f t="shared" si="326"/>
        <v>38</v>
      </c>
      <c r="X4205">
        <f t="shared" si="327"/>
        <v>2014</v>
      </c>
      <c r="Y4205" t="str">
        <f t="shared" si="328"/>
        <v>October</v>
      </c>
      <c r="Z4205" t="str">
        <f t="shared" si="329"/>
        <v>Q4</v>
      </c>
    </row>
    <row r="4206" spans="1:26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325"/>
        <v>2</v>
      </c>
      <c r="W4206">
        <f t="shared" si="326"/>
        <v>47</v>
      </c>
      <c r="X4206">
        <f t="shared" si="327"/>
        <v>2014</v>
      </c>
      <c r="Y4206" t="str">
        <f t="shared" si="328"/>
        <v>October</v>
      </c>
      <c r="Z4206" t="str">
        <f t="shared" si="329"/>
        <v>Q4</v>
      </c>
    </row>
    <row r="4207" spans="1:26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325"/>
        <v>2</v>
      </c>
      <c r="W4207">
        <f t="shared" si="326"/>
        <v>29.000000000000004</v>
      </c>
      <c r="X4207">
        <f t="shared" si="327"/>
        <v>2014</v>
      </c>
      <c r="Y4207" t="str">
        <f t="shared" si="328"/>
        <v>October</v>
      </c>
      <c r="Z4207" t="str">
        <f t="shared" si="329"/>
        <v>Q4</v>
      </c>
    </row>
    <row r="4208" spans="1:26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325"/>
        <v>2</v>
      </c>
      <c r="W4208">
        <f t="shared" si="326"/>
        <v>46</v>
      </c>
      <c r="X4208">
        <f t="shared" si="327"/>
        <v>2014</v>
      </c>
      <c r="Y4208" t="str">
        <f t="shared" si="328"/>
        <v>October</v>
      </c>
      <c r="Z4208" t="str">
        <f t="shared" si="329"/>
        <v>Q4</v>
      </c>
    </row>
    <row r="4209" spans="1:26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325"/>
        <v>2</v>
      </c>
      <c r="W4209">
        <f t="shared" si="326"/>
        <v>43.999999999999993</v>
      </c>
      <c r="X4209">
        <f t="shared" si="327"/>
        <v>2014</v>
      </c>
      <c r="Y4209" t="str">
        <f t="shared" si="328"/>
        <v>October</v>
      </c>
      <c r="Z4209" t="str">
        <f t="shared" si="329"/>
        <v>Q4</v>
      </c>
    </row>
    <row r="4210" spans="1:26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 t="shared" si="325"/>
        <v>2</v>
      </c>
      <c r="W4210">
        <f t="shared" si="326"/>
        <v>30</v>
      </c>
      <c r="X4210">
        <f t="shared" si="327"/>
        <v>2014</v>
      </c>
      <c r="Y4210" t="str">
        <f t="shared" si="328"/>
        <v>October</v>
      </c>
      <c r="Z4210" t="str">
        <f t="shared" si="329"/>
        <v>Q4</v>
      </c>
    </row>
    <row r="4211" spans="1:26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325"/>
        <v>2</v>
      </c>
      <c r="W4211">
        <f t="shared" si="326"/>
        <v>-15.714285714285714</v>
      </c>
      <c r="X4211">
        <f t="shared" si="327"/>
        <v>2014</v>
      </c>
      <c r="Y4211" t="str">
        <f t="shared" si="328"/>
        <v>October</v>
      </c>
      <c r="Z4211" t="str">
        <f t="shared" si="329"/>
        <v>Q4</v>
      </c>
    </row>
    <row r="4212" spans="1:26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325"/>
        <v>5</v>
      </c>
      <c r="W4212">
        <f t="shared" si="326"/>
        <v>31.25</v>
      </c>
      <c r="X4212">
        <f t="shared" si="327"/>
        <v>2017</v>
      </c>
      <c r="Y4212" t="str">
        <f t="shared" si="328"/>
        <v>December</v>
      </c>
      <c r="Z4212" t="str">
        <f t="shared" si="329"/>
        <v>Q4</v>
      </c>
    </row>
    <row r="4213" spans="1:26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 t="shared" si="325"/>
        <v>4</v>
      </c>
      <c r="W4213">
        <f t="shared" si="326"/>
        <v>45</v>
      </c>
      <c r="X4213">
        <f t="shared" si="327"/>
        <v>2014</v>
      </c>
      <c r="Y4213" t="str">
        <f t="shared" si="328"/>
        <v>May</v>
      </c>
      <c r="Z4213" t="str">
        <f t="shared" si="329"/>
        <v>Q2</v>
      </c>
    </row>
    <row r="4214" spans="1:26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325"/>
        <v>4</v>
      </c>
      <c r="W4214">
        <f t="shared" si="326"/>
        <v>29.000000000000004</v>
      </c>
      <c r="X4214">
        <f t="shared" si="327"/>
        <v>2014</v>
      </c>
      <c r="Y4214" t="str">
        <f t="shared" si="328"/>
        <v>May</v>
      </c>
      <c r="Z4214" t="str">
        <f t="shared" si="329"/>
        <v>Q2</v>
      </c>
    </row>
    <row r="4215" spans="1:26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 t="shared" si="325"/>
        <v>4</v>
      </c>
      <c r="W4215">
        <f t="shared" si="326"/>
        <v>47</v>
      </c>
      <c r="X4215">
        <f t="shared" si="327"/>
        <v>2014</v>
      </c>
      <c r="Y4215" t="str">
        <f t="shared" si="328"/>
        <v>May</v>
      </c>
      <c r="Z4215" t="str">
        <f t="shared" si="329"/>
        <v>Q2</v>
      </c>
    </row>
    <row r="4216" spans="1:26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 t="shared" si="325"/>
        <v>4</v>
      </c>
      <c r="W4216">
        <f t="shared" si="326"/>
        <v>50</v>
      </c>
      <c r="X4216">
        <f t="shared" si="327"/>
        <v>2016</v>
      </c>
      <c r="Y4216" t="str">
        <f t="shared" si="328"/>
        <v>March</v>
      </c>
      <c r="Z4216" t="str">
        <f t="shared" si="329"/>
        <v>Q1</v>
      </c>
    </row>
    <row r="4217" spans="1:26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 t="shared" si="325"/>
        <v>4</v>
      </c>
      <c r="W4217">
        <f t="shared" si="326"/>
        <v>47</v>
      </c>
      <c r="X4217">
        <f t="shared" si="327"/>
        <v>2014</v>
      </c>
      <c r="Y4217" t="str">
        <f t="shared" si="328"/>
        <v>November</v>
      </c>
      <c r="Z4217" t="str">
        <f t="shared" si="329"/>
        <v>Q4</v>
      </c>
    </row>
    <row r="4218" spans="1:26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325"/>
        <v>4</v>
      </c>
      <c r="W4218">
        <f t="shared" si="326"/>
        <v>48</v>
      </c>
      <c r="X4218">
        <f t="shared" si="327"/>
        <v>2015</v>
      </c>
      <c r="Y4218" t="str">
        <f t="shared" si="328"/>
        <v>February</v>
      </c>
      <c r="Z4218" t="str">
        <f t="shared" si="329"/>
        <v>Q1</v>
      </c>
    </row>
    <row r="4219" spans="1:26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325"/>
        <v>2</v>
      </c>
      <c r="W4219">
        <f t="shared" si="326"/>
        <v>17.647058823529413</v>
      </c>
      <c r="X4219">
        <f t="shared" si="327"/>
        <v>2017</v>
      </c>
      <c r="Y4219" t="str">
        <f t="shared" si="328"/>
        <v>April</v>
      </c>
      <c r="Z4219" t="str">
        <f t="shared" si="329"/>
        <v>Q2</v>
      </c>
    </row>
    <row r="4220" spans="1:26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325"/>
        <v>2</v>
      </c>
      <c r="W4220">
        <f t="shared" si="326"/>
        <v>7.5</v>
      </c>
      <c r="X4220">
        <f t="shared" si="327"/>
        <v>2017</v>
      </c>
      <c r="Y4220" t="str">
        <f t="shared" si="328"/>
        <v>April</v>
      </c>
      <c r="Z4220" t="str">
        <f t="shared" si="329"/>
        <v>Q2</v>
      </c>
    </row>
    <row r="4221" spans="1:26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325"/>
        <v>2</v>
      </c>
      <c r="W4221">
        <f t="shared" si="326"/>
        <v>48.000000000000007</v>
      </c>
      <c r="X4221">
        <f t="shared" si="327"/>
        <v>2017</v>
      </c>
      <c r="Y4221" t="str">
        <f t="shared" si="328"/>
        <v>June</v>
      </c>
      <c r="Z4221" t="str">
        <f t="shared" si="329"/>
        <v>Q2</v>
      </c>
    </row>
    <row r="4222" spans="1:26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325"/>
        <v>2</v>
      </c>
      <c r="W4222">
        <f t="shared" si="326"/>
        <v>36.250000000000007</v>
      </c>
      <c r="X4222">
        <f t="shared" si="327"/>
        <v>2017</v>
      </c>
      <c r="Y4222" t="str">
        <f t="shared" si="328"/>
        <v>June</v>
      </c>
      <c r="Z4222" t="str">
        <f t="shared" si="329"/>
        <v>Q2</v>
      </c>
    </row>
    <row r="4223" spans="1:26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 t="shared" si="325"/>
        <v>2</v>
      </c>
      <c r="W4223">
        <f t="shared" si="326"/>
        <v>33.75</v>
      </c>
      <c r="X4223">
        <f t="shared" si="327"/>
        <v>2017</v>
      </c>
      <c r="Y4223" t="str">
        <f t="shared" si="328"/>
        <v>June</v>
      </c>
      <c r="Z4223" t="str">
        <f t="shared" si="329"/>
        <v>Q2</v>
      </c>
    </row>
    <row r="4224" spans="1:26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325"/>
        <v>2</v>
      </c>
      <c r="W4224">
        <f t="shared" si="326"/>
        <v>1.0000000000000002</v>
      </c>
      <c r="X4224">
        <f t="shared" si="327"/>
        <v>2017</v>
      </c>
      <c r="Y4224" t="str">
        <f t="shared" si="328"/>
        <v>June</v>
      </c>
      <c r="Z4224" t="str">
        <f t="shared" si="329"/>
        <v>Q2</v>
      </c>
    </row>
    <row r="4225" spans="1:26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325"/>
        <v>2</v>
      </c>
      <c r="W4225">
        <f t="shared" si="326"/>
        <v>24</v>
      </c>
      <c r="X4225">
        <f t="shared" si="327"/>
        <v>2017</v>
      </c>
      <c r="Y4225" t="str">
        <f t="shared" si="328"/>
        <v>June</v>
      </c>
      <c r="Z4225" t="str">
        <f t="shared" si="329"/>
        <v>Q2</v>
      </c>
    </row>
    <row r="4226" spans="1:26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330">D4226-C4226</f>
        <v>3</v>
      </c>
      <c r="W4226">
        <f t="shared" si="326"/>
        <v>-165</v>
      </c>
      <c r="X4226">
        <f t="shared" si="327"/>
        <v>2016</v>
      </c>
      <c r="Y4226" t="str">
        <f t="shared" si="328"/>
        <v>September</v>
      </c>
      <c r="Z4226" t="str">
        <f t="shared" si="329"/>
        <v>Q3</v>
      </c>
    </row>
    <row r="4227" spans="1:26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330"/>
        <v>4</v>
      </c>
      <c r="W4227">
        <f t="shared" ref="W4227:W4290" si="331">IF(R4227=0,0,U4227/R4227*100)</f>
        <v>-45.000000000000007</v>
      </c>
      <c r="X4227">
        <f t="shared" ref="X4227:X4290" si="332">YEAR(C4227)</f>
        <v>2014</v>
      </c>
      <c r="Y4227" t="str">
        <f t="shared" ref="Y4227:Y4290" si="333">(TEXT(C4227,"MMMM"))</f>
        <v>December</v>
      </c>
      <c r="Z4227" t="str">
        <f t="shared" ref="Z4227:Z4290" si="334">"Q"&amp;ROUNDUP(MONTH(C4227)/3,0)</f>
        <v>Q4</v>
      </c>
    </row>
    <row r="4228" spans="1:26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330"/>
        <v>5</v>
      </c>
      <c r="W4228">
        <f t="shared" si="331"/>
        <v>47</v>
      </c>
      <c r="X4228">
        <f t="shared" si="332"/>
        <v>2017</v>
      </c>
      <c r="Y4228" t="str">
        <f t="shared" si="333"/>
        <v>November</v>
      </c>
      <c r="Z4228" t="str">
        <f t="shared" si="334"/>
        <v>Q4</v>
      </c>
    </row>
    <row r="4229" spans="1:26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330"/>
        <v>5</v>
      </c>
      <c r="W4229">
        <f t="shared" si="331"/>
        <v>-11.25</v>
      </c>
      <c r="X4229">
        <f t="shared" si="332"/>
        <v>2015</v>
      </c>
      <c r="Y4229" t="str">
        <f t="shared" si="333"/>
        <v>January</v>
      </c>
      <c r="Z4229" t="str">
        <f t="shared" si="334"/>
        <v>Q1</v>
      </c>
    </row>
    <row r="4230" spans="1:26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330"/>
        <v>2</v>
      </c>
      <c r="W4230">
        <f t="shared" si="331"/>
        <v>46</v>
      </c>
      <c r="X4230">
        <f t="shared" si="332"/>
        <v>2016</v>
      </c>
      <c r="Y4230" t="str">
        <f t="shared" si="333"/>
        <v>March</v>
      </c>
      <c r="Z4230" t="str">
        <f t="shared" si="334"/>
        <v>Q1</v>
      </c>
    </row>
    <row r="4231" spans="1:26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330"/>
        <v>5</v>
      </c>
      <c r="W4231">
        <f t="shared" si="331"/>
        <v>-104.99999999999999</v>
      </c>
      <c r="X4231">
        <f t="shared" si="332"/>
        <v>2017</v>
      </c>
      <c r="Y4231" t="str">
        <f t="shared" si="333"/>
        <v>July</v>
      </c>
      <c r="Z4231" t="str">
        <f t="shared" si="334"/>
        <v>Q3</v>
      </c>
    </row>
    <row r="4232" spans="1:26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330"/>
        <v>5</v>
      </c>
      <c r="W4232">
        <f t="shared" si="331"/>
        <v>-154.99999999999997</v>
      </c>
      <c r="X4232">
        <f t="shared" si="332"/>
        <v>2017</v>
      </c>
      <c r="Y4232" t="str">
        <f t="shared" si="333"/>
        <v>July</v>
      </c>
      <c r="Z4232" t="str">
        <f t="shared" si="334"/>
        <v>Q3</v>
      </c>
    </row>
    <row r="4233" spans="1:26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 t="shared" si="330"/>
        <v>5</v>
      </c>
      <c r="W4233">
        <f t="shared" si="331"/>
        <v>36.25</v>
      </c>
      <c r="X4233">
        <f t="shared" si="332"/>
        <v>2017</v>
      </c>
      <c r="Y4233" t="str">
        <f t="shared" si="333"/>
        <v>July</v>
      </c>
      <c r="Z4233" t="str">
        <f t="shared" si="334"/>
        <v>Q3</v>
      </c>
    </row>
    <row r="4234" spans="1:26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330"/>
        <v>5</v>
      </c>
      <c r="W4234">
        <f t="shared" si="331"/>
        <v>36.25</v>
      </c>
      <c r="X4234">
        <f t="shared" si="332"/>
        <v>2017</v>
      </c>
      <c r="Y4234" t="str">
        <f t="shared" si="333"/>
        <v>July</v>
      </c>
      <c r="Z4234" t="str">
        <f t="shared" si="334"/>
        <v>Q3</v>
      </c>
    </row>
    <row r="4235" spans="1:26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330"/>
        <v>5</v>
      </c>
      <c r="W4235">
        <f t="shared" si="331"/>
        <v>-165</v>
      </c>
      <c r="X4235">
        <f t="shared" si="332"/>
        <v>2017</v>
      </c>
      <c r="Y4235" t="str">
        <f t="shared" si="333"/>
        <v>July</v>
      </c>
      <c r="Z4235" t="str">
        <f t="shared" si="334"/>
        <v>Q3</v>
      </c>
    </row>
    <row r="4236" spans="1:26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330"/>
        <v>3</v>
      </c>
      <c r="W4236">
        <f t="shared" si="331"/>
        <v>36.25</v>
      </c>
      <c r="X4236">
        <f t="shared" si="332"/>
        <v>2014</v>
      </c>
      <c r="Y4236" t="str">
        <f t="shared" si="333"/>
        <v>September</v>
      </c>
      <c r="Z4236" t="str">
        <f t="shared" si="334"/>
        <v>Q3</v>
      </c>
    </row>
    <row r="4237" spans="1:26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330"/>
        <v>3</v>
      </c>
      <c r="W4237">
        <f t="shared" si="331"/>
        <v>33.75</v>
      </c>
      <c r="X4237">
        <f t="shared" si="332"/>
        <v>2014</v>
      </c>
      <c r="Y4237" t="str">
        <f t="shared" si="333"/>
        <v>September</v>
      </c>
      <c r="Z4237" t="str">
        <f t="shared" si="334"/>
        <v>Q3</v>
      </c>
    </row>
    <row r="4238" spans="1:26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 t="shared" si="330"/>
        <v>4</v>
      </c>
      <c r="W4238">
        <f t="shared" si="331"/>
        <v>-165</v>
      </c>
      <c r="X4238">
        <f t="shared" si="332"/>
        <v>2016</v>
      </c>
      <c r="Y4238" t="str">
        <f t="shared" si="333"/>
        <v>July</v>
      </c>
      <c r="Z4238" t="str">
        <f t="shared" si="334"/>
        <v>Q3</v>
      </c>
    </row>
    <row r="4239" spans="1:26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 t="shared" si="330"/>
        <v>5</v>
      </c>
      <c r="W4239">
        <f t="shared" si="331"/>
        <v>7.5000000000000009</v>
      </c>
      <c r="X4239">
        <f t="shared" si="332"/>
        <v>2017</v>
      </c>
      <c r="Y4239" t="str">
        <f t="shared" si="333"/>
        <v>August</v>
      </c>
      <c r="Z4239" t="str">
        <f t="shared" si="334"/>
        <v>Q3</v>
      </c>
    </row>
    <row r="4240" spans="1:26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330"/>
        <v>2</v>
      </c>
      <c r="W4240">
        <f t="shared" si="331"/>
        <v>30.000000000000004</v>
      </c>
      <c r="X4240">
        <f t="shared" si="332"/>
        <v>2017</v>
      </c>
      <c r="Y4240" t="str">
        <f t="shared" si="333"/>
        <v>March</v>
      </c>
      <c r="Z4240" t="str">
        <f t="shared" si="334"/>
        <v>Q1</v>
      </c>
    </row>
    <row r="4241" spans="1:26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330"/>
        <v>6</v>
      </c>
      <c r="W4241">
        <f t="shared" si="331"/>
        <v>48.000000000000007</v>
      </c>
      <c r="X4241">
        <f t="shared" si="332"/>
        <v>2017</v>
      </c>
      <c r="Y4241" t="str">
        <f t="shared" si="333"/>
        <v>December</v>
      </c>
      <c r="Z4241" t="str">
        <f t="shared" si="334"/>
        <v>Q4</v>
      </c>
    </row>
    <row r="4242" spans="1:26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330"/>
        <v>6</v>
      </c>
      <c r="W4242">
        <f t="shared" si="331"/>
        <v>26.999999999999996</v>
      </c>
      <c r="X4242">
        <f t="shared" si="332"/>
        <v>2014</v>
      </c>
      <c r="Y4242" t="str">
        <f t="shared" si="333"/>
        <v>September</v>
      </c>
      <c r="Z4242" t="str">
        <f t="shared" si="334"/>
        <v>Q3</v>
      </c>
    </row>
    <row r="4243" spans="1:26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330"/>
        <v>6</v>
      </c>
      <c r="W4243">
        <f t="shared" si="331"/>
        <v>32.5</v>
      </c>
      <c r="X4243">
        <f t="shared" si="332"/>
        <v>2014</v>
      </c>
      <c r="Y4243" t="str">
        <f t="shared" si="333"/>
        <v>September</v>
      </c>
      <c r="Z4243" t="str">
        <f t="shared" si="334"/>
        <v>Q3</v>
      </c>
    </row>
    <row r="4244" spans="1:26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330"/>
        <v>1</v>
      </c>
      <c r="W4244">
        <f t="shared" si="331"/>
        <v>4</v>
      </c>
      <c r="X4244">
        <f t="shared" si="332"/>
        <v>2016</v>
      </c>
      <c r="Y4244" t="str">
        <f t="shared" si="333"/>
        <v>April</v>
      </c>
      <c r="Z4244" t="str">
        <f t="shared" si="334"/>
        <v>Q2</v>
      </c>
    </row>
    <row r="4245" spans="1:26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 t="shared" si="330"/>
        <v>1</v>
      </c>
      <c r="W4245">
        <f t="shared" si="331"/>
        <v>47</v>
      </c>
      <c r="X4245">
        <f t="shared" si="332"/>
        <v>2016</v>
      </c>
      <c r="Y4245" t="str">
        <f t="shared" si="333"/>
        <v>April</v>
      </c>
      <c r="Z4245" t="str">
        <f t="shared" si="334"/>
        <v>Q2</v>
      </c>
    </row>
    <row r="4246" spans="1:26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330"/>
        <v>4</v>
      </c>
      <c r="W4246">
        <f t="shared" si="331"/>
        <v>13</v>
      </c>
      <c r="X4246">
        <f t="shared" si="332"/>
        <v>2014</v>
      </c>
      <c r="Y4246" t="str">
        <f t="shared" si="333"/>
        <v>March</v>
      </c>
      <c r="Z4246" t="str">
        <f t="shared" si="334"/>
        <v>Q1</v>
      </c>
    </row>
    <row r="4247" spans="1:26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330"/>
        <v>6</v>
      </c>
      <c r="W4247">
        <f t="shared" si="331"/>
        <v>45</v>
      </c>
      <c r="X4247">
        <f t="shared" si="332"/>
        <v>2017</v>
      </c>
      <c r="Y4247" t="str">
        <f t="shared" si="333"/>
        <v>November</v>
      </c>
      <c r="Z4247" t="str">
        <f t="shared" si="334"/>
        <v>Q4</v>
      </c>
    </row>
    <row r="4248" spans="1:26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330"/>
        <v>6</v>
      </c>
      <c r="W4248">
        <f t="shared" si="331"/>
        <v>25.999999999999996</v>
      </c>
      <c r="X4248">
        <f t="shared" si="332"/>
        <v>2017</v>
      </c>
      <c r="Y4248" t="str">
        <f t="shared" si="333"/>
        <v>November</v>
      </c>
      <c r="Z4248" t="str">
        <f t="shared" si="334"/>
        <v>Q4</v>
      </c>
    </row>
    <row r="4249" spans="1:26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330"/>
        <v>6</v>
      </c>
      <c r="W4249">
        <f t="shared" si="331"/>
        <v>36.000000000000007</v>
      </c>
      <c r="X4249">
        <f t="shared" si="332"/>
        <v>2017</v>
      </c>
      <c r="Y4249" t="str">
        <f t="shared" si="333"/>
        <v>November</v>
      </c>
      <c r="Z4249" t="str">
        <f t="shared" si="334"/>
        <v>Q4</v>
      </c>
    </row>
    <row r="4250" spans="1:26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330"/>
        <v>4</v>
      </c>
      <c r="W4250">
        <f t="shared" si="331"/>
        <v>46.000000000000007</v>
      </c>
      <c r="X4250">
        <f t="shared" si="332"/>
        <v>2016</v>
      </c>
      <c r="Y4250" t="str">
        <f t="shared" si="333"/>
        <v>December</v>
      </c>
      <c r="Z4250" t="str">
        <f t="shared" si="334"/>
        <v>Q4</v>
      </c>
    </row>
    <row r="4251" spans="1:26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330"/>
        <v>4</v>
      </c>
      <c r="W4251">
        <f t="shared" si="331"/>
        <v>20</v>
      </c>
      <c r="X4251">
        <f t="shared" si="332"/>
        <v>2016</v>
      </c>
      <c r="Y4251" t="str">
        <f t="shared" si="333"/>
        <v>December</v>
      </c>
      <c r="Z4251" t="str">
        <f t="shared" si="334"/>
        <v>Q4</v>
      </c>
    </row>
    <row r="4252" spans="1:26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330"/>
        <v>0</v>
      </c>
      <c r="W4252">
        <f t="shared" si="331"/>
        <v>20</v>
      </c>
      <c r="X4252">
        <f t="shared" si="332"/>
        <v>2014</v>
      </c>
      <c r="Y4252" t="str">
        <f t="shared" si="333"/>
        <v>September</v>
      </c>
      <c r="Z4252" t="str">
        <f t="shared" si="334"/>
        <v>Q3</v>
      </c>
    </row>
    <row r="4253" spans="1:26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330"/>
        <v>0</v>
      </c>
      <c r="W4253">
        <f t="shared" si="331"/>
        <v>-23.75</v>
      </c>
      <c r="X4253">
        <f t="shared" si="332"/>
        <v>2015</v>
      </c>
      <c r="Y4253" t="str">
        <f t="shared" si="333"/>
        <v>October</v>
      </c>
      <c r="Z4253" t="str">
        <f t="shared" si="334"/>
        <v>Q4</v>
      </c>
    </row>
    <row r="4254" spans="1:26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330"/>
        <v>0</v>
      </c>
      <c r="W4254">
        <f t="shared" si="331"/>
        <v>21.249999999999996</v>
      </c>
      <c r="X4254">
        <f t="shared" si="332"/>
        <v>2015</v>
      </c>
      <c r="Y4254" t="str">
        <f t="shared" si="333"/>
        <v>October</v>
      </c>
      <c r="Z4254" t="str">
        <f t="shared" si="334"/>
        <v>Q4</v>
      </c>
    </row>
    <row r="4255" spans="1:26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330"/>
        <v>0</v>
      </c>
      <c r="W4255">
        <f t="shared" si="331"/>
        <v>8.75</v>
      </c>
      <c r="X4255">
        <f t="shared" si="332"/>
        <v>2015</v>
      </c>
      <c r="Y4255" t="str">
        <f t="shared" si="333"/>
        <v>October</v>
      </c>
      <c r="Z4255" t="str">
        <f t="shared" si="334"/>
        <v>Q4</v>
      </c>
    </row>
    <row r="4256" spans="1:26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330"/>
        <v>3</v>
      </c>
      <c r="W4256">
        <f t="shared" si="331"/>
        <v>32.5</v>
      </c>
      <c r="X4256">
        <f t="shared" si="332"/>
        <v>2017</v>
      </c>
      <c r="Y4256" t="str">
        <f t="shared" si="333"/>
        <v>October</v>
      </c>
      <c r="Z4256" t="str">
        <f t="shared" si="334"/>
        <v>Q4</v>
      </c>
    </row>
    <row r="4257" spans="1:26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330"/>
        <v>3</v>
      </c>
      <c r="W4257">
        <f t="shared" si="331"/>
        <v>-149.99999999999997</v>
      </c>
      <c r="X4257">
        <f t="shared" si="332"/>
        <v>2017</v>
      </c>
      <c r="Y4257" t="str">
        <f t="shared" si="333"/>
        <v>October</v>
      </c>
      <c r="Z4257" t="str">
        <f t="shared" si="334"/>
        <v>Q4</v>
      </c>
    </row>
    <row r="4258" spans="1:26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330"/>
        <v>3</v>
      </c>
      <c r="W4258">
        <f t="shared" si="331"/>
        <v>-64.999999999999986</v>
      </c>
      <c r="X4258">
        <f t="shared" si="332"/>
        <v>2017</v>
      </c>
      <c r="Y4258" t="str">
        <f t="shared" si="333"/>
        <v>October</v>
      </c>
      <c r="Z4258" t="str">
        <f t="shared" si="334"/>
        <v>Q4</v>
      </c>
    </row>
    <row r="4259" spans="1:26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330"/>
        <v>5</v>
      </c>
      <c r="W4259">
        <f t="shared" si="331"/>
        <v>-70</v>
      </c>
      <c r="X4259">
        <f t="shared" si="332"/>
        <v>2015</v>
      </c>
      <c r="Y4259" t="str">
        <f t="shared" si="333"/>
        <v>September</v>
      </c>
      <c r="Z4259" t="str">
        <f t="shared" si="334"/>
        <v>Q3</v>
      </c>
    </row>
    <row r="4260" spans="1:26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330"/>
        <v>2</v>
      </c>
      <c r="W4260">
        <f t="shared" si="331"/>
        <v>-11.250000000000002</v>
      </c>
      <c r="X4260">
        <f t="shared" si="332"/>
        <v>2016</v>
      </c>
      <c r="Y4260" t="str">
        <f t="shared" si="333"/>
        <v>March</v>
      </c>
      <c r="Z4260" t="str">
        <f t="shared" si="334"/>
        <v>Q1</v>
      </c>
    </row>
    <row r="4261" spans="1:26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330"/>
        <v>5</v>
      </c>
      <c r="W4261">
        <f t="shared" si="331"/>
        <v>50</v>
      </c>
      <c r="X4261">
        <f t="shared" si="332"/>
        <v>2017</v>
      </c>
      <c r="Y4261" t="str">
        <f t="shared" si="333"/>
        <v>October</v>
      </c>
      <c r="Z4261" t="str">
        <f t="shared" si="334"/>
        <v>Q4</v>
      </c>
    </row>
    <row r="4262" spans="1:26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330"/>
        <v>4</v>
      </c>
      <c r="W4262">
        <f t="shared" si="331"/>
        <v>46</v>
      </c>
      <c r="X4262">
        <f t="shared" si="332"/>
        <v>2017</v>
      </c>
      <c r="Y4262" t="str">
        <f t="shared" si="333"/>
        <v>October</v>
      </c>
      <c r="Z4262" t="str">
        <f t="shared" si="334"/>
        <v>Q4</v>
      </c>
    </row>
    <row r="4263" spans="1:26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330"/>
        <v>4</v>
      </c>
      <c r="W4263">
        <f t="shared" si="331"/>
        <v>31</v>
      </c>
      <c r="X4263">
        <f t="shared" si="332"/>
        <v>2017</v>
      </c>
      <c r="Y4263" t="str">
        <f t="shared" si="333"/>
        <v>August</v>
      </c>
      <c r="Z4263" t="str">
        <f t="shared" si="334"/>
        <v>Q3</v>
      </c>
    </row>
    <row r="4264" spans="1:26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 t="shared" si="330"/>
        <v>4</v>
      </c>
      <c r="W4264">
        <f t="shared" si="331"/>
        <v>30</v>
      </c>
      <c r="X4264">
        <f t="shared" si="332"/>
        <v>2017</v>
      </c>
      <c r="Y4264" t="str">
        <f t="shared" si="333"/>
        <v>September</v>
      </c>
      <c r="Z4264" t="str">
        <f t="shared" si="334"/>
        <v>Q3</v>
      </c>
    </row>
    <row r="4265" spans="1:26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 t="shared" si="330"/>
        <v>5</v>
      </c>
      <c r="W4265">
        <f t="shared" si="331"/>
        <v>-66.666666666666657</v>
      </c>
      <c r="X4265">
        <f t="shared" si="332"/>
        <v>2017</v>
      </c>
      <c r="Y4265" t="str">
        <f t="shared" si="333"/>
        <v>November</v>
      </c>
      <c r="Z4265" t="str">
        <f t="shared" si="334"/>
        <v>Q4</v>
      </c>
    </row>
    <row r="4266" spans="1:26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330"/>
        <v>4</v>
      </c>
      <c r="W4266">
        <f t="shared" si="331"/>
        <v>-18.571428571428569</v>
      </c>
      <c r="X4266">
        <f t="shared" si="332"/>
        <v>2016</v>
      </c>
      <c r="Y4266" t="str">
        <f t="shared" si="333"/>
        <v>November</v>
      </c>
      <c r="Z4266" t="str">
        <f t="shared" si="334"/>
        <v>Q4</v>
      </c>
    </row>
    <row r="4267" spans="1:26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330"/>
        <v>4</v>
      </c>
      <c r="W4267">
        <f t="shared" si="331"/>
        <v>-175</v>
      </c>
      <c r="X4267">
        <f t="shared" si="332"/>
        <v>2016</v>
      </c>
      <c r="Y4267" t="str">
        <f t="shared" si="333"/>
        <v>November</v>
      </c>
      <c r="Z4267" t="str">
        <f t="shared" si="334"/>
        <v>Q4</v>
      </c>
    </row>
    <row r="4268" spans="1:26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330"/>
        <v>4</v>
      </c>
      <c r="W4268">
        <f t="shared" si="331"/>
        <v>-23.52941176470588</v>
      </c>
      <c r="X4268">
        <f t="shared" si="332"/>
        <v>2016</v>
      </c>
      <c r="Y4268" t="str">
        <f t="shared" si="333"/>
        <v>November</v>
      </c>
      <c r="Z4268" t="str">
        <f t="shared" si="334"/>
        <v>Q4</v>
      </c>
    </row>
    <row r="4269" spans="1:26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330"/>
        <v>4</v>
      </c>
      <c r="W4269">
        <f t="shared" si="331"/>
        <v>-160</v>
      </c>
      <c r="X4269">
        <f t="shared" si="332"/>
        <v>2016</v>
      </c>
      <c r="Y4269" t="str">
        <f t="shared" si="333"/>
        <v>November</v>
      </c>
      <c r="Z4269" t="str">
        <f t="shared" si="334"/>
        <v>Q4</v>
      </c>
    </row>
    <row r="4270" spans="1:26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 t="shared" si="330"/>
        <v>4</v>
      </c>
      <c r="W4270">
        <f t="shared" si="331"/>
        <v>26.249999999999996</v>
      </c>
      <c r="X4270">
        <f t="shared" si="332"/>
        <v>2016</v>
      </c>
      <c r="Y4270" t="str">
        <f t="shared" si="333"/>
        <v>November</v>
      </c>
      <c r="Z4270" t="str">
        <f t="shared" si="334"/>
        <v>Q4</v>
      </c>
    </row>
    <row r="4271" spans="1:26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330"/>
        <v>4</v>
      </c>
      <c r="W4271">
        <f t="shared" si="331"/>
        <v>17</v>
      </c>
      <c r="X4271">
        <f t="shared" si="332"/>
        <v>2017</v>
      </c>
      <c r="Y4271" t="str">
        <f t="shared" si="333"/>
        <v>June</v>
      </c>
      <c r="Z4271" t="str">
        <f t="shared" si="334"/>
        <v>Q2</v>
      </c>
    </row>
    <row r="4272" spans="1:26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330"/>
        <v>4</v>
      </c>
      <c r="W4272">
        <f t="shared" si="331"/>
        <v>27.500000000000004</v>
      </c>
      <c r="X4272">
        <f t="shared" si="332"/>
        <v>2015</v>
      </c>
      <c r="Y4272" t="str">
        <f t="shared" si="333"/>
        <v>November</v>
      </c>
      <c r="Z4272" t="str">
        <f t="shared" si="334"/>
        <v>Q4</v>
      </c>
    </row>
    <row r="4273" spans="1:26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330"/>
        <v>3</v>
      </c>
      <c r="W4273">
        <f t="shared" si="331"/>
        <v>41</v>
      </c>
      <c r="X4273">
        <f t="shared" si="332"/>
        <v>2016</v>
      </c>
      <c r="Y4273" t="str">
        <f t="shared" si="333"/>
        <v>November</v>
      </c>
      <c r="Z4273" t="str">
        <f t="shared" si="334"/>
        <v>Q4</v>
      </c>
    </row>
    <row r="4274" spans="1:26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330"/>
        <v>0</v>
      </c>
      <c r="W4274">
        <f t="shared" si="331"/>
        <v>8.75</v>
      </c>
      <c r="X4274">
        <f t="shared" si="332"/>
        <v>2017</v>
      </c>
      <c r="Y4274" t="str">
        <f t="shared" si="333"/>
        <v>July</v>
      </c>
      <c r="Z4274" t="str">
        <f t="shared" si="334"/>
        <v>Q3</v>
      </c>
    </row>
    <row r="4275" spans="1:26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330"/>
        <v>0</v>
      </c>
      <c r="W4275">
        <f t="shared" si="331"/>
        <v>28.999999999999996</v>
      </c>
      <c r="X4275">
        <f t="shared" si="332"/>
        <v>2017</v>
      </c>
      <c r="Y4275" t="str">
        <f t="shared" si="333"/>
        <v>July</v>
      </c>
      <c r="Z4275" t="str">
        <f t="shared" si="334"/>
        <v>Q3</v>
      </c>
    </row>
    <row r="4276" spans="1:26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330"/>
        <v>5</v>
      </c>
      <c r="W4276">
        <f t="shared" si="331"/>
        <v>31.25</v>
      </c>
      <c r="X4276">
        <f t="shared" si="332"/>
        <v>2015</v>
      </c>
      <c r="Y4276" t="str">
        <f t="shared" si="333"/>
        <v>October</v>
      </c>
      <c r="Z4276" t="str">
        <f t="shared" si="334"/>
        <v>Q4</v>
      </c>
    </row>
    <row r="4277" spans="1:26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330"/>
        <v>4</v>
      </c>
      <c r="W4277">
        <f t="shared" si="331"/>
        <v>-250</v>
      </c>
      <c r="X4277">
        <f t="shared" si="332"/>
        <v>2015</v>
      </c>
      <c r="Y4277" t="str">
        <f t="shared" si="333"/>
        <v>July</v>
      </c>
      <c r="Z4277" t="str">
        <f t="shared" si="334"/>
        <v>Q3</v>
      </c>
    </row>
    <row r="4278" spans="1:26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330"/>
        <v>4</v>
      </c>
      <c r="W4278">
        <f t="shared" si="331"/>
        <v>19</v>
      </c>
      <c r="X4278">
        <f t="shared" si="332"/>
        <v>2017</v>
      </c>
      <c r="Y4278" t="str">
        <f t="shared" si="333"/>
        <v>August</v>
      </c>
      <c r="Z4278" t="str">
        <f t="shared" si="334"/>
        <v>Q3</v>
      </c>
    </row>
    <row r="4279" spans="1:26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 t="shared" si="330"/>
        <v>4</v>
      </c>
      <c r="W4279">
        <f t="shared" si="331"/>
        <v>26</v>
      </c>
      <c r="X4279">
        <f t="shared" si="332"/>
        <v>2016</v>
      </c>
      <c r="Y4279" t="str">
        <f t="shared" si="333"/>
        <v>April</v>
      </c>
      <c r="Z4279" t="str">
        <f t="shared" si="334"/>
        <v>Q2</v>
      </c>
    </row>
    <row r="4280" spans="1:26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330"/>
        <v>4</v>
      </c>
      <c r="W4280">
        <f t="shared" si="331"/>
        <v>32.999999999999993</v>
      </c>
      <c r="X4280">
        <f t="shared" si="332"/>
        <v>2016</v>
      </c>
      <c r="Y4280" t="str">
        <f t="shared" si="333"/>
        <v>April</v>
      </c>
      <c r="Z4280" t="str">
        <f t="shared" si="334"/>
        <v>Q2</v>
      </c>
    </row>
    <row r="4281" spans="1:26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330"/>
        <v>4</v>
      </c>
      <c r="W4281">
        <f t="shared" si="331"/>
        <v>47</v>
      </c>
      <c r="X4281">
        <f t="shared" si="332"/>
        <v>2016</v>
      </c>
      <c r="Y4281" t="str">
        <f t="shared" si="333"/>
        <v>April</v>
      </c>
      <c r="Z4281" t="str">
        <f t="shared" si="334"/>
        <v>Q2</v>
      </c>
    </row>
    <row r="4282" spans="1:26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330"/>
        <v>4</v>
      </c>
      <c r="W4282">
        <f t="shared" si="331"/>
        <v>46</v>
      </c>
      <c r="X4282">
        <f t="shared" si="332"/>
        <v>2014</v>
      </c>
      <c r="Y4282" t="str">
        <f t="shared" si="333"/>
        <v>November</v>
      </c>
      <c r="Z4282" t="str">
        <f t="shared" si="334"/>
        <v>Q4</v>
      </c>
    </row>
    <row r="4283" spans="1:26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330"/>
        <v>4</v>
      </c>
      <c r="W4283">
        <f t="shared" si="331"/>
        <v>21.111111111111114</v>
      </c>
      <c r="X4283">
        <f t="shared" si="332"/>
        <v>2014</v>
      </c>
      <c r="Y4283" t="str">
        <f t="shared" si="333"/>
        <v>November</v>
      </c>
      <c r="Z4283" t="str">
        <f t="shared" si="334"/>
        <v>Q4</v>
      </c>
    </row>
    <row r="4284" spans="1:26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 t="shared" si="330"/>
        <v>3</v>
      </c>
      <c r="W4284">
        <f t="shared" si="331"/>
        <v>47</v>
      </c>
      <c r="X4284">
        <f t="shared" si="332"/>
        <v>2014</v>
      </c>
      <c r="Y4284" t="str">
        <f t="shared" si="333"/>
        <v>December</v>
      </c>
      <c r="Z4284" t="str">
        <f t="shared" si="334"/>
        <v>Q4</v>
      </c>
    </row>
    <row r="4285" spans="1:26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 t="shared" si="330"/>
        <v>3</v>
      </c>
      <c r="W4285">
        <f t="shared" si="331"/>
        <v>44.999999999999993</v>
      </c>
      <c r="X4285">
        <f t="shared" si="332"/>
        <v>2014</v>
      </c>
      <c r="Y4285" t="str">
        <f t="shared" si="333"/>
        <v>December</v>
      </c>
      <c r="Z4285" t="str">
        <f t="shared" si="334"/>
        <v>Q4</v>
      </c>
    </row>
    <row r="4286" spans="1:26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330"/>
        <v>5</v>
      </c>
      <c r="W4286">
        <f t="shared" si="331"/>
        <v>-30.882352941176471</v>
      </c>
      <c r="X4286">
        <f t="shared" si="332"/>
        <v>2015</v>
      </c>
      <c r="Y4286" t="str">
        <f t="shared" si="333"/>
        <v>November</v>
      </c>
      <c r="Z4286" t="str">
        <f t="shared" si="334"/>
        <v>Q4</v>
      </c>
    </row>
    <row r="4287" spans="1:26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330"/>
        <v>5</v>
      </c>
      <c r="W4287">
        <f t="shared" si="331"/>
        <v>33.75</v>
      </c>
      <c r="X4287">
        <f t="shared" si="332"/>
        <v>2015</v>
      </c>
      <c r="Y4287" t="str">
        <f t="shared" si="333"/>
        <v>November</v>
      </c>
      <c r="Z4287" t="str">
        <f t="shared" si="334"/>
        <v>Q4</v>
      </c>
    </row>
    <row r="4288" spans="1:26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330"/>
        <v>5</v>
      </c>
      <c r="W4288">
        <f t="shared" si="331"/>
        <v>37.5</v>
      </c>
      <c r="X4288">
        <f t="shared" si="332"/>
        <v>2015</v>
      </c>
      <c r="Y4288" t="str">
        <f t="shared" si="333"/>
        <v>November</v>
      </c>
      <c r="Z4288" t="str">
        <f t="shared" si="334"/>
        <v>Q4</v>
      </c>
    </row>
    <row r="4289" spans="1:26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330"/>
        <v>6</v>
      </c>
      <c r="W4289">
        <f t="shared" si="331"/>
        <v>-20</v>
      </c>
      <c r="X4289">
        <f t="shared" si="332"/>
        <v>2017</v>
      </c>
      <c r="Y4289" t="str">
        <f t="shared" si="333"/>
        <v>December</v>
      </c>
      <c r="Z4289" t="str">
        <f t="shared" si="334"/>
        <v>Q4</v>
      </c>
    </row>
    <row r="4290" spans="1:26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335">D4290-C4290</f>
        <v>4</v>
      </c>
      <c r="W4290">
        <f t="shared" si="331"/>
        <v>-150</v>
      </c>
      <c r="X4290">
        <f t="shared" si="332"/>
        <v>2015</v>
      </c>
      <c r="Y4290" t="str">
        <f t="shared" si="333"/>
        <v>May</v>
      </c>
      <c r="Z4290" t="str">
        <f t="shared" si="334"/>
        <v>Q2</v>
      </c>
    </row>
    <row r="4291" spans="1:26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335"/>
        <v>4</v>
      </c>
      <c r="W4291">
        <f t="shared" ref="W4291:W4354" si="336">IF(R4291=0,0,U4291/R4291*100)</f>
        <v>35</v>
      </c>
      <c r="X4291">
        <f t="shared" ref="X4291:X4354" si="337">YEAR(C4291)</f>
        <v>2015</v>
      </c>
      <c r="Y4291" t="str">
        <f t="shared" ref="Y4291:Y4354" si="338">(TEXT(C4291,"MMMM"))</f>
        <v>May</v>
      </c>
      <c r="Z4291" t="str">
        <f t="shared" ref="Z4291:Z4354" si="339">"Q"&amp;ROUNDUP(MONTH(C4291)/3,0)</f>
        <v>Q2</v>
      </c>
    </row>
    <row r="4292" spans="1:26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335"/>
        <v>4</v>
      </c>
      <c r="W4292">
        <f t="shared" si="336"/>
        <v>25</v>
      </c>
      <c r="X4292">
        <f t="shared" si="337"/>
        <v>2017</v>
      </c>
      <c r="Y4292" t="str">
        <f t="shared" si="338"/>
        <v>December</v>
      </c>
      <c r="Z4292" t="str">
        <f t="shared" si="339"/>
        <v>Q4</v>
      </c>
    </row>
    <row r="4293" spans="1:26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335"/>
        <v>4</v>
      </c>
      <c r="W4293">
        <f t="shared" si="336"/>
        <v>2.5</v>
      </c>
      <c r="X4293">
        <f t="shared" si="337"/>
        <v>2017</v>
      </c>
      <c r="Y4293" t="str">
        <f t="shared" si="338"/>
        <v>December</v>
      </c>
      <c r="Z4293" t="str">
        <f t="shared" si="339"/>
        <v>Q4</v>
      </c>
    </row>
    <row r="4294" spans="1:26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335"/>
        <v>4</v>
      </c>
      <c r="W4294">
        <f t="shared" si="336"/>
        <v>36.000000000000007</v>
      </c>
      <c r="X4294">
        <f t="shared" si="337"/>
        <v>2017</v>
      </c>
      <c r="Y4294" t="str">
        <f t="shared" si="338"/>
        <v>December</v>
      </c>
      <c r="Z4294" t="str">
        <f t="shared" si="339"/>
        <v>Q4</v>
      </c>
    </row>
    <row r="4295" spans="1:26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335"/>
        <v>6</v>
      </c>
      <c r="W4295">
        <f t="shared" si="336"/>
        <v>-20</v>
      </c>
      <c r="X4295">
        <f t="shared" si="337"/>
        <v>2017</v>
      </c>
      <c r="Y4295" t="str">
        <f t="shared" si="338"/>
        <v>March</v>
      </c>
      <c r="Z4295" t="str">
        <f t="shared" si="339"/>
        <v>Q1</v>
      </c>
    </row>
    <row r="4296" spans="1:26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335"/>
        <v>5</v>
      </c>
      <c r="W4296">
        <f t="shared" si="336"/>
        <v>-68</v>
      </c>
      <c r="X4296">
        <f t="shared" si="337"/>
        <v>2017</v>
      </c>
      <c r="Y4296" t="str">
        <f t="shared" si="338"/>
        <v>October</v>
      </c>
      <c r="Z4296" t="str">
        <f t="shared" si="339"/>
        <v>Q4</v>
      </c>
    </row>
    <row r="4297" spans="1:26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335"/>
        <v>7</v>
      </c>
      <c r="W4297">
        <f t="shared" si="336"/>
        <v>42.000000000000007</v>
      </c>
      <c r="X4297">
        <f t="shared" si="337"/>
        <v>2017</v>
      </c>
      <c r="Y4297" t="str">
        <f t="shared" si="338"/>
        <v>July</v>
      </c>
      <c r="Z4297" t="str">
        <f t="shared" si="339"/>
        <v>Q3</v>
      </c>
    </row>
    <row r="4298" spans="1:26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335"/>
        <v>6</v>
      </c>
      <c r="W4298">
        <f t="shared" si="336"/>
        <v>1</v>
      </c>
      <c r="X4298">
        <f t="shared" si="337"/>
        <v>2017</v>
      </c>
      <c r="Y4298" t="str">
        <f t="shared" si="338"/>
        <v>September</v>
      </c>
      <c r="Z4298" t="str">
        <f t="shared" si="339"/>
        <v>Q3</v>
      </c>
    </row>
    <row r="4299" spans="1:26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335"/>
        <v>3</v>
      </c>
      <c r="W4299">
        <f t="shared" si="336"/>
        <v>7.5</v>
      </c>
      <c r="X4299">
        <f t="shared" si="337"/>
        <v>2017</v>
      </c>
      <c r="Y4299" t="str">
        <f t="shared" si="338"/>
        <v>August</v>
      </c>
      <c r="Z4299" t="str">
        <f t="shared" si="339"/>
        <v>Q3</v>
      </c>
    </row>
    <row r="4300" spans="1:26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335"/>
        <v>3</v>
      </c>
      <c r="W4300">
        <f t="shared" si="336"/>
        <v>31.25</v>
      </c>
      <c r="X4300">
        <f t="shared" si="337"/>
        <v>2017</v>
      </c>
      <c r="Y4300" t="str">
        <f t="shared" si="338"/>
        <v>August</v>
      </c>
      <c r="Z4300" t="str">
        <f t="shared" si="339"/>
        <v>Q3</v>
      </c>
    </row>
    <row r="4301" spans="1:26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335"/>
        <v>3</v>
      </c>
      <c r="W4301">
        <f t="shared" si="336"/>
        <v>7.5</v>
      </c>
      <c r="X4301">
        <f t="shared" si="337"/>
        <v>2017</v>
      </c>
      <c r="Y4301" t="str">
        <f t="shared" si="338"/>
        <v>August</v>
      </c>
      <c r="Z4301" t="str">
        <f t="shared" si="339"/>
        <v>Q3</v>
      </c>
    </row>
    <row r="4302" spans="1:26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335"/>
        <v>3</v>
      </c>
      <c r="W4302">
        <f t="shared" si="336"/>
        <v>15.000000000000002</v>
      </c>
      <c r="X4302">
        <f t="shared" si="337"/>
        <v>2017</v>
      </c>
      <c r="Y4302" t="str">
        <f t="shared" si="338"/>
        <v>August</v>
      </c>
      <c r="Z4302" t="str">
        <f t="shared" si="339"/>
        <v>Q3</v>
      </c>
    </row>
    <row r="4303" spans="1:26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335"/>
        <v>3</v>
      </c>
      <c r="W4303">
        <f t="shared" si="336"/>
        <v>33.75</v>
      </c>
      <c r="X4303">
        <f t="shared" si="337"/>
        <v>2017</v>
      </c>
      <c r="Y4303" t="str">
        <f t="shared" si="338"/>
        <v>August</v>
      </c>
      <c r="Z4303" t="str">
        <f t="shared" si="339"/>
        <v>Q3</v>
      </c>
    </row>
    <row r="4304" spans="1:26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335"/>
        <v>3</v>
      </c>
      <c r="W4304">
        <f t="shared" si="336"/>
        <v>26.25</v>
      </c>
      <c r="X4304">
        <f t="shared" si="337"/>
        <v>2014</v>
      </c>
      <c r="Y4304" t="str">
        <f t="shared" si="338"/>
        <v>August</v>
      </c>
      <c r="Z4304" t="str">
        <f t="shared" si="339"/>
        <v>Q3</v>
      </c>
    </row>
    <row r="4305" spans="1:26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335"/>
        <v>0</v>
      </c>
      <c r="W4305">
        <f t="shared" si="336"/>
        <v>32.499999999999993</v>
      </c>
      <c r="X4305">
        <f t="shared" si="337"/>
        <v>2016</v>
      </c>
      <c r="Y4305" t="str">
        <f t="shared" si="338"/>
        <v>October</v>
      </c>
      <c r="Z4305" t="str">
        <f t="shared" si="339"/>
        <v>Q4</v>
      </c>
    </row>
    <row r="4306" spans="1:26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335"/>
        <v>4</v>
      </c>
      <c r="W4306">
        <f t="shared" si="336"/>
        <v>5</v>
      </c>
      <c r="X4306">
        <f t="shared" si="337"/>
        <v>2014</v>
      </c>
      <c r="Y4306" t="str">
        <f t="shared" si="338"/>
        <v>October</v>
      </c>
      <c r="Z4306" t="str">
        <f t="shared" si="339"/>
        <v>Q4</v>
      </c>
    </row>
    <row r="4307" spans="1:26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 t="shared" si="335"/>
        <v>4</v>
      </c>
      <c r="W4307">
        <f t="shared" si="336"/>
        <v>10</v>
      </c>
      <c r="X4307">
        <f t="shared" si="337"/>
        <v>2014</v>
      </c>
      <c r="Y4307" t="str">
        <f t="shared" si="338"/>
        <v>October</v>
      </c>
      <c r="Z4307" t="str">
        <f t="shared" si="339"/>
        <v>Q4</v>
      </c>
    </row>
    <row r="4308" spans="1:26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335"/>
        <v>0</v>
      </c>
      <c r="W4308">
        <f t="shared" si="336"/>
        <v>36.25</v>
      </c>
      <c r="X4308">
        <f t="shared" si="337"/>
        <v>2016</v>
      </c>
      <c r="Y4308" t="str">
        <f t="shared" si="338"/>
        <v>June</v>
      </c>
      <c r="Z4308" t="str">
        <f t="shared" si="339"/>
        <v>Q2</v>
      </c>
    </row>
    <row r="4309" spans="1:26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335"/>
        <v>0</v>
      </c>
      <c r="W4309">
        <f t="shared" si="336"/>
        <v>35</v>
      </c>
      <c r="X4309">
        <f t="shared" si="337"/>
        <v>2016</v>
      </c>
      <c r="Y4309" t="str">
        <f t="shared" si="338"/>
        <v>June</v>
      </c>
      <c r="Z4309" t="str">
        <f t="shared" si="339"/>
        <v>Q2</v>
      </c>
    </row>
    <row r="4310" spans="1:26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335"/>
        <v>7</v>
      </c>
      <c r="W4310">
        <f t="shared" si="336"/>
        <v>10</v>
      </c>
      <c r="X4310">
        <f t="shared" si="337"/>
        <v>2014</v>
      </c>
      <c r="Y4310" t="str">
        <f t="shared" si="338"/>
        <v>November</v>
      </c>
      <c r="Z4310" t="str">
        <f t="shared" si="339"/>
        <v>Q4</v>
      </c>
    </row>
    <row r="4311" spans="1:26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335"/>
        <v>7</v>
      </c>
      <c r="W4311">
        <f t="shared" si="336"/>
        <v>-11.25</v>
      </c>
      <c r="X4311">
        <f t="shared" si="337"/>
        <v>2014</v>
      </c>
      <c r="Y4311" t="str">
        <f t="shared" si="338"/>
        <v>November</v>
      </c>
      <c r="Z4311" t="str">
        <f t="shared" si="339"/>
        <v>Q4</v>
      </c>
    </row>
    <row r="4312" spans="1:26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335"/>
        <v>7</v>
      </c>
      <c r="W4312">
        <f t="shared" si="336"/>
        <v>37.500000000000007</v>
      </c>
      <c r="X4312">
        <f t="shared" si="337"/>
        <v>2014</v>
      </c>
      <c r="Y4312" t="str">
        <f t="shared" si="338"/>
        <v>November</v>
      </c>
      <c r="Z4312" t="str">
        <f t="shared" si="339"/>
        <v>Q4</v>
      </c>
    </row>
    <row r="4313" spans="1:26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335"/>
        <v>7</v>
      </c>
      <c r="W4313">
        <f t="shared" si="336"/>
        <v>48.000000000000007</v>
      </c>
      <c r="X4313">
        <f t="shared" si="337"/>
        <v>2014</v>
      </c>
      <c r="Y4313" t="str">
        <f t="shared" si="338"/>
        <v>November</v>
      </c>
      <c r="Z4313" t="str">
        <f t="shared" si="339"/>
        <v>Q4</v>
      </c>
    </row>
    <row r="4314" spans="1:26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 t="shared" si="335"/>
        <v>7</v>
      </c>
      <c r="W4314">
        <f t="shared" si="336"/>
        <v>31.25</v>
      </c>
      <c r="X4314">
        <f t="shared" si="337"/>
        <v>2014</v>
      </c>
      <c r="Y4314" t="str">
        <f t="shared" si="338"/>
        <v>November</v>
      </c>
      <c r="Z4314" t="str">
        <f t="shared" si="339"/>
        <v>Q4</v>
      </c>
    </row>
    <row r="4315" spans="1:26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 t="shared" si="335"/>
        <v>4</v>
      </c>
      <c r="W4315">
        <f t="shared" si="336"/>
        <v>25</v>
      </c>
      <c r="X4315">
        <f t="shared" si="337"/>
        <v>2014</v>
      </c>
      <c r="Y4315" t="str">
        <f t="shared" si="338"/>
        <v>September</v>
      </c>
      <c r="Z4315" t="str">
        <f t="shared" si="339"/>
        <v>Q3</v>
      </c>
    </row>
    <row r="4316" spans="1:26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335"/>
        <v>6</v>
      </c>
      <c r="W4316">
        <f t="shared" si="336"/>
        <v>25</v>
      </c>
      <c r="X4316">
        <f t="shared" si="337"/>
        <v>2015</v>
      </c>
      <c r="Y4316" t="str">
        <f t="shared" si="338"/>
        <v>June</v>
      </c>
      <c r="Z4316" t="str">
        <f t="shared" si="339"/>
        <v>Q2</v>
      </c>
    </row>
    <row r="4317" spans="1:26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335"/>
        <v>6</v>
      </c>
      <c r="W4317">
        <f t="shared" si="336"/>
        <v>31.25</v>
      </c>
      <c r="X4317">
        <f t="shared" si="337"/>
        <v>2015</v>
      </c>
      <c r="Y4317" t="str">
        <f t="shared" si="338"/>
        <v>June</v>
      </c>
      <c r="Z4317" t="str">
        <f t="shared" si="339"/>
        <v>Q2</v>
      </c>
    </row>
    <row r="4318" spans="1:26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335"/>
        <v>6</v>
      </c>
      <c r="W4318">
        <f t="shared" si="336"/>
        <v>2.9999999999999996</v>
      </c>
      <c r="X4318">
        <f t="shared" si="337"/>
        <v>2015</v>
      </c>
      <c r="Y4318" t="str">
        <f t="shared" si="338"/>
        <v>June</v>
      </c>
      <c r="Z4318" t="str">
        <f t="shared" si="339"/>
        <v>Q2</v>
      </c>
    </row>
    <row r="4319" spans="1:26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335"/>
        <v>7</v>
      </c>
      <c r="W4319">
        <f t="shared" si="336"/>
        <v>47</v>
      </c>
      <c r="X4319">
        <f t="shared" si="337"/>
        <v>2015</v>
      </c>
      <c r="Y4319" t="str">
        <f t="shared" si="338"/>
        <v>July</v>
      </c>
      <c r="Z4319" t="str">
        <f t="shared" si="339"/>
        <v>Q3</v>
      </c>
    </row>
    <row r="4320" spans="1:26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 t="shared" si="335"/>
        <v>4</v>
      </c>
      <c r="W4320">
        <f t="shared" si="336"/>
        <v>31.000000000000007</v>
      </c>
      <c r="X4320">
        <f t="shared" si="337"/>
        <v>2017</v>
      </c>
      <c r="Y4320" t="str">
        <f t="shared" si="338"/>
        <v>December</v>
      </c>
      <c r="Z4320" t="str">
        <f t="shared" si="339"/>
        <v>Q4</v>
      </c>
    </row>
    <row r="4321" spans="1:26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335"/>
        <v>5</v>
      </c>
      <c r="W4321">
        <f t="shared" si="336"/>
        <v>-23.75</v>
      </c>
      <c r="X4321">
        <f t="shared" si="337"/>
        <v>2014</v>
      </c>
      <c r="Y4321" t="str">
        <f t="shared" si="338"/>
        <v>December</v>
      </c>
      <c r="Z4321" t="str">
        <f t="shared" si="339"/>
        <v>Q4</v>
      </c>
    </row>
    <row r="4322" spans="1:26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 t="shared" si="335"/>
        <v>5</v>
      </c>
      <c r="W4322">
        <f t="shared" si="336"/>
        <v>24.000000000000004</v>
      </c>
      <c r="X4322">
        <f t="shared" si="337"/>
        <v>2014</v>
      </c>
      <c r="Y4322" t="str">
        <f t="shared" si="338"/>
        <v>December</v>
      </c>
      <c r="Z4322" t="str">
        <f t="shared" si="339"/>
        <v>Q4</v>
      </c>
    </row>
    <row r="4323" spans="1:26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335"/>
        <v>5</v>
      </c>
      <c r="W4323">
        <f t="shared" si="336"/>
        <v>-80</v>
      </c>
      <c r="X4323">
        <f t="shared" si="337"/>
        <v>2015</v>
      </c>
      <c r="Y4323" t="str">
        <f t="shared" si="338"/>
        <v>February</v>
      </c>
      <c r="Z4323" t="str">
        <f t="shared" si="339"/>
        <v>Q1</v>
      </c>
    </row>
    <row r="4324" spans="1:26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335"/>
        <v>5</v>
      </c>
      <c r="W4324">
        <f t="shared" si="336"/>
        <v>-25</v>
      </c>
      <c r="X4324">
        <f t="shared" si="337"/>
        <v>2015</v>
      </c>
      <c r="Y4324" t="str">
        <f t="shared" si="338"/>
        <v>February</v>
      </c>
      <c r="Z4324" t="str">
        <f t="shared" si="339"/>
        <v>Q1</v>
      </c>
    </row>
    <row r="4325" spans="1:26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335"/>
        <v>5</v>
      </c>
      <c r="W4325">
        <f t="shared" si="336"/>
        <v>-73.333333333333329</v>
      </c>
      <c r="X4325">
        <f t="shared" si="337"/>
        <v>2015</v>
      </c>
      <c r="Y4325" t="str">
        <f t="shared" si="338"/>
        <v>February</v>
      </c>
      <c r="Z4325" t="str">
        <f t="shared" si="339"/>
        <v>Q1</v>
      </c>
    </row>
    <row r="4326" spans="1:26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335"/>
        <v>5</v>
      </c>
      <c r="W4326">
        <f t="shared" si="336"/>
        <v>6.25</v>
      </c>
      <c r="X4326">
        <f t="shared" si="337"/>
        <v>2015</v>
      </c>
      <c r="Y4326" t="str">
        <f t="shared" si="338"/>
        <v>February</v>
      </c>
      <c r="Z4326" t="str">
        <f t="shared" si="339"/>
        <v>Q1</v>
      </c>
    </row>
    <row r="4327" spans="1:26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335"/>
        <v>5</v>
      </c>
      <c r="W4327">
        <f t="shared" si="336"/>
        <v>1.25</v>
      </c>
      <c r="X4327">
        <f t="shared" si="337"/>
        <v>2015</v>
      </c>
      <c r="Y4327" t="str">
        <f t="shared" si="338"/>
        <v>February</v>
      </c>
      <c r="Z4327" t="str">
        <f t="shared" si="339"/>
        <v>Q1</v>
      </c>
    </row>
    <row r="4328" spans="1:26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335"/>
        <v>2</v>
      </c>
      <c r="W4328">
        <f t="shared" si="336"/>
        <v>25</v>
      </c>
      <c r="X4328">
        <f t="shared" si="337"/>
        <v>2016</v>
      </c>
      <c r="Y4328" t="str">
        <f t="shared" si="338"/>
        <v>January</v>
      </c>
      <c r="Z4328" t="str">
        <f t="shared" si="339"/>
        <v>Q1</v>
      </c>
    </row>
    <row r="4329" spans="1:26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 t="shared" si="335"/>
        <v>2</v>
      </c>
      <c r="W4329">
        <f t="shared" si="336"/>
        <v>46</v>
      </c>
      <c r="X4329">
        <f t="shared" si="337"/>
        <v>2016</v>
      </c>
      <c r="Y4329" t="str">
        <f t="shared" si="338"/>
        <v>January</v>
      </c>
      <c r="Z4329" t="str">
        <f t="shared" si="339"/>
        <v>Q1</v>
      </c>
    </row>
    <row r="4330" spans="1:26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 t="shared" si="335"/>
        <v>6</v>
      </c>
      <c r="W4330">
        <f t="shared" si="336"/>
        <v>45</v>
      </c>
      <c r="X4330">
        <f t="shared" si="337"/>
        <v>2017</v>
      </c>
      <c r="Y4330" t="str">
        <f t="shared" si="338"/>
        <v>April</v>
      </c>
      <c r="Z4330" t="str">
        <f t="shared" si="339"/>
        <v>Q2</v>
      </c>
    </row>
    <row r="4331" spans="1:26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 t="shared" si="335"/>
        <v>6</v>
      </c>
      <c r="W4331">
        <f t="shared" si="336"/>
        <v>35</v>
      </c>
      <c r="X4331">
        <f t="shared" si="337"/>
        <v>2017</v>
      </c>
      <c r="Y4331" t="str">
        <f t="shared" si="338"/>
        <v>October</v>
      </c>
      <c r="Z4331" t="str">
        <f t="shared" si="339"/>
        <v>Q4</v>
      </c>
    </row>
    <row r="4332" spans="1:26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335"/>
        <v>6</v>
      </c>
      <c r="W4332">
        <f t="shared" si="336"/>
        <v>6.25</v>
      </c>
      <c r="X4332">
        <f t="shared" si="337"/>
        <v>2017</v>
      </c>
      <c r="Y4332" t="str">
        <f t="shared" si="338"/>
        <v>October</v>
      </c>
      <c r="Z4332" t="str">
        <f t="shared" si="339"/>
        <v>Q4</v>
      </c>
    </row>
    <row r="4333" spans="1:26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335"/>
        <v>5</v>
      </c>
      <c r="W4333">
        <f t="shared" si="336"/>
        <v>34</v>
      </c>
      <c r="X4333">
        <f t="shared" si="337"/>
        <v>2017</v>
      </c>
      <c r="Y4333" t="str">
        <f t="shared" si="338"/>
        <v>September</v>
      </c>
      <c r="Z4333" t="str">
        <f t="shared" si="339"/>
        <v>Q3</v>
      </c>
    </row>
    <row r="4334" spans="1:26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 t="shared" si="335"/>
        <v>5</v>
      </c>
      <c r="W4334">
        <f t="shared" si="336"/>
        <v>35</v>
      </c>
      <c r="X4334">
        <f t="shared" si="337"/>
        <v>2017</v>
      </c>
      <c r="Y4334" t="str">
        <f t="shared" si="338"/>
        <v>September</v>
      </c>
      <c r="Z4334" t="str">
        <f t="shared" si="339"/>
        <v>Q3</v>
      </c>
    </row>
    <row r="4335" spans="1:26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 t="shared" si="335"/>
        <v>6</v>
      </c>
      <c r="W4335">
        <f t="shared" si="336"/>
        <v>28.749999999999996</v>
      </c>
      <c r="X4335">
        <f t="shared" si="337"/>
        <v>2015</v>
      </c>
      <c r="Y4335" t="str">
        <f t="shared" si="338"/>
        <v>December</v>
      </c>
      <c r="Z4335" t="str">
        <f t="shared" si="339"/>
        <v>Q4</v>
      </c>
    </row>
    <row r="4336" spans="1:26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335"/>
        <v>6</v>
      </c>
      <c r="W4336">
        <f t="shared" si="336"/>
        <v>33.75</v>
      </c>
      <c r="X4336">
        <f t="shared" si="337"/>
        <v>2015</v>
      </c>
      <c r="Y4336" t="str">
        <f t="shared" si="338"/>
        <v>December</v>
      </c>
      <c r="Z4336" t="str">
        <f t="shared" si="339"/>
        <v>Q4</v>
      </c>
    </row>
    <row r="4337" spans="1:26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 t="shared" si="335"/>
        <v>4</v>
      </c>
      <c r="W4337">
        <f t="shared" si="336"/>
        <v>35</v>
      </c>
      <c r="X4337">
        <f t="shared" si="337"/>
        <v>2015</v>
      </c>
      <c r="Y4337" t="str">
        <f t="shared" si="338"/>
        <v>December</v>
      </c>
      <c r="Z4337" t="str">
        <f t="shared" si="339"/>
        <v>Q4</v>
      </c>
    </row>
    <row r="4338" spans="1:26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335"/>
        <v>4</v>
      </c>
      <c r="W4338">
        <f t="shared" si="336"/>
        <v>27.500000000000004</v>
      </c>
      <c r="X4338">
        <f t="shared" si="337"/>
        <v>2015</v>
      </c>
      <c r="Y4338" t="str">
        <f t="shared" si="338"/>
        <v>December</v>
      </c>
      <c r="Z4338" t="str">
        <f t="shared" si="339"/>
        <v>Q4</v>
      </c>
    </row>
    <row r="4339" spans="1:26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335"/>
        <v>4</v>
      </c>
      <c r="W4339">
        <f t="shared" si="336"/>
        <v>21</v>
      </c>
      <c r="X4339">
        <f t="shared" si="337"/>
        <v>2015</v>
      </c>
      <c r="Y4339" t="str">
        <f t="shared" si="338"/>
        <v>November</v>
      </c>
      <c r="Z4339" t="str">
        <f t="shared" si="339"/>
        <v>Q4</v>
      </c>
    </row>
    <row r="4340" spans="1:26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335"/>
        <v>4</v>
      </c>
      <c r="W4340">
        <f t="shared" si="336"/>
        <v>47</v>
      </c>
      <c r="X4340">
        <f t="shared" si="337"/>
        <v>2015</v>
      </c>
      <c r="Y4340" t="str">
        <f t="shared" si="338"/>
        <v>November</v>
      </c>
      <c r="Z4340" t="str">
        <f t="shared" si="339"/>
        <v>Q4</v>
      </c>
    </row>
    <row r="4341" spans="1:26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335"/>
        <v>5</v>
      </c>
      <c r="W4341">
        <f t="shared" si="336"/>
        <v>35</v>
      </c>
      <c r="X4341">
        <f t="shared" si="337"/>
        <v>2017</v>
      </c>
      <c r="Y4341" t="str">
        <f t="shared" si="338"/>
        <v>August</v>
      </c>
      <c r="Z4341" t="str">
        <f t="shared" si="339"/>
        <v>Q3</v>
      </c>
    </row>
    <row r="4342" spans="1:26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335"/>
        <v>0</v>
      </c>
      <c r="W4342">
        <f t="shared" si="336"/>
        <v>40</v>
      </c>
      <c r="X4342">
        <f t="shared" si="337"/>
        <v>2014</v>
      </c>
      <c r="Y4342" t="str">
        <f t="shared" si="338"/>
        <v>March</v>
      </c>
      <c r="Z4342" t="str">
        <f t="shared" si="339"/>
        <v>Q1</v>
      </c>
    </row>
    <row r="4343" spans="1:26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335"/>
        <v>4</v>
      </c>
      <c r="W4343">
        <f t="shared" si="336"/>
        <v>29.000000000000004</v>
      </c>
      <c r="X4343">
        <f t="shared" si="337"/>
        <v>2017</v>
      </c>
      <c r="Y4343" t="str">
        <f t="shared" si="338"/>
        <v>December</v>
      </c>
      <c r="Z4343" t="str">
        <f t="shared" si="339"/>
        <v>Q4</v>
      </c>
    </row>
    <row r="4344" spans="1:26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335"/>
        <v>3</v>
      </c>
      <c r="W4344">
        <f t="shared" si="336"/>
        <v>33.75</v>
      </c>
      <c r="X4344">
        <f t="shared" si="337"/>
        <v>2017</v>
      </c>
      <c r="Y4344" t="str">
        <f t="shared" si="338"/>
        <v>March</v>
      </c>
      <c r="Z4344" t="str">
        <f t="shared" si="339"/>
        <v>Q1</v>
      </c>
    </row>
    <row r="4345" spans="1:26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335"/>
        <v>3</v>
      </c>
      <c r="W4345">
        <f t="shared" si="336"/>
        <v>-20</v>
      </c>
      <c r="X4345">
        <f t="shared" si="337"/>
        <v>2017</v>
      </c>
      <c r="Y4345" t="str">
        <f t="shared" si="338"/>
        <v>March</v>
      </c>
      <c r="Z4345" t="str">
        <f t="shared" si="339"/>
        <v>Q1</v>
      </c>
    </row>
    <row r="4346" spans="1:26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335"/>
        <v>3</v>
      </c>
      <c r="W4346">
        <f t="shared" si="336"/>
        <v>11</v>
      </c>
      <c r="X4346">
        <f t="shared" si="337"/>
        <v>2017</v>
      </c>
      <c r="Y4346" t="str">
        <f t="shared" si="338"/>
        <v>March</v>
      </c>
      <c r="Z4346" t="str">
        <f t="shared" si="339"/>
        <v>Q1</v>
      </c>
    </row>
    <row r="4347" spans="1:26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335"/>
        <v>3</v>
      </c>
      <c r="W4347">
        <f t="shared" si="336"/>
        <v>43</v>
      </c>
      <c r="X4347">
        <f t="shared" si="337"/>
        <v>2017</v>
      </c>
      <c r="Y4347" t="str">
        <f t="shared" si="338"/>
        <v>March</v>
      </c>
      <c r="Z4347" t="str">
        <f t="shared" si="339"/>
        <v>Q1</v>
      </c>
    </row>
    <row r="4348" spans="1:26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335"/>
        <v>7</v>
      </c>
      <c r="W4348">
        <f t="shared" si="336"/>
        <v>22.222222222222218</v>
      </c>
      <c r="X4348">
        <f t="shared" si="337"/>
        <v>2016</v>
      </c>
      <c r="Y4348" t="str">
        <f t="shared" si="338"/>
        <v>September</v>
      </c>
      <c r="Z4348" t="str">
        <f t="shared" si="339"/>
        <v>Q3</v>
      </c>
    </row>
    <row r="4349" spans="1:26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 t="shared" si="335"/>
        <v>7</v>
      </c>
      <c r="W4349">
        <f t="shared" si="336"/>
        <v>43</v>
      </c>
      <c r="X4349">
        <f t="shared" si="337"/>
        <v>2016</v>
      </c>
      <c r="Y4349" t="str">
        <f t="shared" si="338"/>
        <v>September</v>
      </c>
      <c r="Z4349" t="str">
        <f t="shared" si="339"/>
        <v>Q3</v>
      </c>
    </row>
    <row r="4350" spans="1:26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335"/>
        <v>5</v>
      </c>
      <c r="W4350">
        <f t="shared" si="336"/>
        <v>-73.333333333333329</v>
      </c>
      <c r="X4350">
        <f t="shared" si="337"/>
        <v>2017</v>
      </c>
      <c r="Y4350" t="str">
        <f t="shared" si="338"/>
        <v>November</v>
      </c>
      <c r="Z4350" t="str">
        <f t="shared" si="339"/>
        <v>Q4</v>
      </c>
    </row>
    <row r="4351" spans="1:26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335"/>
        <v>5</v>
      </c>
      <c r="W4351">
        <f t="shared" si="336"/>
        <v>-10</v>
      </c>
      <c r="X4351">
        <f t="shared" si="337"/>
        <v>2017</v>
      </c>
      <c r="Y4351" t="str">
        <f t="shared" si="338"/>
        <v>November</v>
      </c>
      <c r="Z4351" t="str">
        <f t="shared" si="339"/>
        <v>Q4</v>
      </c>
    </row>
    <row r="4352" spans="1:26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335"/>
        <v>4</v>
      </c>
      <c r="W4352">
        <f t="shared" si="336"/>
        <v>8.75</v>
      </c>
      <c r="X4352">
        <f t="shared" si="337"/>
        <v>2017</v>
      </c>
      <c r="Y4352" t="str">
        <f t="shared" si="338"/>
        <v>April</v>
      </c>
      <c r="Z4352" t="str">
        <f t="shared" si="339"/>
        <v>Q2</v>
      </c>
    </row>
    <row r="4353" spans="1:26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335"/>
        <v>4</v>
      </c>
      <c r="W4353">
        <f t="shared" si="336"/>
        <v>-17.5</v>
      </c>
      <c r="X4353">
        <f t="shared" si="337"/>
        <v>2017</v>
      </c>
      <c r="Y4353" t="str">
        <f t="shared" si="338"/>
        <v>April</v>
      </c>
      <c r="Z4353" t="str">
        <f t="shared" si="339"/>
        <v>Q2</v>
      </c>
    </row>
    <row r="4354" spans="1:26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340">D4354-C4354</f>
        <v>2</v>
      </c>
      <c r="W4354">
        <f t="shared" si="336"/>
        <v>36.249999999999993</v>
      </c>
      <c r="X4354">
        <f t="shared" si="337"/>
        <v>2017</v>
      </c>
      <c r="Y4354" t="str">
        <f t="shared" si="338"/>
        <v>December</v>
      </c>
      <c r="Z4354" t="str">
        <f t="shared" si="339"/>
        <v>Q4</v>
      </c>
    </row>
    <row r="4355" spans="1:26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si="340"/>
        <v>2</v>
      </c>
      <c r="W4355">
        <f t="shared" ref="W4355:W4418" si="341">IF(R4355=0,0,U4355/R4355*100)</f>
        <v>47.999999999999993</v>
      </c>
      <c r="X4355">
        <f t="shared" ref="X4355:X4418" si="342">YEAR(C4355)</f>
        <v>2017</v>
      </c>
      <c r="Y4355" t="str">
        <f t="shared" ref="Y4355:Y4418" si="343">(TEXT(C4355,"MMMM"))</f>
        <v>December</v>
      </c>
      <c r="Z4355" t="str">
        <f t="shared" ref="Z4355:Z4418" si="344">"Q"&amp;ROUNDUP(MONTH(C4355)/3,0)</f>
        <v>Q4</v>
      </c>
    </row>
    <row r="4356" spans="1:26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340"/>
        <v>2</v>
      </c>
      <c r="W4356">
        <f t="shared" si="341"/>
        <v>-66.666666666666671</v>
      </c>
      <c r="X4356">
        <f t="shared" si="342"/>
        <v>2017</v>
      </c>
      <c r="Y4356" t="str">
        <f t="shared" si="343"/>
        <v>November</v>
      </c>
      <c r="Z4356" t="str">
        <f t="shared" si="344"/>
        <v>Q4</v>
      </c>
    </row>
    <row r="4357" spans="1:26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340"/>
        <v>3</v>
      </c>
      <c r="W4357">
        <f t="shared" si="341"/>
        <v>-66.666666666666671</v>
      </c>
      <c r="X4357">
        <f t="shared" si="342"/>
        <v>2015</v>
      </c>
      <c r="Y4357" t="str">
        <f t="shared" si="343"/>
        <v>December</v>
      </c>
      <c r="Z4357" t="str">
        <f t="shared" si="344"/>
        <v>Q4</v>
      </c>
    </row>
    <row r="4358" spans="1:26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340"/>
        <v>3</v>
      </c>
      <c r="W4358">
        <f t="shared" si="341"/>
        <v>32.5</v>
      </c>
      <c r="X4358">
        <f t="shared" si="342"/>
        <v>2015</v>
      </c>
      <c r="Y4358" t="str">
        <f t="shared" si="343"/>
        <v>December</v>
      </c>
      <c r="Z4358" t="str">
        <f t="shared" si="344"/>
        <v>Q4</v>
      </c>
    </row>
    <row r="4359" spans="1:26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340"/>
        <v>0</v>
      </c>
      <c r="W4359">
        <f t="shared" si="341"/>
        <v>35</v>
      </c>
      <c r="X4359">
        <f t="shared" si="342"/>
        <v>2017</v>
      </c>
      <c r="Y4359" t="str">
        <f t="shared" si="343"/>
        <v>December</v>
      </c>
      <c r="Z4359" t="str">
        <f t="shared" si="344"/>
        <v>Q4</v>
      </c>
    </row>
    <row r="4360" spans="1:26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340"/>
        <v>0</v>
      </c>
      <c r="W4360">
        <f t="shared" si="341"/>
        <v>-85</v>
      </c>
      <c r="X4360">
        <f t="shared" si="342"/>
        <v>2017</v>
      </c>
      <c r="Y4360" t="str">
        <f t="shared" si="343"/>
        <v>December</v>
      </c>
      <c r="Z4360" t="str">
        <f t="shared" si="344"/>
        <v>Q4</v>
      </c>
    </row>
    <row r="4361" spans="1:26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340"/>
        <v>0</v>
      </c>
      <c r="W4361">
        <f t="shared" si="341"/>
        <v>-2.8571428571428568</v>
      </c>
      <c r="X4361">
        <f t="shared" si="342"/>
        <v>2017</v>
      </c>
      <c r="Y4361" t="str">
        <f t="shared" si="343"/>
        <v>December</v>
      </c>
      <c r="Z4361" t="str">
        <f t="shared" si="344"/>
        <v>Q4</v>
      </c>
    </row>
    <row r="4362" spans="1:26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340"/>
        <v>2</v>
      </c>
      <c r="W4362">
        <f t="shared" si="341"/>
        <v>49</v>
      </c>
      <c r="X4362">
        <f t="shared" si="342"/>
        <v>2016</v>
      </c>
      <c r="Y4362" t="str">
        <f t="shared" si="343"/>
        <v>May</v>
      </c>
      <c r="Z4362" t="str">
        <f t="shared" si="344"/>
        <v>Q2</v>
      </c>
    </row>
    <row r="4363" spans="1:26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340"/>
        <v>4</v>
      </c>
      <c r="W4363">
        <f t="shared" si="341"/>
        <v>29.000000000000004</v>
      </c>
      <c r="X4363">
        <f t="shared" si="342"/>
        <v>2017</v>
      </c>
      <c r="Y4363" t="str">
        <f t="shared" si="343"/>
        <v>February</v>
      </c>
      <c r="Z4363" t="str">
        <f t="shared" si="344"/>
        <v>Q1</v>
      </c>
    </row>
    <row r="4364" spans="1:26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340"/>
        <v>2</v>
      </c>
      <c r="W4364">
        <f t="shared" si="341"/>
        <v>27</v>
      </c>
      <c r="X4364">
        <f t="shared" si="342"/>
        <v>2017</v>
      </c>
      <c r="Y4364" t="str">
        <f t="shared" si="343"/>
        <v>May</v>
      </c>
      <c r="Z4364" t="str">
        <f t="shared" si="344"/>
        <v>Q2</v>
      </c>
    </row>
    <row r="4365" spans="1:26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340"/>
        <v>2</v>
      </c>
      <c r="W4365">
        <f t="shared" si="341"/>
        <v>31.999999999999996</v>
      </c>
      <c r="X4365">
        <f t="shared" si="342"/>
        <v>2017</v>
      </c>
      <c r="Y4365" t="str">
        <f t="shared" si="343"/>
        <v>May</v>
      </c>
      <c r="Z4365" t="str">
        <f t="shared" si="344"/>
        <v>Q2</v>
      </c>
    </row>
    <row r="4366" spans="1:26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340"/>
        <v>2</v>
      </c>
      <c r="W4366">
        <f t="shared" si="341"/>
        <v>23</v>
      </c>
      <c r="X4366">
        <f t="shared" si="342"/>
        <v>2017</v>
      </c>
      <c r="Y4366" t="str">
        <f t="shared" si="343"/>
        <v>May</v>
      </c>
      <c r="Z4366" t="str">
        <f t="shared" si="344"/>
        <v>Q2</v>
      </c>
    </row>
    <row r="4367" spans="1:26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340"/>
        <v>2</v>
      </c>
      <c r="W4367">
        <f t="shared" si="341"/>
        <v>47</v>
      </c>
      <c r="X4367">
        <f t="shared" si="342"/>
        <v>2017</v>
      </c>
      <c r="Y4367" t="str">
        <f t="shared" si="343"/>
        <v>May</v>
      </c>
      <c r="Z4367" t="str">
        <f t="shared" si="344"/>
        <v>Q2</v>
      </c>
    </row>
    <row r="4368" spans="1:26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 t="shared" si="340"/>
        <v>2</v>
      </c>
      <c r="W4368">
        <f t="shared" si="341"/>
        <v>33</v>
      </c>
      <c r="X4368">
        <f t="shared" si="342"/>
        <v>2017</v>
      </c>
      <c r="Y4368" t="str">
        <f t="shared" si="343"/>
        <v>May</v>
      </c>
      <c r="Z4368" t="str">
        <f t="shared" si="344"/>
        <v>Q2</v>
      </c>
    </row>
    <row r="4369" spans="1:26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 t="shared" si="340"/>
        <v>2</v>
      </c>
      <c r="W4369">
        <f t="shared" si="341"/>
        <v>31.25</v>
      </c>
      <c r="X4369">
        <f t="shared" si="342"/>
        <v>2017</v>
      </c>
      <c r="Y4369" t="str">
        <f t="shared" si="343"/>
        <v>September</v>
      </c>
      <c r="Z4369" t="str">
        <f t="shared" si="344"/>
        <v>Q3</v>
      </c>
    </row>
    <row r="4370" spans="1:26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340"/>
        <v>2</v>
      </c>
      <c r="W4370">
        <f t="shared" si="341"/>
        <v>31.25</v>
      </c>
      <c r="X4370">
        <f t="shared" si="342"/>
        <v>2017</v>
      </c>
      <c r="Y4370" t="str">
        <f t="shared" si="343"/>
        <v>September</v>
      </c>
      <c r="Z4370" t="str">
        <f t="shared" si="344"/>
        <v>Q3</v>
      </c>
    </row>
    <row r="4371" spans="1:26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340"/>
        <v>5</v>
      </c>
      <c r="W4371">
        <f t="shared" si="341"/>
        <v>47.999999999999993</v>
      </c>
      <c r="X4371">
        <f t="shared" si="342"/>
        <v>2016</v>
      </c>
      <c r="Y4371" t="str">
        <f t="shared" si="343"/>
        <v>November</v>
      </c>
      <c r="Z4371" t="str">
        <f t="shared" si="344"/>
        <v>Q4</v>
      </c>
    </row>
    <row r="4372" spans="1:26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 t="shared" si="340"/>
        <v>5</v>
      </c>
      <c r="W4372">
        <f t="shared" si="341"/>
        <v>41</v>
      </c>
      <c r="X4372">
        <f t="shared" si="342"/>
        <v>2016</v>
      </c>
      <c r="Y4372" t="str">
        <f t="shared" si="343"/>
        <v>November</v>
      </c>
      <c r="Z4372" t="str">
        <f t="shared" si="344"/>
        <v>Q4</v>
      </c>
    </row>
    <row r="4373" spans="1:26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 t="shared" si="340"/>
        <v>5</v>
      </c>
      <c r="W4373">
        <f t="shared" si="341"/>
        <v>48</v>
      </c>
      <c r="X4373">
        <f t="shared" si="342"/>
        <v>2016</v>
      </c>
      <c r="Y4373" t="str">
        <f t="shared" si="343"/>
        <v>November</v>
      </c>
      <c r="Z4373" t="str">
        <f t="shared" si="344"/>
        <v>Q4</v>
      </c>
    </row>
    <row r="4374" spans="1:26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340"/>
        <v>2</v>
      </c>
      <c r="W4374">
        <f t="shared" si="341"/>
        <v>47</v>
      </c>
      <c r="X4374">
        <f t="shared" si="342"/>
        <v>2017</v>
      </c>
      <c r="Y4374" t="str">
        <f t="shared" si="343"/>
        <v>July</v>
      </c>
      <c r="Z4374" t="str">
        <f t="shared" si="344"/>
        <v>Q3</v>
      </c>
    </row>
    <row r="4375" spans="1:26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 t="shared" si="340"/>
        <v>2</v>
      </c>
      <c r="W4375">
        <f t="shared" si="341"/>
        <v>6.9999999999999991</v>
      </c>
      <c r="X4375">
        <f t="shared" si="342"/>
        <v>2017</v>
      </c>
      <c r="Y4375" t="str">
        <f t="shared" si="343"/>
        <v>July</v>
      </c>
      <c r="Z4375" t="str">
        <f t="shared" si="344"/>
        <v>Q3</v>
      </c>
    </row>
    <row r="4376" spans="1:26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 t="shared" si="340"/>
        <v>6</v>
      </c>
      <c r="W4376">
        <f t="shared" si="341"/>
        <v>16.25</v>
      </c>
      <c r="X4376">
        <f t="shared" si="342"/>
        <v>2016</v>
      </c>
      <c r="Y4376" t="str">
        <f t="shared" si="343"/>
        <v>November</v>
      </c>
      <c r="Z4376" t="str">
        <f t="shared" si="344"/>
        <v>Q4</v>
      </c>
    </row>
    <row r="4377" spans="1:26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340"/>
        <v>5</v>
      </c>
      <c r="W4377">
        <f t="shared" si="341"/>
        <v>21</v>
      </c>
      <c r="X4377">
        <f t="shared" si="342"/>
        <v>2014</v>
      </c>
      <c r="Y4377" t="str">
        <f t="shared" si="343"/>
        <v>April</v>
      </c>
      <c r="Z4377" t="str">
        <f t="shared" si="344"/>
        <v>Q2</v>
      </c>
    </row>
    <row r="4378" spans="1:26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340"/>
        <v>5</v>
      </c>
      <c r="W4378">
        <f t="shared" si="341"/>
        <v>28.999999999999993</v>
      </c>
      <c r="X4378">
        <f t="shared" si="342"/>
        <v>2014</v>
      </c>
      <c r="Y4378" t="str">
        <f t="shared" si="343"/>
        <v>April</v>
      </c>
      <c r="Z4378" t="str">
        <f t="shared" si="344"/>
        <v>Q2</v>
      </c>
    </row>
    <row r="4379" spans="1:26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340"/>
        <v>5</v>
      </c>
      <c r="W4379">
        <f t="shared" si="341"/>
        <v>10</v>
      </c>
      <c r="X4379">
        <f t="shared" si="342"/>
        <v>2014</v>
      </c>
      <c r="Y4379" t="str">
        <f t="shared" si="343"/>
        <v>April</v>
      </c>
      <c r="Z4379" t="str">
        <f t="shared" si="344"/>
        <v>Q2</v>
      </c>
    </row>
    <row r="4380" spans="1:26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340"/>
        <v>2</v>
      </c>
      <c r="W4380">
        <f t="shared" si="341"/>
        <v>47</v>
      </c>
      <c r="X4380">
        <f t="shared" si="342"/>
        <v>2015</v>
      </c>
      <c r="Y4380" t="str">
        <f t="shared" si="343"/>
        <v>November</v>
      </c>
      <c r="Z4380" t="str">
        <f t="shared" si="344"/>
        <v>Q4</v>
      </c>
    </row>
    <row r="4381" spans="1:26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340"/>
        <v>2</v>
      </c>
      <c r="W4381">
        <f t="shared" si="341"/>
        <v>44.999999999999993</v>
      </c>
      <c r="X4381">
        <f t="shared" si="342"/>
        <v>2015</v>
      </c>
      <c r="Y4381" t="str">
        <f t="shared" si="343"/>
        <v>November</v>
      </c>
      <c r="Z4381" t="str">
        <f t="shared" si="344"/>
        <v>Q4</v>
      </c>
    </row>
    <row r="4382" spans="1:26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340"/>
        <v>5</v>
      </c>
      <c r="W4382">
        <f t="shared" si="341"/>
        <v>27</v>
      </c>
      <c r="X4382">
        <f t="shared" si="342"/>
        <v>2015</v>
      </c>
      <c r="Y4382" t="str">
        <f t="shared" si="343"/>
        <v>October</v>
      </c>
      <c r="Z4382" t="str">
        <f t="shared" si="344"/>
        <v>Q4</v>
      </c>
    </row>
    <row r="4383" spans="1:26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340"/>
        <v>5</v>
      </c>
      <c r="W4383">
        <f t="shared" si="341"/>
        <v>-12.5</v>
      </c>
      <c r="X4383">
        <f t="shared" si="342"/>
        <v>2015</v>
      </c>
      <c r="Y4383" t="str">
        <f t="shared" si="343"/>
        <v>October</v>
      </c>
      <c r="Z4383" t="str">
        <f t="shared" si="344"/>
        <v>Q4</v>
      </c>
    </row>
    <row r="4384" spans="1:26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340"/>
        <v>7</v>
      </c>
      <c r="W4384">
        <f t="shared" si="341"/>
        <v>-155.00000000000003</v>
      </c>
      <c r="X4384">
        <f t="shared" si="342"/>
        <v>2015</v>
      </c>
      <c r="Y4384" t="str">
        <f t="shared" si="343"/>
        <v>July</v>
      </c>
      <c r="Z4384" t="str">
        <f t="shared" si="344"/>
        <v>Q3</v>
      </c>
    </row>
    <row r="4385" spans="1:26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340"/>
        <v>7</v>
      </c>
      <c r="W4385">
        <f t="shared" si="341"/>
        <v>-32.857142857142854</v>
      </c>
      <c r="X4385">
        <f t="shared" si="342"/>
        <v>2015</v>
      </c>
      <c r="Y4385" t="str">
        <f t="shared" si="343"/>
        <v>July</v>
      </c>
      <c r="Z4385" t="str">
        <f t="shared" si="344"/>
        <v>Q3</v>
      </c>
    </row>
    <row r="4386" spans="1:26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340"/>
        <v>7</v>
      </c>
      <c r="W4386">
        <f t="shared" si="341"/>
        <v>8.75</v>
      </c>
      <c r="X4386">
        <f t="shared" si="342"/>
        <v>2015</v>
      </c>
      <c r="Y4386" t="str">
        <f t="shared" si="343"/>
        <v>July</v>
      </c>
      <c r="Z4386" t="str">
        <f t="shared" si="344"/>
        <v>Q3</v>
      </c>
    </row>
    <row r="4387" spans="1:26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340"/>
        <v>7</v>
      </c>
      <c r="W4387">
        <f t="shared" si="341"/>
        <v>-5.7142857142857144</v>
      </c>
      <c r="X4387">
        <f t="shared" si="342"/>
        <v>2015</v>
      </c>
      <c r="Y4387" t="str">
        <f t="shared" si="343"/>
        <v>July</v>
      </c>
      <c r="Z4387" t="str">
        <f t="shared" si="344"/>
        <v>Q3</v>
      </c>
    </row>
    <row r="4388" spans="1:26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340"/>
        <v>6</v>
      </c>
      <c r="W4388">
        <f t="shared" si="341"/>
        <v>26.999999999999996</v>
      </c>
      <c r="X4388">
        <f t="shared" si="342"/>
        <v>2016</v>
      </c>
      <c r="Y4388" t="str">
        <f t="shared" si="343"/>
        <v>October</v>
      </c>
      <c r="Z4388" t="str">
        <f t="shared" si="344"/>
        <v>Q4</v>
      </c>
    </row>
    <row r="4389" spans="1:26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340"/>
        <v>6</v>
      </c>
      <c r="W4389">
        <f t="shared" si="341"/>
        <v>31.25</v>
      </c>
      <c r="X4389">
        <f t="shared" si="342"/>
        <v>2016</v>
      </c>
      <c r="Y4389" t="str">
        <f t="shared" si="343"/>
        <v>October</v>
      </c>
      <c r="Z4389" t="str">
        <f t="shared" si="344"/>
        <v>Q4</v>
      </c>
    </row>
    <row r="4390" spans="1:26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340"/>
        <v>2</v>
      </c>
      <c r="W4390">
        <f t="shared" si="341"/>
        <v>48.000000000000007</v>
      </c>
      <c r="X4390">
        <f t="shared" si="342"/>
        <v>2017</v>
      </c>
      <c r="Y4390" t="str">
        <f t="shared" si="343"/>
        <v>November</v>
      </c>
      <c r="Z4390" t="str">
        <f t="shared" si="344"/>
        <v>Q4</v>
      </c>
    </row>
    <row r="4391" spans="1:26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340"/>
        <v>2</v>
      </c>
      <c r="W4391">
        <f t="shared" si="341"/>
        <v>-13.750000000000002</v>
      </c>
      <c r="X4391">
        <f t="shared" si="342"/>
        <v>2017</v>
      </c>
      <c r="Y4391" t="str">
        <f t="shared" si="343"/>
        <v>November</v>
      </c>
      <c r="Z4391" t="str">
        <f t="shared" si="344"/>
        <v>Q4</v>
      </c>
    </row>
    <row r="4392" spans="1:26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 t="shared" si="340"/>
        <v>2</v>
      </c>
      <c r="W4392">
        <f t="shared" si="341"/>
        <v>26</v>
      </c>
      <c r="X4392">
        <f t="shared" si="342"/>
        <v>2017</v>
      </c>
      <c r="Y4392" t="str">
        <f t="shared" si="343"/>
        <v>November</v>
      </c>
      <c r="Z4392" t="str">
        <f t="shared" si="344"/>
        <v>Q4</v>
      </c>
    </row>
    <row r="4393" spans="1:26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340"/>
        <v>2</v>
      </c>
      <c r="W4393">
        <f t="shared" si="341"/>
        <v>27.999999999999996</v>
      </c>
      <c r="X4393">
        <f t="shared" si="342"/>
        <v>2017</v>
      </c>
      <c r="Y4393" t="str">
        <f t="shared" si="343"/>
        <v>November</v>
      </c>
      <c r="Z4393" t="str">
        <f t="shared" si="344"/>
        <v>Q4</v>
      </c>
    </row>
    <row r="4394" spans="1:26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340"/>
        <v>4</v>
      </c>
      <c r="W4394">
        <f t="shared" si="341"/>
        <v>8.75</v>
      </c>
      <c r="X4394">
        <f t="shared" si="342"/>
        <v>2016</v>
      </c>
      <c r="Y4394" t="str">
        <f t="shared" si="343"/>
        <v>September</v>
      </c>
      <c r="Z4394" t="str">
        <f t="shared" si="344"/>
        <v>Q3</v>
      </c>
    </row>
    <row r="4395" spans="1:26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340"/>
        <v>4</v>
      </c>
      <c r="W4395">
        <f t="shared" si="341"/>
        <v>36.25</v>
      </c>
      <c r="X4395">
        <f t="shared" si="342"/>
        <v>2016</v>
      </c>
      <c r="Y4395" t="str">
        <f t="shared" si="343"/>
        <v>September</v>
      </c>
      <c r="Z4395" t="str">
        <f t="shared" si="344"/>
        <v>Q3</v>
      </c>
    </row>
    <row r="4396" spans="1:26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340"/>
        <v>0</v>
      </c>
      <c r="W4396">
        <f t="shared" si="341"/>
        <v>-20</v>
      </c>
      <c r="X4396">
        <f t="shared" si="342"/>
        <v>2014</v>
      </c>
      <c r="Y4396" t="str">
        <f t="shared" si="343"/>
        <v>July</v>
      </c>
      <c r="Z4396" t="str">
        <f t="shared" si="344"/>
        <v>Q3</v>
      </c>
    </row>
    <row r="4397" spans="1:26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340"/>
        <v>0</v>
      </c>
      <c r="W4397">
        <f t="shared" si="341"/>
        <v>-80</v>
      </c>
      <c r="X4397">
        <f t="shared" si="342"/>
        <v>2014</v>
      </c>
      <c r="Y4397" t="str">
        <f t="shared" si="343"/>
        <v>July</v>
      </c>
      <c r="Z4397" t="str">
        <f t="shared" si="344"/>
        <v>Q3</v>
      </c>
    </row>
    <row r="4398" spans="1:26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340"/>
        <v>4</v>
      </c>
      <c r="W4398">
        <f t="shared" si="341"/>
        <v>7.5000000000000009</v>
      </c>
      <c r="X4398">
        <f t="shared" si="342"/>
        <v>2016</v>
      </c>
      <c r="Y4398" t="str">
        <f t="shared" si="343"/>
        <v>November</v>
      </c>
      <c r="Z4398" t="str">
        <f t="shared" si="344"/>
        <v>Q4</v>
      </c>
    </row>
    <row r="4399" spans="1:26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340"/>
        <v>4</v>
      </c>
      <c r="W4399">
        <f t="shared" si="341"/>
        <v>-27.142857142857142</v>
      </c>
      <c r="X4399">
        <f t="shared" si="342"/>
        <v>2014</v>
      </c>
      <c r="Y4399" t="str">
        <f t="shared" si="343"/>
        <v>July</v>
      </c>
      <c r="Z4399" t="str">
        <f t="shared" si="344"/>
        <v>Q3</v>
      </c>
    </row>
    <row r="4400" spans="1:26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340"/>
        <v>4</v>
      </c>
      <c r="W4400">
        <f t="shared" si="341"/>
        <v>17.5</v>
      </c>
      <c r="X4400">
        <f t="shared" si="342"/>
        <v>2014</v>
      </c>
      <c r="Y4400" t="str">
        <f t="shared" si="343"/>
        <v>July</v>
      </c>
      <c r="Z4400" t="str">
        <f t="shared" si="344"/>
        <v>Q3</v>
      </c>
    </row>
    <row r="4401" spans="1:26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340"/>
        <v>0</v>
      </c>
      <c r="W4401">
        <f t="shared" si="341"/>
        <v>44.999999999999993</v>
      </c>
      <c r="X4401">
        <f t="shared" si="342"/>
        <v>2016</v>
      </c>
      <c r="Y4401" t="str">
        <f t="shared" si="343"/>
        <v>March</v>
      </c>
      <c r="Z4401" t="str">
        <f t="shared" si="344"/>
        <v>Q1</v>
      </c>
    </row>
    <row r="4402" spans="1:26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340"/>
        <v>0</v>
      </c>
      <c r="W4402">
        <f t="shared" si="341"/>
        <v>33</v>
      </c>
      <c r="X4402">
        <f t="shared" si="342"/>
        <v>2016</v>
      </c>
      <c r="Y4402" t="str">
        <f t="shared" si="343"/>
        <v>March</v>
      </c>
      <c r="Z4402" t="str">
        <f t="shared" si="344"/>
        <v>Q1</v>
      </c>
    </row>
    <row r="4403" spans="1:26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340"/>
        <v>0</v>
      </c>
      <c r="W4403">
        <f t="shared" si="341"/>
        <v>26</v>
      </c>
      <c r="X4403">
        <f t="shared" si="342"/>
        <v>2016</v>
      </c>
      <c r="Y4403" t="str">
        <f t="shared" si="343"/>
        <v>March</v>
      </c>
      <c r="Z4403" t="str">
        <f t="shared" si="344"/>
        <v>Q1</v>
      </c>
    </row>
    <row r="4404" spans="1:26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 t="shared" si="340"/>
        <v>1</v>
      </c>
      <c r="W4404">
        <f t="shared" si="341"/>
        <v>22.5</v>
      </c>
      <c r="X4404">
        <f t="shared" si="342"/>
        <v>2016</v>
      </c>
      <c r="Y4404" t="str">
        <f t="shared" si="343"/>
        <v>December</v>
      </c>
      <c r="Z4404" t="str">
        <f t="shared" si="344"/>
        <v>Q4</v>
      </c>
    </row>
    <row r="4405" spans="1:26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 t="shared" si="340"/>
        <v>2</v>
      </c>
      <c r="W4405">
        <f t="shared" si="341"/>
        <v>38</v>
      </c>
      <c r="X4405">
        <f t="shared" si="342"/>
        <v>2014</v>
      </c>
      <c r="Y4405" t="str">
        <f t="shared" si="343"/>
        <v>September</v>
      </c>
      <c r="Z4405" t="str">
        <f t="shared" si="344"/>
        <v>Q3</v>
      </c>
    </row>
    <row r="4406" spans="1:26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340"/>
        <v>5</v>
      </c>
      <c r="W4406">
        <f t="shared" si="341"/>
        <v>6.25</v>
      </c>
      <c r="X4406">
        <f t="shared" si="342"/>
        <v>2015</v>
      </c>
      <c r="Y4406" t="str">
        <f t="shared" si="343"/>
        <v>July</v>
      </c>
      <c r="Z4406" t="str">
        <f t="shared" si="344"/>
        <v>Q3</v>
      </c>
    </row>
    <row r="4407" spans="1:26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340"/>
        <v>5</v>
      </c>
      <c r="W4407">
        <f t="shared" si="341"/>
        <v>-6.25</v>
      </c>
      <c r="X4407">
        <f t="shared" si="342"/>
        <v>2015</v>
      </c>
      <c r="Y4407" t="str">
        <f t="shared" si="343"/>
        <v>July</v>
      </c>
      <c r="Z4407" t="str">
        <f t="shared" si="344"/>
        <v>Q3</v>
      </c>
    </row>
    <row r="4408" spans="1:26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340"/>
        <v>5</v>
      </c>
      <c r="W4408">
        <f t="shared" si="341"/>
        <v>45</v>
      </c>
      <c r="X4408">
        <f t="shared" si="342"/>
        <v>2016</v>
      </c>
      <c r="Y4408" t="str">
        <f t="shared" si="343"/>
        <v>November</v>
      </c>
      <c r="Z4408" t="str">
        <f t="shared" si="344"/>
        <v>Q4</v>
      </c>
    </row>
    <row r="4409" spans="1:26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340"/>
        <v>5</v>
      </c>
      <c r="W4409">
        <f t="shared" si="341"/>
        <v>48.000000000000007</v>
      </c>
      <c r="X4409">
        <f t="shared" si="342"/>
        <v>2016</v>
      </c>
      <c r="Y4409" t="str">
        <f t="shared" si="343"/>
        <v>November</v>
      </c>
      <c r="Z4409" t="str">
        <f t="shared" si="344"/>
        <v>Q4</v>
      </c>
    </row>
    <row r="4410" spans="1:26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340"/>
        <v>5</v>
      </c>
      <c r="W4410">
        <f t="shared" si="341"/>
        <v>47</v>
      </c>
      <c r="X4410">
        <f t="shared" si="342"/>
        <v>2016</v>
      </c>
      <c r="Y4410" t="str">
        <f t="shared" si="343"/>
        <v>November</v>
      </c>
      <c r="Z4410" t="str">
        <f t="shared" si="344"/>
        <v>Q4</v>
      </c>
    </row>
    <row r="4411" spans="1:26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340"/>
        <v>5</v>
      </c>
      <c r="W4411">
        <f t="shared" si="341"/>
        <v>47</v>
      </c>
      <c r="X4411">
        <f t="shared" si="342"/>
        <v>2014</v>
      </c>
      <c r="Y4411" t="str">
        <f t="shared" si="343"/>
        <v>May</v>
      </c>
      <c r="Z4411" t="str">
        <f t="shared" si="344"/>
        <v>Q2</v>
      </c>
    </row>
    <row r="4412" spans="1:26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340"/>
        <v>5</v>
      </c>
      <c r="W4412">
        <f t="shared" si="341"/>
        <v>27.999999999999996</v>
      </c>
      <c r="X4412">
        <f t="shared" si="342"/>
        <v>2014</v>
      </c>
      <c r="Y4412" t="str">
        <f t="shared" si="343"/>
        <v>May</v>
      </c>
      <c r="Z4412" t="str">
        <f t="shared" si="344"/>
        <v>Q2</v>
      </c>
    </row>
    <row r="4413" spans="1:26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340"/>
        <v>3</v>
      </c>
      <c r="W4413">
        <f t="shared" si="341"/>
        <v>46</v>
      </c>
      <c r="X4413">
        <f t="shared" si="342"/>
        <v>2014</v>
      </c>
      <c r="Y4413" t="str">
        <f t="shared" si="343"/>
        <v>June</v>
      </c>
      <c r="Z4413" t="str">
        <f t="shared" si="344"/>
        <v>Q2</v>
      </c>
    </row>
    <row r="4414" spans="1:26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340"/>
        <v>3</v>
      </c>
      <c r="W4414">
        <f t="shared" si="341"/>
        <v>26</v>
      </c>
      <c r="X4414">
        <f t="shared" si="342"/>
        <v>2014</v>
      </c>
      <c r="Y4414" t="str">
        <f t="shared" si="343"/>
        <v>June</v>
      </c>
      <c r="Z4414" t="str">
        <f t="shared" si="344"/>
        <v>Q2</v>
      </c>
    </row>
    <row r="4415" spans="1:26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340"/>
        <v>3</v>
      </c>
      <c r="W4415">
        <f t="shared" si="341"/>
        <v>44.999999999999993</v>
      </c>
      <c r="X4415">
        <f t="shared" si="342"/>
        <v>2014</v>
      </c>
      <c r="Y4415" t="str">
        <f t="shared" si="343"/>
        <v>June</v>
      </c>
      <c r="Z4415" t="str">
        <f t="shared" si="344"/>
        <v>Q2</v>
      </c>
    </row>
    <row r="4416" spans="1:26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340"/>
        <v>4</v>
      </c>
      <c r="W4416">
        <f t="shared" si="341"/>
        <v>47</v>
      </c>
      <c r="X4416">
        <f t="shared" si="342"/>
        <v>2017</v>
      </c>
      <c r="Y4416" t="str">
        <f t="shared" si="343"/>
        <v>August</v>
      </c>
      <c r="Z4416" t="str">
        <f t="shared" si="344"/>
        <v>Q3</v>
      </c>
    </row>
    <row r="4417" spans="1:26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340"/>
        <v>7</v>
      </c>
      <c r="W4417">
        <f t="shared" si="341"/>
        <v>12.5</v>
      </c>
      <c r="X4417">
        <f t="shared" si="342"/>
        <v>2014</v>
      </c>
      <c r="Y4417" t="str">
        <f t="shared" si="343"/>
        <v>November</v>
      </c>
      <c r="Z4417" t="str">
        <f t="shared" si="344"/>
        <v>Q4</v>
      </c>
    </row>
    <row r="4418" spans="1:26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ref="V4418:V4481" si="345">D4418-C4418</f>
        <v>7</v>
      </c>
      <c r="W4418">
        <f t="shared" si="341"/>
        <v>50</v>
      </c>
      <c r="X4418">
        <f t="shared" si="342"/>
        <v>2014</v>
      </c>
      <c r="Y4418" t="str">
        <f t="shared" si="343"/>
        <v>November</v>
      </c>
      <c r="Z4418" t="str">
        <f t="shared" si="344"/>
        <v>Q4</v>
      </c>
    </row>
    <row r="4419" spans="1:26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si="345"/>
        <v>3</v>
      </c>
      <c r="W4419">
        <f t="shared" ref="W4419:W4482" si="346">IF(R4419=0,0,U4419/R4419*100)</f>
        <v>46</v>
      </c>
      <c r="X4419">
        <f t="shared" ref="X4419:X4482" si="347">YEAR(C4419)</f>
        <v>2017</v>
      </c>
      <c r="Y4419" t="str">
        <f t="shared" ref="Y4419:Y4482" si="348">(TEXT(C4419,"MMMM"))</f>
        <v>April</v>
      </c>
      <c r="Z4419" t="str">
        <f t="shared" ref="Z4419:Z4482" si="349">"Q"&amp;ROUNDUP(MONTH(C4419)/3,0)</f>
        <v>Q2</v>
      </c>
    </row>
    <row r="4420" spans="1:26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345"/>
        <v>7</v>
      </c>
      <c r="W4420">
        <f t="shared" si="346"/>
        <v>-11.25</v>
      </c>
      <c r="X4420">
        <f t="shared" si="347"/>
        <v>2014</v>
      </c>
      <c r="Y4420" t="str">
        <f t="shared" si="348"/>
        <v>December</v>
      </c>
      <c r="Z4420" t="str">
        <f t="shared" si="349"/>
        <v>Q4</v>
      </c>
    </row>
    <row r="4421" spans="1:26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345"/>
        <v>7</v>
      </c>
      <c r="W4421">
        <f t="shared" si="346"/>
        <v>-73.333333333333343</v>
      </c>
      <c r="X4421">
        <f t="shared" si="347"/>
        <v>2014</v>
      </c>
      <c r="Y4421" t="str">
        <f t="shared" si="348"/>
        <v>December</v>
      </c>
      <c r="Z4421" t="str">
        <f t="shared" si="349"/>
        <v>Q4</v>
      </c>
    </row>
    <row r="4422" spans="1:26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345"/>
        <v>4</v>
      </c>
      <c r="W4422">
        <f t="shared" si="346"/>
        <v>7.5</v>
      </c>
      <c r="X4422">
        <f t="shared" si="347"/>
        <v>2015</v>
      </c>
      <c r="Y4422" t="str">
        <f t="shared" si="348"/>
        <v>November</v>
      </c>
      <c r="Z4422" t="str">
        <f t="shared" si="349"/>
        <v>Q4</v>
      </c>
    </row>
    <row r="4423" spans="1:26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345"/>
        <v>5</v>
      </c>
      <c r="W4423">
        <f t="shared" si="346"/>
        <v>15.000000000000002</v>
      </c>
      <c r="X4423">
        <f t="shared" si="347"/>
        <v>2014</v>
      </c>
      <c r="Y4423" t="str">
        <f t="shared" si="348"/>
        <v>March</v>
      </c>
      <c r="Z4423" t="str">
        <f t="shared" si="349"/>
        <v>Q1</v>
      </c>
    </row>
    <row r="4424" spans="1:26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345"/>
        <v>1</v>
      </c>
      <c r="W4424">
        <f t="shared" si="346"/>
        <v>26</v>
      </c>
      <c r="X4424">
        <f t="shared" si="347"/>
        <v>2017</v>
      </c>
      <c r="Y4424" t="str">
        <f t="shared" si="348"/>
        <v>May</v>
      </c>
      <c r="Z4424" t="str">
        <f t="shared" si="349"/>
        <v>Q2</v>
      </c>
    </row>
    <row r="4425" spans="1:26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 t="shared" si="345"/>
        <v>1</v>
      </c>
      <c r="W4425">
        <f t="shared" si="346"/>
        <v>25</v>
      </c>
      <c r="X4425">
        <f t="shared" si="347"/>
        <v>2017</v>
      </c>
      <c r="Y4425" t="str">
        <f t="shared" si="348"/>
        <v>May</v>
      </c>
      <c r="Z4425" t="str">
        <f t="shared" si="349"/>
        <v>Q2</v>
      </c>
    </row>
    <row r="4426" spans="1:26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345"/>
        <v>1</v>
      </c>
      <c r="W4426">
        <f t="shared" si="346"/>
        <v>44.999999999999993</v>
      </c>
      <c r="X4426">
        <f t="shared" si="347"/>
        <v>2017</v>
      </c>
      <c r="Y4426" t="str">
        <f t="shared" si="348"/>
        <v>May</v>
      </c>
      <c r="Z4426" t="str">
        <f t="shared" si="349"/>
        <v>Q2</v>
      </c>
    </row>
    <row r="4427" spans="1:26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345"/>
        <v>1</v>
      </c>
      <c r="W4427">
        <f t="shared" si="346"/>
        <v>48.000000000000007</v>
      </c>
      <c r="X4427">
        <f t="shared" si="347"/>
        <v>2017</v>
      </c>
      <c r="Y4427" t="str">
        <f t="shared" si="348"/>
        <v>May</v>
      </c>
      <c r="Z4427" t="str">
        <f t="shared" si="349"/>
        <v>Q2</v>
      </c>
    </row>
    <row r="4428" spans="1:26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 t="shared" si="345"/>
        <v>1</v>
      </c>
      <c r="W4428">
        <f t="shared" si="346"/>
        <v>28.000000000000004</v>
      </c>
      <c r="X4428">
        <f t="shared" si="347"/>
        <v>2017</v>
      </c>
      <c r="Y4428" t="str">
        <f t="shared" si="348"/>
        <v>May</v>
      </c>
      <c r="Z4428" t="str">
        <f t="shared" si="349"/>
        <v>Q2</v>
      </c>
    </row>
    <row r="4429" spans="1:26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345"/>
        <v>6</v>
      </c>
      <c r="W4429">
        <f t="shared" si="346"/>
        <v>45</v>
      </c>
      <c r="X4429">
        <f t="shared" si="347"/>
        <v>2017</v>
      </c>
      <c r="Y4429" t="str">
        <f t="shared" si="348"/>
        <v>September</v>
      </c>
      <c r="Z4429" t="str">
        <f t="shared" si="349"/>
        <v>Q3</v>
      </c>
    </row>
    <row r="4430" spans="1:26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 t="shared" si="345"/>
        <v>6</v>
      </c>
      <c r="W4430">
        <f t="shared" si="346"/>
        <v>28.999999999999996</v>
      </c>
      <c r="X4430">
        <f t="shared" si="347"/>
        <v>2017</v>
      </c>
      <c r="Y4430" t="str">
        <f t="shared" si="348"/>
        <v>March</v>
      </c>
      <c r="Z4430" t="str">
        <f t="shared" si="349"/>
        <v>Q1</v>
      </c>
    </row>
    <row r="4431" spans="1:26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 t="shared" si="345"/>
        <v>0</v>
      </c>
      <c r="W4431">
        <f t="shared" si="346"/>
        <v>25.999999999999996</v>
      </c>
      <c r="X4431">
        <f t="shared" si="347"/>
        <v>2017</v>
      </c>
      <c r="Y4431" t="str">
        <f t="shared" si="348"/>
        <v>September</v>
      </c>
      <c r="Z4431" t="str">
        <f t="shared" si="349"/>
        <v>Q3</v>
      </c>
    </row>
    <row r="4432" spans="1:26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345"/>
        <v>5</v>
      </c>
      <c r="W4432">
        <f t="shared" si="346"/>
        <v>48</v>
      </c>
      <c r="X4432">
        <f t="shared" si="347"/>
        <v>2016</v>
      </c>
      <c r="Y4432" t="str">
        <f t="shared" si="348"/>
        <v>November</v>
      </c>
      <c r="Z4432" t="str">
        <f t="shared" si="349"/>
        <v>Q4</v>
      </c>
    </row>
    <row r="4433" spans="1:26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 t="shared" si="345"/>
        <v>5</v>
      </c>
      <c r="W4433">
        <f t="shared" si="346"/>
        <v>26</v>
      </c>
      <c r="X4433">
        <f t="shared" si="347"/>
        <v>2016</v>
      </c>
      <c r="Y4433" t="str">
        <f t="shared" si="348"/>
        <v>November</v>
      </c>
      <c r="Z4433" t="str">
        <f t="shared" si="349"/>
        <v>Q4</v>
      </c>
    </row>
    <row r="4434" spans="1:26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345"/>
        <v>5</v>
      </c>
      <c r="W4434">
        <f t="shared" si="346"/>
        <v>37.999999999999993</v>
      </c>
      <c r="X4434">
        <f t="shared" si="347"/>
        <v>2016</v>
      </c>
      <c r="Y4434" t="str">
        <f t="shared" si="348"/>
        <v>November</v>
      </c>
      <c r="Z4434" t="str">
        <f t="shared" si="349"/>
        <v>Q4</v>
      </c>
    </row>
    <row r="4435" spans="1:26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 t="shared" si="345"/>
        <v>5</v>
      </c>
      <c r="W4435">
        <f t="shared" si="346"/>
        <v>30</v>
      </c>
      <c r="X4435">
        <f t="shared" si="347"/>
        <v>2016</v>
      </c>
      <c r="Y4435" t="str">
        <f t="shared" si="348"/>
        <v>November</v>
      </c>
      <c r="Z4435" t="str">
        <f t="shared" si="349"/>
        <v>Q4</v>
      </c>
    </row>
    <row r="4436" spans="1:26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 t="shared" si="345"/>
        <v>5</v>
      </c>
      <c r="W4436">
        <f t="shared" si="346"/>
        <v>19</v>
      </c>
      <c r="X4436">
        <f t="shared" si="347"/>
        <v>2016</v>
      </c>
      <c r="Y4436" t="str">
        <f t="shared" si="348"/>
        <v>November</v>
      </c>
      <c r="Z4436" t="str">
        <f t="shared" si="349"/>
        <v>Q4</v>
      </c>
    </row>
    <row r="4437" spans="1:26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345"/>
        <v>5</v>
      </c>
      <c r="W4437">
        <f t="shared" si="346"/>
        <v>-165</v>
      </c>
      <c r="X4437">
        <f t="shared" si="347"/>
        <v>2016</v>
      </c>
      <c r="Y4437" t="str">
        <f t="shared" si="348"/>
        <v>May</v>
      </c>
      <c r="Z4437" t="str">
        <f t="shared" si="349"/>
        <v>Q2</v>
      </c>
    </row>
    <row r="4438" spans="1:26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345"/>
        <v>5</v>
      </c>
      <c r="W4438">
        <f t="shared" si="346"/>
        <v>10</v>
      </c>
      <c r="X4438">
        <f t="shared" si="347"/>
        <v>2016</v>
      </c>
      <c r="Y4438" t="str">
        <f t="shared" si="348"/>
        <v>May</v>
      </c>
      <c r="Z4438" t="str">
        <f t="shared" si="349"/>
        <v>Q2</v>
      </c>
    </row>
    <row r="4439" spans="1:26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345"/>
        <v>5</v>
      </c>
      <c r="W4439">
        <f t="shared" si="346"/>
        <v>-270</v>
      </c>
      <c r="X4439">
        <f t="shared" si="347"/>
        <v>2016</v>
      </c>
      <c r="Y4439" t="str">
        <f t="shared" si="348"/>
        <v>May</v>
      </c>
      <c r="Z4439" t="str">
        <f t="shared" si="349"/>
        <v>Q2</v>
      </c>
    </row>
    <row r="4440" spans="1:26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345"/>
        <v>6</v>
      </c>
      <c r="W4440">
        <f t="shared" si="346"/>
        <v>35</v>
      </c>
      <c r="X4440">
        <f t="shared" si="347"/>
        <v>2016</v>
      </c>
      <c r="Y4440" t="str">
        <f t="shared" si="348"/>
        <v>December</v>
      </c>
      <c r="Z4440" t="str">
        <f t="shared" si="349"/>
        <v>Q4</v>
      </c>
    </row>
    <row r="4441" spans="1:26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345"/>
        <v>6</v>
      </c>
      <c r="W4441">
        <f t="shared" si="346"/>
        <v>31.25</v>
      </c>
      <c r="X4441">
        <f t="shared" si="347"/>
        <v>2016</v>
      </c>
      <c r="Y4441" t="str">
        <f t="shared" si="348"/>
        <v>December</v>
      </c>
      <c r="Z4441" t="str">
        <f t="shared" si="349"/>
        <v>Q4</v>
      </c>
    </row>
    <row r="4442" spans="1:26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345"/>
        <v>4</v>
      </c>
      <c r="W4442">
        <f t="shared" si="346"/>
        <v>32.999999999999993</v>
      </c>
      <c r="X4442">
        <f t="shared" si="347"/>
        <v>2016</v>
      </c>
      <c r="Y4442" t="str">
        <f t="shared" si="348"/>
        <v>July</v>
      </c>
      <c r="Z4442" t="str">
        <f t="shared" si="349"/>
        <v>Q3</v>
      </c>
    </row>
    <row r="4443" spans="1:26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 t="shared" si="345"/>
        <v>4</v>
      </c>
      <c r="W4443">
        <f t="shared" si="346"/>
        <v>13.999999999999998</v>
      </c>
      <c r="X4443">
        <f t="shared" si="347"/>
        <v>2016</v>
      </c>
      <c r="Y4443" t="str">
        <f t="shared" si="348"/>
        <v>July</v>
      </c>
      <c r="Z4443" t="str">
        <f t="shared" si="349"/>
        <v>Q3</v>
      </c>
    </row>
    <row r="4444" spans="1:26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 t="shared" si="345"/>
        <v>4</v>
      </c>
      <c r="W4444">
        <f t="shared" si="346"/>
        <v>36.000000000000007</v>
      </c>
      <c r="X4444">
        <f t="shared" si="347"/>
        <v>2016</v>
      </c>
      <c r="Y4444" t="str">
        <f t="shared" si="348"/>
        <v>July</v>
      </c>
      <c r="Z4444" t="str">
        <f t="shared" si="349"/>
        <v>Q3</v>
      </c>
    </row>
    <row r="4445" spans="1:26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345"/>
        <v>4</v>
      </c>
      <c r="W4445">
        <f t="shared" si="346"/>
        <v>48</v>
      </c>
      <c r="X4445">
        <f t="shared" si="347"/>
        <v>2016</v>
      </c>
      <c r="Y4445" t="str">
        <f t="shared" si="348"/>
        <v>July</v>
      </c>
      <c r="Z4445" t="str">
        <f t="shared" si="349"/>
        <v>Q3</v>
      </c>
    </row>
    <row r="4446" spans="1:26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 t="shared" si="345"/>
        <v>5</v>
      </c>
      <c r="W4446">
        <f t="shared" si="346"/>
        <v>47</v>
      </c>
      <c r="X4446">
        <f t="shared" si="347"/>
        <v>2014</v>
      </c>
      <c r="Y4446" t="str">
        <f t="shared" si="348"/>
        <v>November</v>
      </c>
      <c r="Z4446" t="str">
        <f t="shared" si="349"/>
        <v>Q4</v>
      </c>
    </row>
    <row r="4447" spans="1:26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 t="shared" si="345"/>
        <v>5</v>
      </c>
      <c r="W4447">
        <f t="shared" si="346"/>
        <v>45</v>
      </c>
      <c r="X4447">
        <f t="shared" si="347"/>
        <v>2014</v>
      </c>
      <c r="Y4447" t="str">
        <f t="shared" si="348"/>
        <v>November</v>
      </c>
      <c r="Z4447" t="str">
        <f t="shared" si="349"/>
        <v>Q4</v>
      </c>
    </row>
    <row r="4448" spans="1:26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345"/>
        <v>5</v>
      </c>
      <c r="W4448">
        <f t="shared" si="346"/>
        <v>49</v>
      </c>
      <c r="X4448">
        <f t="shared" si="347"/>
        <v>2014</v>
      </c>
      <c r="Y4448" t="str">
        <f t="shared" si="348"/>
        <v>November</v>
      </c>
      <c r="Z4448" t="str">
        <f t="shared" si="349"/>
        <v>Q4</v>
      </c>
    </row>
    <row r="4449" spans="1:26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345"/>
        <v>5</v>
      </c>
      <c r="W4449">
        <f t="shared" si="346"/>
        <v>25</v>
      </c>
      <c r="X4449">
        <f t="shared" si="347"/>
        <v>2014</v>
      </c>
      <c r="Y4449" t="str">
        <f t="shared" si="348"/>
        <v>November</v>
      </c>
      <c r="Z4449" t="str">
        <f t="shared" si="349"/>
        <v>Q4</v>
      </c>
    </row>
    <row r="4450" spans="1:26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345"/>
        <v>4</v>
      </c>
      <c r="W4450">
        <f t="shared" si="346"/>
        <v>31.999999999999996</v>
      </c>
      <c r="X4450">
        <f t="shared" si="347"/>
        <v>2015</v>
      </c>
      <c r="Y4450" t="str">
        <f t="shared" si="348"/>
        <v>June</v>
      </c>
      <c r="Z4450" t="str">
        <f t="shared" si="349"/>
        <v>Q2</v>
      </c>
    </row>
    <row r="4451" spans="1:26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345"/>
        <v>4</v>
      </c>
      <c r="W4451">
        <f t="shared" si="346"/>
        <v>47.999999999999993</v>
      </c>
      <c r="X4451">
        <f t="shared" si="347"/>
        <v>2015</v>
      </c>
      <c r="Y4451" t="str">
        <f t="shared" si="348"/>
        <v>June</v>
      </c>
      <c r="Z4451" t="str">
        <f t="shared" si="349"/>
        <v>Q2</v>
      </c>
    </row>
    <row r="4452" spans="1:26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345"/>
        <v>4</v>
      </c>
      <c r="W4452">
        <f t="shared" si="346"/>
        <v>47</v>
      </c>
      <c r="X4452">
        <f t="shared" si="347"/>
        <v>2015</v>
      </c>
      <c r="Y4452" t="str">
        <f t="shared" si="348"/>
        <v>June</v>
      </c>
      <c r="Z4452" t="str">
        <f t="shared" si="349"/>
        <v>Q2</v>
      </c>
    </row>
    <row r="4453" spans="1:26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345"/>
        <v>2</v>
      </c>
      <c r="W4453">
        <f t="shared" si="346"/>
        <v>34</v>
      </c>
      <c r="X4453">
        <f t="shared" si="347"/>
        <v>2016</v>
      </c>
      <c r="Y4453" t="str">
        <f t="shared" si="348"/>
        <v>July</v>
      </c>
      <c r="Z4453" t="str">
        <f t="shared" si="349"/>
        <v>Q3</v>
      </c>
    </row>
    <row r="4454" spans="1:26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 t="shared" si="345"/>
        <v>2</v>
      </c>
      <c r="W4454">
        <f t="shared" si="346"/>
        <v>47</v>
      </c>
      <c r="X4454">
        <f t="shared" si="347"/>
        <v>2016</v>
      </c>
      <c r="Y4454" t="str">
        <f t="shared" si="348"/>
        <v>July</v>
      </c>
      <c r="Z4454" t="str">
        <f t="shared" si="349"/>
        <v>Q3</v>
      </c>
    </row>
    <row r="4455" spans="1:26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345"/>
        <v>2</v>
      </c>
      <c r="W4455">
        <f t="shared" si="346"/>
        <v>17.647058823529413</v>
      </c>
      <c r="X4455">
        <f t="shared" si="347"/>
        <v>2016</v>
      </c>
      <c r="Y4455" t="str">
        <f t="shared" si="348"/>
        <v>July</v>
      </c>
      <c r="Z4455" t="str">
        <f t="shared" si="349"/>
        <v>Q3</v>
      </c>
    </row>
    <row r="4456" spans="1:26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345"/>
        <v>2</v>
      </c>
      <c r="W4456">
        <f t="shared" si="346"/>
        <v>2</v>
      </c>
      <c r="X4456">
        <f t="shared" si="347"/>
        <v>2016</v>
      </c>
      <c r="Y4456" t="str">
        <f t="shared" si="348"/>
        <v>July</v>
      </c>
      <c r="Z4456" t="str">
        <f t="shared" si="349"/>
        <v>Q3</v>
      </c>
    </row>
    <row r="4457" spans="1:26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345"/>
        <v>5</v>
      </c>
      <c r="W4457">
        <f t="shared" si="346"/>
        <v>-10</v>
      </c>
      <c r="X4457">
        <f t="shared" si="347"/>
        <v>2015</v>
      </c>
      <c r="Y4457" t="str">
        <f t="shared" si="348"/>
        <v>September</v>
      </c>
      <c r="Z4457" t="str">
        <f t="shared" si="349"/>
        <v>Q3</v>
      </c>
    </row>
    <row r="4458" spans="1:26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345"/>
        <v>5</v>
      </c>
      <c r="W4458">
        <f t="shared" si="346"/>
        <v>33.75</v>
      </c>
      <c r="X4458">
        <f t="shared" si="347"/>
        <v>2015</v>
      </c>
      <c r="Y4458" t="str">
        <f t="shared" si="348"/>
        <v>September</v>
      </c>
      <c r="Z4458" t="str">
        <f t="shared" si="349"/>
        <v>Q3</v>
      </c>
    </row>
    <row r="4459" spans="1:26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345"/>
        <v>5</v>
      </c>
      <c r="W4459">
        <f t="shared" si="346"/>
        <v>47</v>
      </c>
      <c r="X4459">
        <f t="shared" si="347"/>
        <v>2017</v>
      </c>
      <c r="Y4459" t="str">
        <f t="shared" si="348"/>
        <v>August</v>
      </c>
      <c r="Z4459" t="str">
        <f t="shared" si="349"/>
        <v>Q3</v>
      </c>
    </row>
    <row r="4460" spans="1:26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345"/>
        <v>7</v>
      </c>
      <c r="W4460">
        <f t="shared" si="346"/>
        <v>-22.499999999999996</v>
      </c>
      <c r="X4460">
        <f t="shared" si="347"/>
        <v>2017</v>
      </c>
      <c r="Y4460" t="str">
        <f t="shared" si="348"/>
        <v>March</v>
      </c>
      <c r="Z4460" t="str">
        <f t="shared" si="349"/>
        <v>Q1</v>
      </c>
    </row>
    <row r="4461" spans="1:26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345"/>
        <v>3</v>
      </c>
      <c r="W4461">
        <f t="shared" si="346"/>
        <v>10</v>
      </c>
      <c r="X4461">
        <f t="shared" si="347"/>
        <v>2017</v>
      </c>
      <c r="Y4461" t="str">
        <f t="shared" si="348"/>
        <v>September</v>
      </c>
      <c r="Z4461" t="str">
        <f t="shared" si="349"/>
        <v>Q3</v>
      </c>
    </row>
    <row r="4462" spans="1:26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345"/>
        <v>3</v>
      </c>
      <c r="W4462">
        <f t="shared" si="346"/>
        <v>-20</v>
      </c>
      <c r="X4462">
        <f t="shared" si="347"/>
        <v>2017</v>
      </c>
      <c r="Y4462" t="str">
        <f t="shared" si="348"/>
        <v>September</v>
      </c>
      <c r="Z4462" t="str">
        <f t="shared" si="349"/>
        <v>Q3</v>
      </c>
    </row>
    <row r="4463" spans="1:26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345"/>
        <v>3</v>
      </c>
      <c r="W4463">
        <f t="shared" si="346"/>
        <v>2.5</v>
      </c>
      <c r="X4463">
        <f t="shared" si="347"/>
        <v>2017</v>
      </c>
      <c r="Y4463" t="str">
        <f t="shared" si="348"/>
        <v>September</v>
      </c>
      <c r="Z4463" t="str">
        <f t="shared" si="349"/>
        <v>Q3</v>
      </c>
    </row>
    <row r="4464" spans="1:26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345"/>
        <v>3</v>
      </c>
      <c r="W4464">
        <f t="shared" si="346"/>
        <v>-76.666666666666671</v>
      </c>
      <c r="X4464">
        <f t="shared" si="347"/>
        <v>2017</v>
      </c>
      <c r="Y4464" t="str">
        <f t="shared" si="348"/>
        <v>September</v>
      </c>
      <c r="Z4464" t="str">
        <f t="shared" si="349"/>
        <v>Q3</v>
      </c>
    </row>
    <row r="4465" spans="1:26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 t="shared" si="345"/>
        <v>3</v>
      </c>
      <c r="W4465">
        <f t="shared" si="346"/>
        <v>36.25</v>
      </c>
      <c r="X4465">
        <f t="shared" si="347"/>
        <v>2017</v>
      </c>
      <c r="Y4465" t="str">
        <f t="shared" si="348"/>
        <v>September</v>
      </c>
      <c r="Z4465" t="str">
        <f t="shared" si="349"/>
        <v>Q3</v>
      </c>
    </row>
    <row r="4466" spans="1:26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345"/>
        <v>3</v>
      </c>
      <c r="W4466">
        <f t="shared" si="346"/>
        <v>12.5</v>
      </c>
      <c r="X4466">
        <f t="shared" si="347"/>
        <v>2017</v>
      </c>
      <c r="Y4466" t="str">
        <f t="shared" si="348"/>
        <v>September</v>
      </c>
      <c r="Z4466" t="str">
        <f t="shared" si="349"/>
        <v>Q3</v>
      </c>
    </row>
    <row r="4467" spans="1:26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345"/>
        <v>4</v>
      </c>
      <c r="W4467">
        <f t="shared" si="346"/>
        <v>33.75</v>
      </c>
      <c r="X4467">
        <f t="shared" si="347"/>
        <v>2015</v>
      </c>
      <c r="Y4467" t="str">
        <f t="shared" si="348"/>
        <v>August</v>
      </c>
      <c r="Z4467" t="str">
        <f t="shared" si="349"/>
        <v>Q3</v>
      </c>
    </row>
    <row r="4468" spans="1:26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345"/>
        <v>7</v>
      </c>
      <c r="W4468">
        <f t="shared" si="346"/>
        <v>45.000000000000007</v>
      </c>
      <c r="X4468">
        <f t="shared" si="347"/>
        <v>2017</v>
      </c>
      <c r="Y4468" t="str">
        <f t="shared" si="348"/>
        <v>November</v>
      </c>
      <c r="Z4468" t="str">
        <f t="shared" si="349"/>
        <v>Q4</v>
      </c>
    </row>
    <row r="4469" spans="1:26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345"/>
        <v>7</v>
      </c>
      <c r="W4469">
        <f t="shared" si="346"/>
        <v>47</v>
      </c>
      <c r="X4469">
        <f t="shared" si="347"/>
        <v>2017</v>
      </c>
      <c r="Y4469" t="str">
        <f t="shared" si="348"/>
        <v>November</v>
      </c>
      <c r="Z4469" t="str">
        <f t="shared" si="349"/>
        <v>Q4</v>
      </c>
    </row>
    <row r="4470" spans="1:26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345"/>
        <v>7</v>
      </c>
      <c r="W4470">
        <f t="shared" si="346"/>
        <v>-5</v>
      </c>
      <c r="X4470">
        <f t="shared" si="347"/>
        <v>2017</v>
      </c>
      <c r="Y4470" t="str">
        <f t="shared" si="348"/>
        <v>November</v>
      </c>
      <c r="Z4470" t="str">
        <f t="shared" si="349"/>
        <v>Q4</v>
      </c>
    </row>
    <row r="4471" spans="1:26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345"/>
        <v>7</v>
      </c>
      <c r="W4471">
        <f t="shared" si="346"/>
        <v>47.999999999999993</v>
      </c>
      <c r="X4471">
        <f t="shared" si="347"/>
        <v>2017</v>
      </c>
      <c r="Y4471" t="str">
        <f t="shared" si="348"/>
        <v>November</v>
      </c>
      <c r="Z4471" t="str">
        <f t="shared" si="349"/>
        <v>Q4</v>
      </c>
    </row>
    <row r="4472" spans="1:26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345"/>
        <v>4</v>
      </c>
      <c r="W4472">
        <f t="shared" si="346"/>
        <v>-18.571428571428573</v>
      </c>
      <c r="X4472">
        <f t="shared" si="347"/>
        <v>2017</v>
      </c>
      <c r="Y4472" t="str">
        <f t="shared" si="348"/>
        <v>May</v>
      </c>
      <c r="Z4472" t="str">
        <f t="shared" si="349"/>
        <v>Q2</v>
      </c>
    </row>
    <row r="4473" spans="1:26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345"/>
        <v>0</v>
      </c>
      <c r="W4473">
        <f t="shared" si="346"/>
        <v>-24.285714285714285</v>
      </c>
      <c r="X4473">
        <f t="shared" si="347"/>
        <v>2017</v>
      </c>
      <c r="Y4473" t="str">
        <f t="shared" si="348"/>
        <v>September</v>
      </c>
      <c r="Z4473" t="str">
        <f t="shared" si="349"/>
        <v>Q3</v>
      </c>
    </row>
    <row r="4474" spans="1:26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345"/>
        <v>0</v>
      </c>
      <c r="W4474">
        <f t="shared" si="346"/>
        <v>27.499999999999996</v>
      </c>
      <c r="X4474">
        <f t="shared" si="347"/>
        <v>2017</v>
      </c>
      <c r="Y4474" t="str">
        <f t="shared" si="348"/>
        <v>September</v>
      </c>
      <c r="Z4474" t="str">
        <f t="shared" si="349"/>
        <v>Q3</v>
      </c>
    </row>
    <row r="4475" spans="1:26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 t="shared" si="345"/>
        <v>0</v>
      </c>
      <c r="W4475">
        <f t="shared" si="346"/>
        <v>-54.999999999999993</v>
      </c>
      <c r="X4475">
        <f t="shared" si="347"/>
        <v>2017</v>
      </c>
      <c r="Y4475" t="str">
        <f t="shared" si="348"/>
        <v>September</v>
      </c>
      <c r="Z4475" t="str">
        <f t="shared" si="349"/>
        <v>Q3</v>
      </c>
    </row>
    <row r="4476" spans="1:26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 t="shared" si="345"/>
        <v>0</v>
      </c>
      <c r="W4476">
        <f t="shared" si="346"/>
        <v>35</v>
      </c>
      <c r="X4476">
        <f t="shared" si="347"/>
        <v>2017</v>
      </c>
      <c r="Y4476" t="str">
        <f t="shared" si="348"/>
        <v>September</v>
      </c>
      <c r="Z4476" t="str">
        <f t="shared" si="349"/>
        <v>Q3</v>
      </c>
    </row>
    <row r="4477" spans="1:26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345"/>
        <v>0</v>
      </c>
      <c r="W4477">
        <f t="shared" si="346"/>
        <v>35</v>
      </c>
      <c r="X4477">
        <f t="shared" si="347"/>
        <v>2017</v>
      </c>
      <c r="Y4477" t="str">
        <f t="shared" si="348"/>
        <v>September</v>
      </c>
      <c r="Z4477" t="str">
        <f t="shared" si="349"/>
        <v>Q3</v>
      </c>
    </row>
    <row r="4478" spans="1:26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 t="shared" si="345"/>
        <v>0</v>
      </c>
      <c r="W4478">
        <f t="shared" si="346"/>
        <v>31.25</v>
      </c>
      <c r="X4478">
        <f t="shared" si="347"/>
        <v>2017</v>
      </c>
      <c r="Y4478" t="str">
        <f t="shared" si="348"/>
        <v>September</v>
      </c>
      <c r="Z4478" t="str">
        <f t="shared" si="349"/>
        <v>Q3</v>
      </c>
    </row>
    <row r="4479" spans="1:26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 t="shared" si="345"/>
        <v>0</v>
      </c>
      <c r="W4479">
        <f t="shared" si="346"/>
        <v>7.0000000000000009</v>
      </c>
      <c r="X4479">
        <f t="shared" si="347"/>
        <v>2017</v>
      </c>
      <c r="Y4479" t="str">
        <f t="shared" si="348"/>
        <v>October</v>
      </c>
      <c r="Z4479" t="str">
        <f t="shared" si="349"/>
        <v>Q4</v>
      </c>
    </row>
    <row r="4480" spans="1:26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345"/>
        <v>0</v>
      </c>
      <c r="W4480">
        <f t="shared" si="346"/>
        <v>22</v>
      </c>
      <c r="X4480">
        <f t="shared" si="347"/>
        <v>2017</v>
      </c>
      <c r="Y4480" t="str">
        <f t="shared" si="348"/>
        <v>October</v>
      </c>
      <c r="Z4480" t="str">
        <f t="shared" si="349"/>
        <v>Q4</v>
      </c>
    </row>
    <row r="4481" spans="1:26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 t="shared" si="345"/>
        <v>4</v>
      </c>
      <c r="W4481">
        <f t="shared" si="346"/>
        <v>47</v>
      </c>
      <c r="X4481">
        <f t="shared" si="347"/>
        <v>2014</v>
      </c>
      <c r="Y4481" t="str">
        <f t="shared" si="348"/>
        <v>March</v>
      </c>
      <c r="Z4481" t="str">
        <f t="shared" si="349"/>
        <v>Q1</v>
      </c>
    </row>
    <row r="4482" spans="1:26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350">D4482-C4482</f>
        <v>5</v>
      </c>
      <c r="W4482">
        <f t="shared" si="346"/>
        <v>33</v>
      </c>
      <c r="X4482">
        <f t="shared" si="347"/>
        <v>2016</v>
      </c>
      <c r="Y4482" t="str">
        <f t="shared" si="348"/>
        <v>November</v>
      </c>
      <c r="Z4482" t="str">
        <f t="shared" si="349"/>
        <v>Q4</v>
      </c>
    </row>
    <row r="4483" spans="1:26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 t="shared" si="350"/>
        <v>5</v>
      </c>
      <c r="W4483">
        <f t="shared" ref="W4483:W4546" si="351">IF(R4483=0,0,U4483/R4483*100)</f>
        <v>33</v>
      </c>
      <c r="X4483">
        <f t="shared" ref="X4483:X4546" si="352">YEAR(C4483)</f>
        <v>2016</v>
      </c>
      <c r="Y4483" t="str">
        <f t="shared" ref="Y4483:Y4546" si="353">(TEXT(C4483,"MMMM"))</f>
        <v>November</v>
      </c>
      <c r="Z4483" t="str">
        <f t="shared" ref="Z4483:Z4546" si="354">"Q"&amp;ROUNDUP(MONTH(C4483)/3,0)</f>
        <v>Q4</v>
      </c>
    </row>
    <row r="4484" spans="1:26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350"/>
        <v>5</v>
      </c>
      <c r="W4484">
        <f t="shared" si="351"/>
        <v>36.25</v>
      </c>
      <c r="X4484">
        <f t="shared" si="352"/>
        <v>2016</v>
      </c>
      <c r="Y4484" t="str">
        <f t="shared" si="353"/>
        <v>November</v>
      </c>
      <c r="Z4484" t="str">
        <f t="shared" si="354"/>
        <v>Q4</v>
      </c>
    </row>
    <row r="4485" spans="1:26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 t="shared" si="350"/>
        <v>5</v>
      </c>
      <c r="W4485">
        <f t="shared" si="351"/>
        <v>49.000000000000007</v>
      </c>
      <c r="X4485">
        <f t="shared" si="352"/>
        <v>2016</v>
      </c>
      <c r="Y4485" t="str">
        <f t="shared" si="353"/>
        <v>November</v>
      </c>
      <c r="Z4485" t="str">
        <f t="shared" si="354"/>
        <v>Q4</v>
      </c>
    </row>
    <row r="4486" spans="1:26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350"/>
        <v>5</v>
      </c>
      <c r="W4486">
        <f t="shared" si="351"/>
        <v>32.5</v>
      </c>
      <c r="X4486">
        <f t="shared" si="352"/>
        <v>2016</v>
      </c>
      <c r="Y4486" t="str">
        <f t="shared" si="353"/>
        <v>November</v>
      </c>
      <c r="Z4486" t="str">
        <f t="shared" si="354"/>
        <v>Q4</v>
      </c>
    </row>
    <row r="4487" spans="1:26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350"/>
        <v>5</v>
      </c>
      <c r="W4487">
        <f t="shared" si="351"/>
        <v>48.000000000000007</v>
      </c>
      <c r="X4487">
        <f t="shared" si="352"/>
        <v>2016</v>
      </c>
      <c r="Y4487" t="str">
        <f t="shared" si="353"/>
        <v>November</v>
      </c>
      <c r="Z4487" t="str">
        <f t="shared" si="354"/>
        <v>Q4</v>
      </c>
    </row>
    <row r="4488" spans="1:26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350"/>
        <v>5</v>
      </c>
      <c r="W4488">
        <f t="shared" si="351"/>
        <v>48.000000000000007</v>
      </c>
      <c r="X4488">
        <f t="shared" si="352"/>
        <v>2016</v>
      </c>
      <c r="Y4488" t="str">
        <f t="shared" si="353"/>
        <v>November</v>
      </c>
      <c r="Z4488" t="str">
        <f t="shared" si="354"/>
        <v>Q4</v>
      </c>
    </row>
    <row r="4489" spans="1:26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 t="shared" si="350"/>
        <v>6</v>
      </c>
      <c r="W4489">
        <f t="shared" si="351"/>
        <v>-155</v>
      </c>
      <c r="X4489">
        <f t="shared" si="352"/>
        <v>2015</v>
      </c>
      <c r="Y4489" t="str">
        <f t="shared" si="353"/>
        <v>September</v>
      </c>
      <c r="Z4489" t="str">
        <f t="shared" si="354"/>
        <v>Q3</v>
      </c>
    </row>
    <row r="4490" spans="1:26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 t="shared" si="350"/>
        <v>6</v>
      </c>
      <c r="W4490">
        <f t="shared" si="351"/>
        <v>-21.25</v>
      </c>
      <c r="X4490">
        <f t="shared" si="352"/>
        <v>2015</v>
      </c>
      <c r="Y4490" t="str">
        <f t="shared" si="353"/>
        <v>September</v>
      </c>
      <c r="Z4490" t="str">
        <f t="shared" si="354"/>
        <v>Q3</v>
      </c>
    </row>
    <row r="4491" spans="1:26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350"/>
        <v>6</v>
      </c>
      <c r="W4491">
        <f t="shared" si="351"/>
        <v>-175</v>
      </c>
      <c r="X4491">
        <f t="shared" si="352"/>
        <v>2015</v>
      </c>
      <c r="Y4491" t="str">
        <f t="shared" si="353"/>
        <v>September</v>
      </c>
      <c r="Z4491" t="str">
        <f t="shared" si="354"/>
        <v>Q3</v>
      </c>
    </row>
    <row r="4492" spans="1:26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350"/>
        <v>7</v>
      </c>
      <c r="W4492">
        <f t="shared" si="351"/>
        <v>1.25</v>
      </c>
      <c r="X4492">
        <f t="shared" si="352"/>
        <v>2017</v>
      </c>
      <c r="Y4492" t="str">
        <f t="shared" si="353"/>
        <v>August</v>
      </c>
      <c r="Z4492" t="str">
        <f t="shared" si="354"/>
        <v>Q3</v>
      </c>
    </row>
    <row r="4493" spans="1:26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350"/>
        <v>2</v>
      </c>
      <c r="W4493">
        <f t="shared" si="351"/>
        <v>16.666666666666664</v>
      </c>
      <c r="X4493">
        <f t="shared" si="352"/>
        <v>2014</v>
      </c>
      <c r="Y4493" t="str">
        <f t="shared" si="353"/>
        <v>December</v>
      </c>
      <c r="Z4493" t="str">
        <f t="shared" si="354"/>
        <v>Q4</v>
      </c>
    </row>
    <row r="4494" spans="1:26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350"/>
        <v>2</v>
      </c>
      <c r="W4494">
        <f t="shared" si="351"/>
        <v>17.5</v>
      </c>
      <c r="X4494">
        <f t="shared" si="352"/>
        <v>2014</v>
      </c>
      <c r="Y4494" t="str">
        <f t="shared" si="353"/>
        <v>December</v>
      </c>
      <c r="Z4494" t="str">
        <f t="shared" si="354"/>
        <v>Q4</v>
      </c>
    </row>
    <row r="4495" spans="1:26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350"/>
        <v>2</v>
      </c>
      <c r="W4495">
        <f t="shared" si="351"/>
        <v>35</v>
      </c>
      <c r="X4495">
        <f t="shared" si="352"/>
        <v>2014</v>
      </c>
      <c r="Y4495" t="str">
        <f t="shared" si="353"/>
        <v>December</v>
      </c>
      <c r="Z4495" t="str">
        <f t="shared" si="354"/>
        <v>Q4</v>
      </c>
    </row>
    <row r="4496" spans="1:26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350"/>
        <v>2</v>
      </c>
      <c r="W4496">
        <f t="shared" si="351"/>
        <v>-5.7142857142857144</v>
      </c>
      <c r="X4496">
        <f t="shared" si="352"/>
        <v>2014</v>
      </c>
      <c r="Y4496" t="str">
        <f t="shared" si="353"/>
        <v>December</v>
      </c>
      <c r="Z4496" t="str">
        <f t="shared" si="354"/>
        <v>Q4</v>
      </c>
    </row>
    <row r="4497" spans="1:26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350"/>
        <v>5</v>
      </c>
      <c r="W4497">
        <f t="shared" si="351"/>
        <v>8.235294117647058</v>
      </c>
      <c r="X4497">
        <f t="shared" si="352"/>
        <v>2017</v>
      </c>
      <c r="Y4497" t="str">
        <f t="shared" si="353"/>
        <v>June</v>
      </c>
      <c r="Z4497" t="str">
        <f t="shared" si="354"/>
        <v>Q2</v>
      </c>
    </row>
    <row r="4498" spans="1:26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350"/>
        <v>5</v>
      </c>
      <c r="W4498">
        <f t="shared" si="351"/>
        <v>49</v>
      </c>
      <c r="X4498">
        <f t="shared" si="352"/>
        <v>2017</v>
      </c>
      <c r="Y4498" t="str">
        <f t="shared" si="353"/>
        <v>June</v>
      </c>
      <c r="Z4498" t="str">
        <f t="shared" si="354"/>
        <v>Q2</v>
      </c>
    </row>
    <row r="4499" spans="1:26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350"/>
        <v>7</v>
      </c>
      <c r="W4499">
        <f t="shared" si="351"/>
        <v>-73.333333333333329</v>
      </c>
      <c r="X4499">
        <f t="shared" si="352"/>
        <v>2017</v>
      </c>
      <c r="Y4499" t="str">
        <f t="shared" si="353"/>
        <v>December</v>
      </c>
      <c r="Z4499" t="str">
        <f t="shared" si="354"/>
        <v>Q4</v>
      </c>
    </row>
    <row r="4500" spans="1:26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350"/>
        <v>5</v>
      </c>
      <c r="W4500">
        <f t="shared" si="351"/>
        <v>47.999999999999993</v>
      </c>
      <c r="X4500">
        <f t="shared" si="352"/>
        <v>2014</v>
      </c>
      <c r="Y4500" t="str">
        <f t="shared" si="353"/>
        <v>November</v>
      </c>
      <c r="Z4500" t="str">
        <f t="shared" si="354"/>
        <v>Q4</v>
      </c>
    </row>
    <row r="4501" spans="1:26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 t="shared" si="350"/>
        <v>6</v>
      </c>
      <c r="W4501">
        <f t="shared" si="351"/>
        <v>47.999999999999993</v>
      </c>
      <c r="X4501">
        <f t="shared" si="352"/>
        <v>2016</v>
      </c>
      <c r="Y4501" t="str">
        <f t="shared" si="353"/>
        <v>April</v>
      </c>
      <c r="Z4501" t="str">
        <f t="shared" si="354"/>
        <v>Q2</v>
      </c>
    </row>
    <row r="4502" spans="1:26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 t="shared" si="350"/>
        <v>6</v>
      </c>
      <c r="W4502">
        <f t="shared" si="351"/>
        <v>35</v>
      </c>
      <c r="X4502">
        <f t="shared" si="352"/>
        <v>2016</v>
      </c>
      <c r="Y4502" t="str">
        <f t="shared" si="353"/>
        <v>April</v>
      </c>
      <c r="Z4502" t="str">
        <f t="shared" si="354"/>
        <v>Q2</v>
      </c>
    </row>
    <row r="4503" spans="1:26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350"/>
        <v>4</v>
      </c>
      <c r="W4503">
        <f t="shared" si="351"/>
        <v>34.999999999999993</v>
      </c>
      <c r="X4503">
        <f t="shared" si="352"/>
        <v>2014</v>
      </c>
      <c r="Y4503" t="str">
        <f t="shared" si="353"/>
        <v>June</v>
      </c>
      <c r="Z4503" t="str">
        <f t="shared" si="354"/>
        <v>Q2</v>
      </c>
    </row>
    <row r="4504" spans="1:26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350"/>
        <v>4</v>
      </c>
      <c r="W4504">
        <f t="shared" si="351"/>
        <v>33.75</v>
      </c>
      <c r="X4504">
        <f t="shared" si="352"/>
        <v>2014</v>
      </c>
      <c r="Y4504" t="str">
        <f t="shared" si="353"/>
        <v>June</v>
      </c>
      <c r="Z4504" t="str">
        <f t="shared" si="354"/>
        <v>Q2</v>
      </c>
    </row>
    <row r="4505" spans="1:26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350"/>
        <v>5</v>
      </c>
      <c r="W4505">
        <f t="shared" si="351"/>
        <v>10</v>
      </c>
      <c r="X4505">
        <f t="shared" si="352"/>
        <v>2014</v>
      </c>
      <c r="Y4505" t="str">
        <f t="shared" si="353"/>
        <v>December</v>
      </c>
      <c r="Z4505" t="str">
        <f t="shared" si="354"/>
        <v>Q4</v>
      </c>
    </row>
    <row r="4506" spans="1:26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350"/>
        <v>5</v>
      </c>
      <c r="W4506">
        <f t="shared" si="351"/>
        <v>28.000000000000004</v>
      </c>
      <c r="X4506">
        <f t="shared" si="352"/>
        <v>2014</v>
      </c>
      <c r="Y4506" t="str">
        <f t="shared" si="353"/>
        <v>December</v>
      </c>
      <c r="Z4506" t="str">
        <f t="shared" si="354"/>
        <v>Q4</v>
      </c>
    </row>
    <row r="4507" spans="1:26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350"/>
        <v>5</v>
      </c>
      <c r="W4507">
        <f t="shared" si="351"/>
        <v>21</v>
      </c>
      <c r="X4507">
        <f t="shared" si="352"/>
        <v>2014</v>
      </c>
      <c r="Y4507" t="str">
        <f t="shared" si="353"/>
        <v>December</v>
      </c>
      <c r="Z4507" t="str">
        <f t="shared" si="354"/>
        <v>Q4</v>
      </c>
    </row>
    <row r="4508" spans="1:26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350"/>
        <v>5</v>
      </c>
      <c r="W4508">
        <f t="shared" si="351"/>
        <v>6.25</v>
      </c>
      <c r="X4508">
        <f t="shared" si="352"/>
        <v>2014</v>
      </c>
      <c r="Y4508" t="str">
        <f t="shared" si="353"/>
        <v>December</v>
      </c>
      <c r="Z4508" t="str">
        <f t="shared" si="354"/>
        <v>Q4</v>
      </c>
    </row>
    <row r="4509" spans="1:26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 t="shared" si="350"/>
        <v>5</v>
      </c>
      <c r="W4509">
        <f t="shared" si="351"/>
        <v>1</v>
      </c>
      <c r="X4509">
        <f t="shared" si="352"/>
        <v>2014</v>
      </c>
      <c r="Y4509" t="str">
        <f t="shared" si="353"/>
        <v>December</v>
      </c>
      <c r="Z4509" t="str">
        <f t="shared" si="354"/>
        <v>Q4</v>
      </c>
    </row>
    <row r="4510" spans="1:26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350"/>
        <v>5</v>
      </c>
      <c r="W4510">
        <f t="shared" si="351"/>
        <v>23</v>
      </c>
      <c r="X4510">
        <f t="shared" si="352"/>
        <v>2014</v>
      </c>
      <c r="Y4510" t="str">
        <f t="shared" si="353"/>
        <v>December</v>
      </c>
      <c r="Z4510" t="str">
        <f t="shared" si="354"/>
        <v>Q4</v>
      </c>
    </row>
    <row r="4511" spans="1:26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350"/>
        <v>6</v>
      </c>
      <c r="W4511">
        <f t="shared" si="351"/>
        <v>-3.75</v>
      </c>
      <c r="X4511">
        <f t="shared" si="352"/>
        <v>2017</v>
      </c>
      <c r="Y4511" t="str">
        <f t="shared" si="353"/>
        <v>May</v>
      </c>
      <c r="Z4511" t="str">
        <f t="shared" si="354"/>
        <v>Q2</v>
      </c>
    </row>
    <row r="4512" spans="1:26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350"/>
        <v>4</v>
      </c>
      <c r="W4512">
        <f t="shared" si="351"/>
        <v>46.000000000000007</v>
      </c>
      <c r="X4512">
        <f t="shared" si="352"/>
        <v>2016</v>
      </c>
      <c r="Y4512" t="str">
        <f t="shared" si="353"/>
        <v>November</v>
      </c>
      <c r="Z4512" t="str">
        <f t="shared" si="354"/>
        <v>Q4</v>
      </c>
    </row>
    <row r="4513" spans="1:26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350"/>
        <v>4</v>
      </c>
      <c r="W4513">
        <f t="shared" si="351"/>
        <v>48.000000000000007</v>
      </c>
      <c r="X4513">
        <f t="shared" si="352"/>
        <v>2016</v>
      </c>
      <c r="Y4513" t="str">
        <f t="shared" si="353"/>
        <v>November</v>
      </c>
      <c r="Z4513" t="str">
        <f t="shared" si="354"/>
        <v>Q4</v>
      </c>
    </row>
    <row r="4514" spans="1:26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350"/>
        <v>1</v>
      </c>
      <c r="W4514">
        <f t="shared" si="351"/>
        <v>-73.333333333333329</v>
      </c>
      <c r="X4514">
        <f t="shared" si="352"/>
        <v>2016</v>
      </c>
      <c r="Y4514" t="str">
        <f t="shared" si="353"/>
        <v>October</v>
      </c>
      <c r="Z4514" t="str">
        <f t="shared" si="354"/>
        <v>Q4</v>
      </c>
    </row>
    <row r="4515" spans="1:26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350"/>
        <v>2</v>
      </c>
      <c r="W4515">
        <f t="shared" si="351"/>
        <v>7.5</v>
      </c>
      <c r="X4515">
        <f t="shared" si="352"/>
        <v>2016</v>
      </c>
      <c r="Y4515" t="str">
        <f t="shared" si="353"/>
        <v>September</v>
      </c>
      <c r="Z4515" t="str">
        <f t="shared" si="354"/>
        <v>Q3</v>
      </c>
    </row>
    <row r="4516" spans="1:26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350"/>
        <v>5</v>
      </c>
      <c r="W4516">
        <f t="shared" si="351"/>
        <v>25.999999999999996</v>
      </c>
      <c r="X4516">
        <f t="shared" si="352"/>
        <v>2016</v>
      </c>
      <c r="Y4516" t="str">
        <f t="shared" si="353"/>
        <v>October</v>
      </c>
      <c r="Z4516" t="str">
        <f t="shared" si="354"/>
        <v>Q4</v>
      </c>
    </row>
    <row r="4517" spans="1:26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 t="shared" si="350"/>
        <v>4</v>
      </c>
      <c r="W4517">
        <f t="shared" si="351"/>
        <v>33</v>
      </c>
      <c r="X4517">
        <f t="shared" si="352"/>
        <v>2017</v>
      </c>
      <c r="Y4517" t="str">
        <f t="shared" si="353"/>
        <v>October</v>
      </c>
      <c r="Z4517" t="str">
        <f t="shared" si="354"/>
        <v>Q4</v>
      </c>
    </row>
    <row r="4518" spans="1:26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 t="shared" si="350"/>
        <v>5</v>
      </c>
      <c r="W4518">
        <f t="shared" si="351"/>
        <v>47</v>
      </c>
      <c r="X4518">
        <f t="shared" si="352"/>
        <v>2016</v>
      </c>
      <c r="Y4518" t="str">
        <f t="shared" si="353"/>
        <v>September</v>
      </c>
      <c r="Z4518" t="str">
        <f t="shared" si="354"/>
        <v>Q3</v>
      </c>
    </row>
    <row r="4519" spans="1:26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350"/>
        <v>5</v>
      </c>
      <c r="W4519">
        <f t="shared" si="351"/>
        <v>32.499999999999993</v>
      </c>
      <c r="X4519">
        <f t="shared" si="352"/>
        <v>2016</v>
      </c>
      <c r="Y4519" t="str">
        <f t="shared" si="353"/>
        <v>September</v>
      </c>
      <c r="Z4519" t="str">
        <f t="shared" si="354"/>
        <v>Q3</v>
      </c>
    </row>
    <row r="4520" spans="1:26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350"/>
        <v>6</v>
      </c>
      <c r="W4520">
        <f t="shared" si="351"/>
        <v>42</v>
      </c>
      <c r="X4520">
        <f t="shared" si="352"/>
        <v>2016</v>
      </c>
      <c r="Y4520" t="str">
        <f t="shared" si="353"/>
        <v>September</v>
      </c>
      <c r="Z4520" t="str">
        <f t="shared" si="354"/>
        <v>Q3</v>
      </c>
    </row>
    <row r="4521" spans="1:26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 t="shared" si="350"/>
        <v>4</v>
      </c>
      <c r="W4521">
        <f t="shared" si="351"/>
        <v>6.25</v>
      </c>
      <c r="X4521">
        <f t="shared" si="352"/>
        <v>2017</v>
      </c>
      <c r="Y4521" t="str">
        <f t="shared" si="353"/>
        <v>June</v>
      </c>
      <c r="Z4521" t="str">
        <f t="shared" si="354"/>
        <v>Q2</v>
      </c>
    </row>
    <row r="4522" spans="1:26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350"/>
        <v>6</v>
      </c>
      <c r="W4522">
        <f t="shared" si="351"/>
        <v>36</v>
      </c>
      <c r="X4522">
        <f t="shared" si="352"/>
        <v>2014</v>
      </c>
      <c r="Y4522" t="str">
        <f t="shared" si="353"/>
        <v>February</v>
      </c>
      <c r="Z4522" t="str">
        <f t="shared" si="354"/>
        <v>Q1</v>
      </c>
    </row>
    <row r="4523" spans="1:26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350"/>
        <v>6</v>
      </c>
      <c r="W4523">
        <f t="shared" si="351"/>
        <v>34</v>
      </c>
      <c r="X4523">
        <f t="shared" si="352"/>
        <v>2014</v>
      </c>
      <c r="Y4523" t="str">
        <f t="shared" si="353"/>
        <v>February</v>
      </c>
      <c r="Z4523" t="str">
        <f t="shared" si="354"/>
        <v>Q1</v>
      </c>
    </row>
    <row r="4524" spans="1:26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350"/>
        <v>5</v>
      </c>
      <c r="W4524">
        <f t="shared" si="351"/>
        <v>32.499999999999993</v>
      </c>
      <c r="X4524">
        <f t="shared" si="352"/>
        <v>2017</v>
      </c>
      <c r="Y4524" t="str">
        <f t="shared" si="353"/>
        <v>February</v>
      </c>
      <c r="Z4524" t="str">
        <f t="shared" si="354"/>
        <v>Q1</v>
      </c>
    </row>
    <row r="4525" spans="1:26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350"/>
        <v>4</v>
      </c>
      <c r="W4525">
        <f t="shared" si="351"/>
        <v>46</v>
      </c>
      <c r="X4525">
        <f t="shared" si="352"/>
        <v>2014</v>
      </c>
      <c r="Y4525" t="str">
        <f t="shared" si="353"/>
        <v>November</v>
      </c>
      <c r="Z4525" t="str">
        <f t="shared" si="354"/>
        <v>Q4</v>
      </c>
    </row>
    <row r="4526" spans="1:26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350"/>
        <v>4</v>
      </c>
      <c r="W4526">
        <f t="shared" si="351"/>
        <v>27</v>
      </c>
      <c r="X4526">
        <f t="shared" si="352"/>
        <v>2014</v>
      </c>
      <c r="Y4526" t="str">
        <f t="shared" si="353"/>
        <v>November</v>
      </c>
      <c r="Z4526" t="str">
        <f t="shared" si="354"/>
        <v>Q4</v>
      </c>
    </row>
    <row r="4527" spans="1:26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350"/>
        <v>6</v>
      </c>
      <c r="W4527">
        <f t="shared" si="351"/>
        <v>25</v>
      </c>
      <c r="X4527">
        <f t="shared" si="352"/>
        <v>2017</v>
      </c>
      <c r="Y4527" t="str">
        <f t="shared" si="353"/>
        <v>July</v>
      </c>
      <c r="Z4527" t="str">
        <f t="shared" si="354"/>
        <v>Q3</v>
      </c>
    </row>
    <row r="4528" spans="1:26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 t="shared" si="350"/>
        <v>6</v>
      </c>
      <c r="W4528">
        <f t="shared" si="351"/>
        <v>48</v>
      </c>
      <c r="X4528">
        <f t="shared" si="352"/>
        <v>2017</v>
      </c>
      <c r="Y4528" t="str">
        <f t="shared" si="353"/>
        <v>July</v>
      </c>
      <c r="Z4528" t="str">
        <f t="shared" si="354"/>
        <v>Q3</v>
      </c>
    </row>
    <row r="4529" spans="1:26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 t="shared" si="350"/>
        <v>6</v>
      </c>
      <c r="W4529">
        <f t="shared" si="351"/>
        <v>37</v>
      </c>
      <c r="X4529">
        <f t="shared" si="352"/>
        <v>2017</v>
      </c>
      <c r="Y4529" t="str">
        <f t="shared" si="353"/>
        <v>July</v>
      </c>
      <c r="Z4529" t="str">
        <f t="shared" si="354"/>
        <v>Q3</v>
      </c>
    </row>
    <row r="4530" spans="1:26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350"/>
        <v>2</v>
      </c>
      <c r="W4530">
        <f t="shared" si="351"/>
        <v>28.749999999999996</v>
      </c>
      <c r="X4530">
        <f t="shared" si="352"/>
        <v>2017</v>
      </c>
      <c r="Y4530" t="str">
        <f t="shared" si="353"/>
        <v>September</v>
      </c>
      <c r="Z4530" t="str">
        <f t="shared" si="354"/>
        <v>Q3</v>
      </c>
    </row>
    <row r="4531" spans="1:26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350"/>
        <v>4</v>
      </c>
      <c r="W4531">
        <f t="shared" si="351"/>
        <v>-170.00000000000003</v>
      </c>
      <c r="X4531">
        <f t="shared" si="352"/>
        <v>2016</v>
      </c>
      <c r="Y4531" t="str">
        <f t="shared" si="353"/>
        <v>November</v>
      </c>
      <c r="Z4531" t="str">
        <f t="shared" si="354"/>
        <v>Q4</v>
      </c>
    </row>
    <row r="4532" spans="1:26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350"/>
        <v>3</v>
      </c>
      <c r="W4532">
        <f t="shared" si="351"/>
        <v>17.777777777777782</v>
      </c>
      <c r="X4532">
        <f t="shared" si="352"/>
        <v>2016</v>
      </c>
      <c r="Y4532" t="str">
        <f t="shared" si="353"/>
        <v>November</v>
      </c>
      <c r="Z4532" t="str">
        <f t="shared" si="354"/>
        <v>Q4</v>
      </c>
    </row>
    <row r="4533" spans="1:26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350"/>
        <v>3</v>
      </c>
      <c r="W4533">
        <f t="shared" si="351"/>
        <v>26</v>
      </c>
      <c r="X4533">
        <f t="shared" si="352"/>
        <v>2016</v>
      </c>
      <c r="Y4533" t="str">
        <f t="shared" si="353"/>
        <v>November</v>
      </c>
      <c r="Z4533" t="str">
        <f t="shared" si="354"/>
        <v>Q4</v>
      </c>
    </row>
    <row r="4534" spans="1:26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350"/>
        <v>0</v>
      </c>
      <c r="W4534">
        <f t="shared" si="351"/>
        <v>11.249999999999998</v>
      </c>
      <c r="X4534">
        <f t="shared" si="352"/>
        <v>2014</v>
      </c>
      <c r="Y4534" t="str">
        <f t="shared" si="353"/>
        <v>October</v>
      </c>
      <c r="Z4534" t="str">
        <f t="shared" si="354"/>
        <v>Q4</v>
      </c>
    </row>
    <row r="4535" spans="1:26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350"/>
        <v>0</v>
      </c>
      <c r="W4535">
        <f t="shared" si="351"/>
        <v>49</v>
      </c>
      <c r="X4535">
        <f t="shared" si="352"/>
        <v>2014</v>
      </c>
      <c r="Y4535" t="str">
        <f t="shared" si="353"/>
        <v>October</v>
      </c>
      <c r="Z4535" t="str">
        <f t="shared" si="354"/>
        <v>Q4</v>
      </c>
    </row>
    <row r="4536" spans="1:26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350"/>
        <v>7</v>
      </c>
      <c r="W4536">
        <f t="shared" si="351"/>
        <v>49</v>
      </c>
      <c r="X4536">
        <f t="shared" si="352"/>
        <v>2015</v>
      </c>
      <c r="Y4536" t="str">
        <f t="shared" si="353"/>
        <v>March</v>
      </c>
      <c r="Z4536" t="str">
        <f t="shared" si="354"/>
        <v>Q1</v>
      </c>
    </row>
    <row r="4537" spans="1:26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350"/>
        <v>4</v>
      </c>
      <c r="W4537">
        <f t="shared" si="351"/>
        <v>31</v>
      </c>
      <c r="X4537">
        <f t="shared" si="352"/>
        <v>2017</v>
      </c>
      <c r="Y4537" t="str">
        <f t="shared" si="353"/>
        <v>July</v>
      </c>
      <c r="Z4537" t="str">
        <f t="shared" si="354"/>
        <v>Q3</v>
      </c>
    </row>
    <row r="4538" spans="1:26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350"/>
        <v>4</v>
      </c>
      <c r="W4538">
        <f t="shared" si="351"/>
        <v>35</v>
      </c>
      <c r="X4538">
        <f t="shared" si="352"/>
        <v>2017</v>
      </c>
      <c r="Y4538" t="str">
        <f t="shared" si="353"/>
        <v>July</v>
      </c>
      <c r="Z4538" t="str">
        <f t="shared" si="354"/>
        <v>Q3</v>
      </c>
    </row>
    <row r="4539" spans="1:26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350"/>
        <v>4</v>
      </c>
      <c r="W4539">
        <f t="shared" si="351"/>
        <v>34</v>
      </c>
      <c r="X4539">
        <f t="shared" si="352"/>
        <v>2017</v>
      </c>
      <c r="Y4539" t="str">
        <f t="shared" si="353"/>
        <v>July</v>
      </c>
      <c r="Z4539" t="str">
        <f t="shared" si="354"/>
        <v>Q3</v>
      </c>
    </row>
    <row r="4540" spans="1:26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350"/>
        <v>4</v>
      </c>
      <c r="W4540">
        <f t="shared" si="351"/>
        <v>33</v>
      </c>
      <c r="X4540">
        <f t="shared" si="352"/>
        <v>2017</v>
      </c>
      <c r="Y4540" t="str">
        <f t="shared" si="353"/>
        <v>July</v>
      </c>
      <c r="Z4540" t="str">
        <f t="shared" si="354"/>
        <v>Q3</v>
      </c>
    </row>
    <row r="4541" spans="1:26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350"/>
        <v>3</v>
      </c>
      <c r="W4541">
        <f t="shared" si="351"/>
        <v>1</v>
      </c>
      <c r="X4541">
        <f t="shared" si="352"/>
        <v>2015</v>
      </c>
      <c r="Y4541" t="str">
        <f t="shared" si="353"/>
        <v>February</v>
      </c>
      <c r="Z4541" t="str">
        <f t="shared" si="354"/>
        <v>Q1</v>
      </c>
    </row>
    <row r="4542" spans="1:26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 t="shared" si="350"/>
        <v>3</v>
      </c>
      <c r="W4542">
        <f t="shared" si="351"/>
        <v>-5.7142857142857144</v>
      </c>
      <c r="X4542">
        <f t="shared" si="352"/>
        <v>2015</v>
      </c>
      <c r="Y4542" t="str">
        <f t="shared" si="353"/>
        <v>February</v>
      </c>
      <c r="Z4542" t="str">
        <f t="shared" si="354"/>
        <v>Q1</v>
      </c>
    </row>
    <row r="4543" spans="1:26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350"/>
        <v>5</v>
      </c>
      <c r="W4543">
        <f t="shared" si="351"/>
        <v>-150</v>
      </c>
      <c r="X4543">
        <f t="shared" si="352"/>
        <v>2017</v>
      </c>
      <c r="Y4543" t="str">
        <f t="shared" si="353"/>
        <v>June</v>
      </c>
      <c r="Z4543" t="str">
        <f t="shared" si="354"/>
        <v>Q2</v>
      </c>
    </row>
    <row r="4544" spans="1:26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 t="shared" si="350"/>
        <v>1</v>
      </c>
      <c r="W4544">
        <f t="shared" si="351"/>
        <v>46</v>
      </c>
      <c r="X4544">
        <f t="shared" si="352"/>
        <v>2017</v>
      </c>
      <c r="Y4544" t="str">
        <f t="shared" si="353"/>
        <v>March</v>
      </c>
      <c r="Z4544" t="str">
        <f t="shared" si="354"/>
        <v>Q1</v>
      </c>
    </row>
    <row r="4545" spans="1:26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350"/>
        <v>5</v>
      </c>
      <c r="W4545">
        <f t="shared" si="351"/>
        <v>-1.4285714285714286</v>
      </c>
      <c r="X4545">
        <f t="shared" si="352"/>
        <v>2015</v>
      </c>
      <c r="Y4545" t="str">
        <f t="shared" si="353"/>
        <v>July</v>
      </c>
      <c r="Z4545" t="str">
        <f t="shared" si="354"/>
        <v>Q3</v>
      </c>
    </row>
    <row r="4546" spans="1:26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355">D4546-C4546</f>
        <v>5</v>
      </c>
      <c r="W4546">
        <f t="shared" si="351"/>
        <v>11.250000000000002</v>
      </c>
      <c r="X4546">
        <f t="shared" si="352"/>
        <v>2015</v>
      </c>
      <c r="Y4546" t="str">
        <f t="shared" si="353"/>
        <v>July</v>
      </c>
      <c r="Z4546" t="str">
        <f t="shared" si="354"/>
        <v>Q3</v>
      </c>
    </row>
    <row r="4547" spans="1:26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355"/>
        <v>5</v>
      </c>
      <c r="W4547">
        <f t="shared" ref="W4547:W4610" si="356">IF(R4547=0,0,U4547/R4547*100)</f>
        <v>10</v>
      </c>
      <c r="X4547">
        <f t="shared" ref="X4547:X4610" si="357">YEAR(C4547)</f>
        <v>2015</v>
      </c>
      <c r="Y4547" t="str">
        <f t="shared" ref="Y4547:Y4610" si="358">(TEXT(C4547,"MMMM"))</f>
        <v>July</v>
      </c>
      <c r="Z4547" t="str">
        <f t="shared" ref="Z4547:Z4610" si="359">"Q"&amp;ROUNDUP(MONTH(C4547)/3,0)</f>
        <v>Q3</v>
      </c>
    </row>
    <row r="4548" spans="1:26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355"/>
        <v>5</v>
      </c>
      <c r="W4548">
        <f t="shared" si="356"/>
        <v>-155</v>
      </c>
      <c r="X4548">
        <f t="shared" si="357"/>
        <v>2015</v>
      </c>
      <c r="Y4548" t="str">
        <f t="shared" si="358"/>
        <v>July</v>
      </c>
      <c r="Z4548" t="str">
        <f t="shared" si="359"/>
        <v>Q3</v>
      </c>
    </row>
    <row r="4549" spans="1:26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355"/>
        <v>5</v>
      </c>
      <c r="W4549">
        <f t="shared" si="356"/>
        <v>10</v>
      </c>
      <c r="X4549">
        <f t="shared" si="357"/>
        <v>2015</v>
      </c>
      <c r="Y4549" t="str">
        <f t="shared" si="358"/>
        <v>July</v>
      </c>
      <c r="Z4549" t="str">
        <f t="shared" si="359"/>
        <v>Q3</v>
      </c>
    </row>
    <row r="4550" spans="1:26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355"/>
        <v>5</v>
      </c>
      <c r="W4550">
        <f t="shared" si="356"/>
        <v>-27.499999999999996</v>
      </c>
      <c r="X4550">
        <f t="shared" si="357"/>
        <v>2015</v>
      </c>
      <c r="Y4550" t="str">
        <f t="shared" si="358"/>
        <v>July</v>
      </c>
      <c r="Z4550" t="str">
        <f t="shared" si="359"/>
        <v>Q3</v>
      </c>
    </row>
    <row r="4551" spans="1:26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355"/>
        <v>5</v>
      </c>
      <c r="W4551">
        <f t="shared" si="356"/>
        <v>7.5000000000000009</v>
      </c>
      <c r="X4551">
        <f t="shared" si="357"/>
        <v>2015</v>
      </c>
      <c r="Y4551" t="str">
        <f t="shared" si="358"/>
        <v>July</v>
      </c>
      <c r="Z4551" t="str">
        <f t="shared" si="359"/>
        <v>Q3</v>
      </c>
    </row>
    <row r="4552" spans="1:26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 t="shared" si="355"/>
        <v>2</v>
      </c>
      <c r="W4552">
        <f t="shared" si="356"/>
        <v>49.000000000000007</v>
      </c>
      <c r="X4552">
        <f t="shared" si="357"/>
        <v>2017</v>
      </c>
      <c r="Y4552" t="str">
        <f t="shared" si="358"/>
        <v>April</v>
      </c>
      <c r="Z4552" t="str">
        <f t="shared" si="359"/>
        <v>Q2</v>
      </c>
    </row>
    <row r="4553" spans="1:26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355"/>
        <v>4</v>
      </c>
      <c r="W4553">
        <f t="shared" si="356"/>
        <v>1.25</v>
      </c>
      <c r="X4553">
        <f t="shared" si="357"/>
        <v>2014</v>
      </c>
      <c r="Y4553" t="str">
        <f t="shared" si="358"/>
        <v>July</v>
      </c>
      <c r="Z4553" t="str">
        <f t="shared" si="359"/>
        <v>Q3</v>
      </c>
    </row>
    <row r="4554" spans="1:26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355"/>
        <v>6</v>
      </c>
      <c r="W4554">
        <f t="shared" si="356"/>
        <v>10</v>
      </c>
      <c r="X4554">
        <f t="shared" si="357"/>
        <v>2014</v>
      </c>
      <c r="Y4554" t="str">
        <f t="shared" si="358"/>
        <v>December</v>
      </c>
      <c r="Z4554" t="str">
        <f t="shared" si="359"/>
        <v>Q4</v>
      </c>
    </row>
    <row r="4555" spans="1:26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355"/>
        <v>6</v>
      </c>
      <c r="W4555">
        <f t="shared" si="356"/>
        <v>44.999999999999993</v>
      </c>
      <c r="X4555">
        <f t="shared" si="357"/>
        <v>2014</v>
      </c>
      <c r="Y4555" t="str">
        <f t="shared" si="358"/>
        <v>December</v>
      </c>
      <c r="Z4555" t="str">
        <f t="shared" si="359"/>
        <v>Q4</v>
      </c>
    </row>
    <row r="4556" spans="1:26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355"/>
        <v>3</v>
      </c>
      <c r="W4556">
        <f t="shared" si="356"/>
        <v>50</v>
      </c>
      <c r="X4556">
        <f t="shared" si="357"/>
        <v>2016</v>
      </c>
      <c r="Y4556" t="str">
        <f t="shared" si="358"/>
        <v>February</v>
      </c>
      <c r="Z4556" t="str">
        <f t="shared" si="359"/>
        <v>Q1</v>
      </c>
    </row>
    <row r="4557" spans="1:26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355"/>
        <v>3</v>
      </c>
      <c r="W4557">
        <f t="shared" si="356"/>
        <v>45</v>
      </c>
      <c r="X4557">
        <f t="shared" si="357"/>
        <v>2015</v>
      </c>
      <c r="Y4557" t="str">
        <f t="shared" si="358"/>
        <v>March</v>
      </c>
      <c r="Z4557" t="str">
        <f t="shared" si="359"/>
        <v>Q1</v>
      </c>
    </row>
    <row r="4558" spans="1:26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355"/>
        <v>3</v>
      </c>
      <c r="W4558">
        <f t="shared" si="356"/>
        <v>2</v>
      </c>
      <c r="X4558">
        <f t="shared" si="357"/>
        <v>2015</v>
      </c>
      <c r="Y4558" t="str">
        <f t="shared" si="358"/>
        <v>March</v>
      </c>
      <c r="Z4558" t="str">
        <f t="shared" si="359"/>
        <v>Q1</v>
      </c>
    </row>
    <row r="4559" spans="1:26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355"/>
        <v>7</v>
      </c>
      <c r="W4559">
        <f t="shared" si="356"/>
        <v>-76.666666666666671</v>
      </c>
      <c r="X4559">
        <f t="shared" si="357"/>
        <v>2017</v>
      </c>
      <c r="Y4559" t="str">
        <f t="shared" si="358"/>
        <v>October</v>
      </c>
      <c r="Z4559" t="str">
        <f t="shared" si="359"/>
        <v>Q4</v>
      </c>
    </row>
    <row r="4560" spans="1:26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355"/>
        <v>5</v>
      </c>
      <c r="W4560">
        <f t="shared" si="356"/>
        <v>36.25</v>
      </c>
      <c r="X4560">
        <f t="shared" si="357"/>
        <v>2014</v>
      </c>
      <c r="Y4560" t="str">
        <f t="shared" si="358"/>
        <v>December</v>
      </c>
      <c r="Z4560" t="str">
        <f t="shared" si="359"/>
        <v>Q4</v>
      </c>
    </row>
    <row r="4561" spans="1:26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355"/>
        <v>3</v>
      </c>
      <c r="W4561">
        <f t="shared" si="356"/>
        <v>-7.1428571428571423</v>
      </c>
      <c r="X4561">
        <f t="shared" si="357"/>
        <v>2014</v>
      </c>
      <c r="Y4561" t="str">
        <f t="shared" si="358"/>
        <v>May</v>
      </c>
      <c r="Z4561" t="str">
        <f t="shared" si="359"/>
        <v>Q2</v>
      </c>
    </row>
    <row r="4562" spans="1:26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355"/>
        <v>5</v>
      </c>
      <c r="W4562">
        <f t="shared" si="356"/>
        <v>45</v>
      </c>
      <c r="X4562">
        <f t="shared" si="357"/>
        <v>2015</v>
      </c>
      <c r="Y4562" t="str">
        <f t="shared" si="358"/>
        <v>December</v>
      </c>
      <c r="Z4562" t="str">
        <f t="shared" si="359"/>
        <v>Q4</v>
      </c>
    </row>
    <row r="4563" spans="1:26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355"/>
        <v>5</v>
      </c>
      <c r="W4563">
        <f t="shared" si="356"/>
        <v>7.5</v>
      </c>
      <c r="X4563">
        <f t="shared" si="357"/>
        <v>2015</v>
      </c>
      <c r="Y4563" t="str">
        <f t="shared" si="358"/>
        <v>December</v>
      </c>
      <c r="Z4563" t="str">
        <f t="shared" si="359"/>
        <v>Q4</v>
      </c>
    </row>
    <row r="4564" spans="1:26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 t="shared" si="355"/>
        <v>5</v>
      </c>
      <c r="W4564">
        <f t="shared" si="356"/>
        <v>38.000000000000007</v>
      </c>
      <c r="X4564">
        <f t="shared" si="357"/>
        <v>2015</v>
      </c>
      <c r="Y4564" t="str">
        <f t="shared" si="358"/>
        <v>December</v>
      </c>
      <c r="Z4564" t="str">
        <f t="shared" si="359"/>
        <v>Q4</v>
      </c>
    </row>
    <row r="4565" spans="1:26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355"/>
        <v>4</v>
      </c>
      <c r="W4565">
        <f t="shared" si="356"/>
        <v>-13.749999999999998</v>
      </c>
      <c r="X4565">
        <f t="shared" si="357"/>
        <v>2017</v>
      </c>
      <c r="Y4565" t="str">
        <f t="shared" si="358"/>
        <v>September</v>
      </c>
      <c r="Z4565" t="str">
        <f t="shared" si="359"/>
        <v>Q3</v>
      </c>
    </row>
    <row r="4566" spans="1:26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355"/>
        <v>5</v>
      </c>
      <c r="W4566">
        <f t="shared" si="356"/>
        <v>-1.25</v>
      </c>
      <c r="X4566">
        <f t="shared" si="357"/>
        <v>2014</v>
      </c>
      <c r="Y4566" t="str">
        <f t="shared" si="358"/>
        <v>December</v>
      </c>
      <c r="Z4566" t="str">
        <f t="shared" si="359"/>
        <v>Q4</v>
      </c>
    </row>
    <row r="4567" spans="1:26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355"/>
        <v>7</v>
      </c>
      <c r="W4567">
        <f t="shared" si="356"/>
        <v>10</v>
      </c>
      <c r="X4567">
        <f t="shared" si="357"/>
        <v>2017</v>
      </c>
      <c r="Y4567" t="str">
        <f t="shared" si="358"/>
        <v>December</v>
      </c>
      <c r="Z4567" t="str">
        <f t="shared" si="359"/>
        <v>Q4</v>
      </c>
    </row>
    <row r="4568" spans="1:26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 t="shared" si="355"/>
        <v>7</v>
      </c>
      <c r="W4568">
        <f t="shared" si="356"/>
        <v>-73.333333333333329</v>
      </c>
      <c r="X4568">
        <f t="shared" si="357"/>
        <v>2017</v>
      </c>
      <c r="Y4568" t="str">
        <f t="shared" si="358"/>
        <v>December</v>
      </c>
      <c r="Z4568" t="str">
        <f t="shared" si="359"/>
        <v>Q4</v>
      </c>
    </row>
    <row r="4569" spans="1:26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355"/>
        <v>7</v>
      </c>
      <c r="W4569">
        <f t="shared" si="356"/>
        <v>36.249999999999993</v>
      </c>
      <c r="X4569">
        <f t="shared" si="357"/>
        <v>2017</v>
      </c>
      <c r="Y4569" t="str">
        <f t="shared" si="358"/>
        <v>December</v>
      </c>
      <c r="Z4569" t="str">
        <f t="shared" si="359"/>
        <v>Q4</v>
      </c>
    </row>
    <row r="4570" spans="1:26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355"/>
        <v>5</v>
      </c>
      <c r="W4570">
        <f t="shared" si="356"/>
        <v>-164.99999999999997</v>
      </c>
      <c r="X4570">
        <f t="shared" si="357"/>
        <v>2015</v>
      </c>
      <c r="Y4570" t="str">
        <f t="shared" si="358"/>
        <v>November</v>
      </c>
      <c r="Z4570" t="str">
        <f t="shared" si="359"/>
        <v>Q4</v>
      </c>
    </row>
    <row r="4571" spans="1:26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 t="shared" si="355"/>
        <v>2</v>
      </c>
      <c r="W4571">
        <f t="shared" si="356"/>
        <v>35</v>
      </c>
      <c r="X4571">
        <f t="shared" si="357"/>
        <v>2014</v>
      </c>
      <c r="Y4571" t="str">
        <f t="shared" si="358"/>
        <v>April</v>
      </c>
      <c r="Z4571" t="str">
        <f t="shared" si="359"/>
        <v>Q2</v>
      </c>
    </row>
    <row r="4572" spans="1:26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 t="shared" si="355"/>
        <v>2</v>
      </c>
      <c r="W4572">
        <f t="shared" si="356"/>
        <v>38</v>
      </c>
      <c r="X4572">
        <f t="shared" si="357"/>
        <v>2015</v>
      </c>
      <c r="Y4572" t="str">
        <f t="shared" si="358"/>
        <v>May</v>
      </c>
      <c r="Z4572" t="str">
        <f t="shared" si="359"/>
        <v>Q2</v>
      </c>
    </row>
    <row r="4573" spans="1:26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355"/>
        <v>2</v>
      </c>
      <c r="W4573">
        <f t="shared" si="356"/>
        <v>47</v>
      </c>
      <c r="X4573">
        <f t="shared" si="357"/>
        <v>2015</v>
      </c>
      <c r="Y4573" t="str">
        <f t="shared" si="358"/>
        <v>May</v>
      </c>
      <c r="Z4573" t="str">
        <f t="shared" si="359"/>
        <v>Q2</v>
      </c>
    </row>
    <row r="4574" spans="1:26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355"/>
        <v>4</v>
      </c>
      <c r="W4574">
        <f t="shared" si="356"/>
        <v>18.75</v>
      </c>
      <c r="X4574">
        <f t="shared" si="357"/>
        <v>2017</v>
      </c>
      <c r="Y4574" t="str">
        <f t="shared" si="358"/>
        <v>July</v>
      </c>
      <c r="Z4574" t="str">
        <f t="shared" si="359"/>
        <v>Q3</v>
      </c>
    </row>
    <row r="4575" spans="1:26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355"/>
        <v>6</v>
      </c>
      <c r="W4575">
        <f t="shared" si="356"/>
        <v>28.000000000000004</v>
      </c>
      <c r="X4575">
        <f t="shared" si="357"/>
        <v>2016</v>
      </c>
      <c r="Y4575" t="str">
        <f t="shared" si="358"/>
        <v>December</v>
      </c>
      <c r="Z4575" t="str">
        <f t="shared" si="359"/>
        <v>Q4</v>
      </c>
    </row>
    <row r="4576" spans="1:26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355"/>
        <v>6</v>
      </c>
      <c r="W4576">
        <f t="shared" si="356"/>
        <v>26.000000000000007</v>
      </c>
      <c r="X4576">
        <f t="shared" si="357"/>
        <v>2016</v>
      </c>
      <c r="Y4576" t="str">
        <f t="shared" si="358"/>
        <v>December</v>
      </c>
      <c r="Z4576" t="str">
        <f t="shared" si="359"/>
        <v>Q4</v>
      </c>
    </row>
    <row r="4577" spans="1:26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355"/>
        <v>6</v>
      </c>
      <c r="W4577">
        <f t="shared" si="356"/>
        <v>26</v>
      </c>
      <c r="X4577">
        <f t="shared" si="357"/>
        <v>2016</v>
      </c>
      <c r="Y4577" t="str">
        <f t="shared" si="358"/>
        <v>December</v>
      </c>
      <c r="Z4577" t="str">
        <f t="shared" si="359"/>
        <v>Q4</v>
      </c>
    </row>
    <row r="4578" spans="1:26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 t="shared" si="355"/>
        <v>6</v>
      </c>
      <c r="W4578">
        <f t="shared" si="356"/>
        <v>25</v>
      </c>
      <c r="X4578">
        <f t="shared" si="357"/>
        <v>2016</v>
      </c>
      <c r="Y4578" t="str">
        <f t="shared" si="358"/>
        <v>December</v>
      </c>
      <c r="Z4578" t="str">
        <f t="shared" si="359"/>
        <v>Q4</v>
      </c>
    </row>
    <row r="4579" spans="1:26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355"/>
        <v>5</v>
      </c>
      <c r="W4579">
        <f t="shared" si="356"/>
        <v>35</v>
      </c>
      <c r="X4579">
        <f t="shared" si="357"/>
        <v>2014</v>
      </c>
      <c r="Y4579" t="str">
        <f t="shared" si="358"/>
        <v>April</v>
      </c>
      <c r="Z4579" t="str">
        <f t="shared" si="359"/>
        <v>Q2</v>
      </c>
    </row>
    <row r="4580" spans="1:26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355"/>
        <v>6</v>
      </c>
      <c r="W4580">
        <f t="shared" si="356"/>
        <v>50</v>
      </c>
      <c r="X4580">
        <f t="shared" si="357"/>
        <v>2015</v>
      </c>
      <c r="Y4580" t="str">
        <f t="shared" si="358"/>
        <v>June</v>
      </c>
      <c r="Z4580" t="str">
        <f t="shared" si="359"/>
        <v>Q2</v>
      </c>
    </row>
    <row r="4581" spans="1:26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 t="shared" si="355"/>
        <v>6</v>
      </c>
      <c r="W4581">
        <f t="shared" si="356"/>
        <v>49</v>
      </c>
      <c r="X4581">
        <f t="shared" si="357"/>
        <v>2014</v>
      </c>
      <c r="Y4581" t="str">
        <f t="shared" si="358"/>
        <v>July</v>
      </c>
      <c r="Z4581" t="str">
        <f t="shared" si="359"/>
        <v>Q3</v>
      </c>
    </row>
    <row r="4582" spans="1:26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355"/>
        <v>6</v>
      </c>
      <c r="W4582">
        <f t="shared" si="356"/>
        <v>44.000000000000007</v>
      </c>
      <c r="X4582">
        <f t="shared" si="357"/>
        <v>2015</v>
      </c>
      <c r="Y4582" t="str">
        <f t="shared" si="358"/>
        <v>July</v>
      </c>
      <c r="Z4582" t="str">
        <f t="shared" si="359"/>
        <v>Q3</v>
      </c>
    </row>
    <row r="4583" spans="1:26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355"/>
        <v>3</v>
      </c>
      <c r="W4583">
        <f t="shared" si="356"/>
        <v>15</v>
      </c>
      <c r="X4583">
        <f t="shared" si="357"/>
        <v>2016</v>
      </c>
      <c r="Y4583" t="str">
        <f t="shared" si="358"/>
        <v>September</v>
      </c>
      <c r="Z4583" t="str">
        <f t="shared" si="359"/>
        <v>Q3</v>
      </c>
    </row>
    <row r="4584" spans="1:26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 t="shared" si="355"/>
        <v>2</v>
      </c>
      <c r="W4584">
        <f t="shared" si="356"/>
        <v>33.75</v>
      </c>
      <c r="X4584">
        <f t="shared" si="357"/>
        <v>2016</v>
      </c>
      <c r="Y4584" t="str">
        <f t="shared" si="358"/>
        <v>June</v>
      </c>
      <c r="Z4584" t="str">
        <f t="shared" si="359"/>
        <v>Q2</v>
      </c>
    </row>
    <row r="4585" spans="1:26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355"/>
        <v>2</v>
      </c>
      <c r="W4585">
        <f t="shared" si="356"/>
        <v>46</v>
      </c>
      <c r="X4585">
        <f t="shared" si="357"/>
        <v>2016</v>
      </c>
      <c r="Y4585" t="str">
        <f t="shared" si="358"/>
        <v>August</v>
      </c>
      <c r="Z4585" t="str">
        <f t="shared" si="359"/>
        <v>Q3</v>
      </c>
    </row>
    <row r="4586" spans="1:26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355"/>
        <v>2</v>
      </c>
      <c r="W4586">
        <f t="shared" si="356"/>
        <v>50</v>
      </c>
      <c r="X4586">
        <f t="shared" si="357"/>
        <v>2017</v>
      </c>
      <c r="Y4586" t="str">
        <f t="shared" si="358"/>
        <v>November</v>
      </c>
      <c r="Z4586" t="str">
        <f t="shared" si="359"/>
        <v>Q4</v>
      </c>
    </row>
    <row r="4587" spans="1:26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355"/>
        <v>2</v>
      </c>
      <c r="W4587">
        <f t="shared" si="356"/>
        <v>48</v>
      </c>
      <c r="X4587">
        <f t="shared" si="357"/>
        <v>2017</v>
      </c>
      <c r="Y4587" t="str">
        <f t="shared" si="358"/>
        <v>November</v>
      </c>
      <c r="Z4587" t="str">
        <f t="shared" si="359"/>
        <v>Q4</v>
      </c>
    </row>
    <row r="4588" spans="1:26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355"/>
        <v>2</v>
      </c>
      <c r="W4588">
        <f t="shared" si="356"/>
        <v>35</v>
      </c>
      <c r="X4588">
        <f t="shared" si="357"/>
        <v>2017</v>
      </c>
      <c r="Y4588" t="str">
        <f t="shared" si="358"/>
        <v>November</v>
      </c>
      <c r="Z4588" t="str">
        <f t="shared" si="359"/>
        <v>Q4</v>
      </c>
    </row>
    <row r="4589" spans="1:26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355"/>
        <v>2</v>
      </c>
      <c r="W4589">
        <f t="shared" si="356"/>
        <v>3</v>
      </c>
      <c r="X4589">
        <f t="shared" si="357"/>
        <v>2017</v>
      </c>
      <c r="Y4589" t="str">
        <f t="shared" si="358"/>
        <v>November</v>
      </c>
      <c r="Z4589" t="str">
        <f t="shared" si="359"/>
        <v>Q4</v>
      </c>
    </row>
    <row r="4590" spans="1:26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 t="shared" si="355"/>
        <v>2</v>
      </c>
      <c r="W4590">
        <f t="shared" si="356"/>
        <v>42</v>
      </c>
      <c r="X4590">
        <f t="shared" si="357"/>
        <v>2017</v>
      </c>
      <c r="Y4590" t="str">
        <f t="shared" si="358"/>
        <v>November</v>
      </c>
      <c r="Z4590" t="str">
        <f t="shared" si="359"/>
        <v>Q4</v>
      </c>
    </row>
    <row r="4591" spans="1:26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355"/>
        <v>2</v>
      </c>
      <c r="W4591">
        <f t="shared" si="356"/>
        <v>5</v>
      </c>
      <c r="X4591">
        <f t="shared" si="357"/>
        <v>2017</v>
      </c>
      <c r="Y4591" t="str">
        <f t="shared" si="358"/>
        <v>November</v>
      </c>
      <c r="Z4591" t="str">
        <f t="shared" si="359"/>
        <v>Q4</v>
      </c>
    </row>
    <row r="4592" spans="1:26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355"/>
        <v>5</v>
      </c>
      <c r="W4592">
        <f t="shared" si="356"/>
        <v>27.999999999999996</v>
      </c>
      <c r="X4592">
        <f t="shared" si="357"/>
        <v>2016</v>
      </c>
      <c r="Y4592" t="str">
        <f t="shared" si="358"/>
        <v>December</v>
      </c>
      <c r="Z4592" t="str">
        <f t="shared" si="359"/>
        <v>Q4</v>
      </c>
    </row>
    <row r="4593" spans="1:26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355"/>
        <v>5</v>
      </c>
      <c r="W4593">
        <f t="shared" si="356"/>
        <v>10</v>
      </c>
      <c r="X4593">
        <f t="shared" si="357"/>
        <v>2016</v>
      </c>
      <c r="Y4593" t="str">
        <f t="shared" si="358"/>
        <v>December</v>
      </c>
      <c r="Z4593" t="str">
        <f t="shared" si="359"/>
        <v>Q4</v>
      </c>
    </row>
    <row r="4594" spans="1:26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 t="shared" si="355"/>
        <v>5</v>
      </c>
      <c r="W4594">
        <f t="shared" si="356"/>
        <v>-3.75</v>
      </c>
      <c r="X4594">
        <f t="shared" si="357"/>
        <v>2016</v>
      </c>
      <c r="Y4594" t="str">
        <f t="shared" si="358"/>
        <v>December</v>
      </c>
      <c r="Z4594" t="str">
        <f t="shared" si="359"/>
        <v>Q4</v>
      </c>
    </row>
    <row r="4595" spans="1:26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 t="shared" si="355"/>
        <v>5</v>
      </c>
      <c r="W4595">
        <f t="shared" si="356"/>
        <v>25.999999999999996</v>
      </c>
      <c r="X4595">
        <f t="shared" si="357"/>
        <v>2016</v>
      </c>
      <c r="Y4595" t="str">
        <f t="shared" si="358"/>
        <v>December</v>
      </c>
      <c r="Z4595" t="str">
        <f t="shared" si="359"/>
        <v>Q4</v>
      </c>
    </row>
    <row r="4596" spans="1:26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355"/>
        <v>5</v>
      </c>
      <c r="W4596">
        <f t="shared" si="356"/>
        <v>3.75</v>
      </c>
      <c r="X4596">
        <f t="shared" si="357"/>
        <v>2016</v>
      </c>
      <c r="Y4596" t="str">
        <f t="shared" si="358"/>
        <v>December</v>
      </c>
      <c r="Z4596" t="str">
        <f t="shared" si="359"/>
        <v>Q4</v>
      </c>
    </row>
    <row r="4597" spans="1:26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355"/>
        <v>5</v>
      </c>
      <c r="W4597">
        <f t="shared" si="356"/>
        <v>27.999999999999996</v>
      </c>
      <c r="X4597">
        <f t="shared" si="357"/>
        <v>2016</v>
      </c>
      <c r="Y4597" t="str">
        <f t="shared" si="358"/>
        <v>December</v>
      </c>
      <c r="Z4597" t="str">
        <f t="shared" si="359"/>
        <v>Q4</v>
      </c>
    </row>
    <row r="4598" spans="1:26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355"/>
        <v>5</v>
      </c>
      <c r="W4598">
        <f t="shared" si="356"/>
        <v>38.999999999999993</v>
      </c>
      <c r="X4598">
        <f t="shared" si="357"/>
        <v>2016</v>
      </c>
      <c r="Y4598" t="str">
        <f t="shared" si="358"/>
        <v>December</v>
      </c>
      <c r="Z4598" t="str">
        <f t="shared" si="359"/>
        <v>Q4</v>
      </c>
    </row>
    <row r="4599" spans="1:26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355"/>
        <v>4</v>
      </c>
      <c r="W4599">
        <f t="shared" si="356"/>
        <v>27</v>
      </c>
      <c r="X4599">
        <f t="shared" si="357"/>
        <v>2017</v>
      </c>
      <c r="Y4599" t="str">
        <f t="shared" si="358"/>
        <v>August</v>
      </c>
      <c r="Z4599" t="str">
        <f t="shared" si="359"/>
        <v>Q3</v>
      </c>
    </row>
    <row r="4600" spans="1:26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 t="shared" si="355"/>
        <v>4</v>
      </c>
      <c r="W4600">
        <f t="shared" si="356"/>
        <v>29.000000000000004</v>
      </c>
      <c r="X4600">
        <f t="shared" si="357"/>
        <v>2017</v>
      </c>
      <c r="Y4600" t="str">
        <f t="shared" si="358"/>
        <v>August</v>
      </c>
      <c r="Z4600" t="str">
        <f t="shared" si="359"/>
        <v>Q3</v>
      </c>
    </row>
    <row r="4601" spans="1:26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355"/>
        <v>4</v>
      </c>
      <c r="W4601">
        <f t="shared" si="356"/>
        <v>29.000000000000004</v>
      </c>
      <c r="X4601">
        <f t="shared" si="357"/>
        <v>2015</v>
      </c>
      <c r="Y4601" t="str">
        <f t="shared" si="358"/>
        <v>July</v>
      </c>
      <c r="Z4601" t="str">
        <f t="shared" si="359"/>
        <v>Q3</v>
      </c>
    </row>
    <row r="4602" spans="1:26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355"/>
        <v>4</v>
      </c>
      <c r="W4602">
        <f t="shared" si="356"/>
        <v>46</v>
      </c>
      <c r="X4602">
        <f t="shared" si="357"/>
        <v>2015</v>
      </c>
      <c r="Y4602" t="str">
        <f t="shared" si="358"/>
        <v>July</v>
      </c>
      <c r="Z4602" t="str">
        <f t="shared" si="359"/>
        <v>Q3</v>
      </c>
    </row>
    <row r="4603" spans="1:26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 t="shared" si="355"/>
        <v>4</v>
      </c>
      <c r="W4603">
        <f t="shared" si="356"/>
        <v>47</v>
      </c>
      <c r="X4603">
        <f t="shared" si="357"/>
        <v>2015</v>
      </c>
      <c r="Y4603" t="str">
        <f t="shared" si="358"/>
        <v>July</v>
      </c>
      <c r="Z4603" t="str">
        <f t="shared" si="359"/>
        <v>Q3</v>
      </c>
    </row>
    <row r="4604" spans="1:26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355"/>
        <v>3</v>
      </c>
      <c r="W4604">
        <f t="shared" si="356"/>
        <v>32.5</v>
      </c>
      <c r="X4604">
        <f t="shared" si="357"/>
        <v>2015</v>
      </c>
      <c r="Y4604" t="str">
        <f t="shared" si="358"/>
        <v>May</v>
      </c>
      <c r="Z4604" t="str">
        <f t="shared" si="359"/>
        <v>Q2</v>
      </c>
    </row>
    <row r="4605" spans="1:26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355"/>
        <v>3</v>
      </c>
      <c r="W4605">
        <f t="shared" si="356"/>
        <v>35</v>
      </c>
      <c r="X4605">
        <f t="shared" si="357"/>
        <v>2015</v>
      </c>
      <c r="Y4605" t="str">
        <f t="shared" si="358"/>
        <v>May</v>
      </c>
      <c r="Z4605" t="str">
        <f t="shared" si="359"/>
        <v>Q2</v>
      </c>
    </row>
    <row r="4606" spans="1:26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355"/>
        <v>3</v>
      </c>
      <c r="W4606">
        <f t="shared" si="356"/>
        <v>36.249999999999993</v>
      </c>
      <c r="X4606">
        <f t="shared" si="357"/>
        <v>2015</v>
      </c>
      <c r="Y4606" t="str">
        <f t="shared" si="358"/>
        <v>May</v>
      </c>
      <c r="Z4606" t="str">
        <f t="shared" si="359"/>
        <v>Q2</v>
      </c>
    </row>
    <row r="4607" spans="1:26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355"/>
        <v>3</v>
      </c>
      <c r="W4607">
        <f t="shared" si="356"/>
        <v>30.000000000000004</v>
      </c>
      <c r="X4607">
        <f t="shared" si="357"/>
        <v>2015</v>
      </c>
      <c r="Y4607" t="str">
        <f t="shared" si="358"/>
        <v>May</v>
      </c>
      <c r="Z4607" t="str">
        <f t="shared" si="359"/>
        <v>Q2</v>
      </c>
    </row>
    <row r="4608" spans="1:26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355"/>
        <v>5</v>
      </c>
      <c r="W4608">
        <f t="shared" si="356"/>
        <v>28.999999999999996</v>
      </c>
      <c r="X4608">
        <f t="shared" si="357"/>
        <v>2015</v>
      </c>
      <c r="Y4608" t="str">
        <f t="shared" si="358"/>
        <v>May</v>
      </c>
      <c r="Z4608" t="str">
        <f t="shared" si="359"/>
        <v>Q2</v>
      </c>
    </row>
    <row r="4609" spans="1:26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355"/>
        <v>5</v>
      </c>
      <c r="W4609">
        <f t="shared" si="356"/>
        <v>30</v>
      </c>
      <c r="X4609">
        <f t="shared" si="357"/>
        <v>2015</v>
      </c>
      <c r="Y4609" t="str">
        <f t="shared" si="358"/>
        <v>May</v>
      </c>
      <c r="Z4609" t="str">
        <f t="shared" si="359"/>
        <v>Q2</v>
      </c>
    </row>
    <row r="4610" spans="1:26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360">D4610-C4610</f>
        <v>5</v>
      </c>
      <c r="W4610">
        <f t="shared" si="356"/>
        <v>33.75</v>
      </c>
      <c r="X4610">
        <f t="shared" si="357"/>
        <v>2015</v>
      </c>
      <c r="Y4610" t="str">
        <f t="shared" si="358"/>
        <v>May</v>
      </c>
      <c r="Z4610" t="str">
        <f t="shared" si="359"/>
        <v>Q2</v>
      </c>
    </row>
    <row r="4611" spans="1:26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 t="shared" si="360"/>
        <v>5</v>
      </c>
      <c r="W4611">
        <f t="shared" ref="W4611:W4674" si="361">IF(R4611=0,0,U4611/R4611*100)</f>
        <v>48</v>
      </c>
      <c r="X4611">
        <f t="shared" ref="X4611:X4674" si="362">YEAR(C4611)</f>
        <v>2015</v>
      </c>
      <c r="Y4611" t="str">
        <f t="shared" ref="Y4611:Y4674" si="363">(TEXT(C4611,"MMMM"))</f>
        <v>May</v>
      </c>
      <c r="Z4611" t="str">
        <f t="shared" ref="Z4611:Z4674" si="364">"Q"&amp;ROUNDUP(MONTH(C4611)/3,0)</f>
        <v>Q2</v>
      </c>
    </row>
    <row r="4612" spans="1:26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360"/>
        <v>5</v>
      </c>
      <c r="W4612">
        <f t="shared" si="361"/>
        <v>44.000000000000007</v>
      </c>
      <c r="X4612">
        <f t="shared" si="362"/>
        <v>2017</v>
      </c>
      <c r="Y4612" t="str">
        <f t="shared" si="363"/>
        <v>November</v>
      </c>
      <c r="Z4612" t="str">
        <f t="shared" si="364"/>
        <v>Q4</v>
      </c>
    </row>
    <row r="4613" spans="1:26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360"/>
        <v>2</v>
      </c>
      <c r="W4613">
        <f t="shared" si="361"/>
        <v>50</v>
      </c>
      <c r="X4613">
        <f t="shared" si="362"/>
        <v>2016</v>
      </c>
      <c r="Y4613" t="str">
        <f t="shared" si="363"/>
        <v>January</v>
      </c>
      <c r="Z4613" t="str">
        <f t="shared" si="364"/>
        <v>Q1</v>
      </c>
    </row>
    <row r="4614" spans="1:26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360"/>
        <v>6</v>
      </c>
      <c r="W4614">
        <f t="shared" si="361"/>
        <v>7.5</v>
      </c>
      <c r="X4614">
        <f t="shared" si="362"/>
        <v>2016</v>
      </c>
      <c r="Y4614" t="str">
        <f t="shared" si="363"/>
        <v>December</v>
      </c>
      <c r="Z4614" t="str">
        <f t="shared" si="364"/>
        <v>Q4</v>
      </c>
    </row>
    <row r="4615" spans="1:26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360"/>
        <v>6</v>
      </c>
      <c r="W4615">
        <f t="shared" si="361"/>
        <v>35</v>
      </c>
      <c r="X4615">
        <f t="shared" si="362"/>
        <v>2016</v>
      </c>
      <c r="Y4615" t="str">
        <f t="shared" si="363"/>
        <v>December</v>
      </c>
      <c r="Z4615" t="str">
        <f t="shared" si="364"/>
        <v>Q4</v>
      </c>
    </row>
    <row r="4616" spans="1:26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360"/>
        <v>5</v>
      </c>
      <c r="W4616">
        <f t="shared" si="361"/>
        <v>-265</v>
      </c>
      <c r="X4616">
        <f t="shared" si="362"/>
        <v>2016</v>
      </c>
      <c r="Y4616" t="str">
        <f t="shared" si="363"/>
        <v>September</v>
      </c>
      <c r="Z4616" t="str">
        <f t="shared" si="364"/>
        <v>Q3</v>
      </c>
    </row>
    <row r="4617" spans="1:26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 t="shared" si="360"/>
        <v>5</v>
      </c>
      <c r="W4617">
        <f t="shared" si="361"/>
        <v>15</v>
      </c>
      <c r="X4617">
        <f t="shared" si="362"/>
        <v>2016</v>
      </c>
      <c r="Y4617" t="str">
        <f t="shared" si="363"/>
        <v>September</v>
      </c>
      <c r="Z4617" t="str">
        <f t="shared" si="364"/>
        <v>Q3</v>
      </c>
    </row>
    <row r="4618" spans="1:26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360"/>
        <v>3</v>
      </c>
      <c r="W4618">
        <f t="shared" si="361"/>
        <v>5</v>
      </c>
      <c r="X4618">
        <f t="shared" si="362"/>
        <v>2015</v>
      </c>
      <c r="Y4618" t="str">
        <f t="shared" si="363"/>
        <v>September</v>
      </c>
      <c r="Z4618" t="str">
        <f t="shared" si="364"/>
        <v>Q3</v>
      </c>
    </row>
    <row r="4619" spans="1:26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 t="shared" si="360"/>
        <v>5</v>
      </c>
      <c r="W4619">
        <f t="shared" si="361"/>
        <v>25</v>
      </c>
      <c r="X4619">
        <f t="shared" si="362"/>
        <v>2015</v>
      </c>
      <c r="Y4619" t="str">
        <f t="shared" si="363"/>
        <v>September</v>
      </c>
      <c r="Z4619" t="str">
        <f t="shared" si="364"/>
        <v>Q3</v>
      </c>
    </row>
    <row r="4620" spans="1:26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360"/>
        <v>5</v>
      </c>
      <c r="W4620">
        <f t="shared" si="361"/>
        <v>25.999999999999996</v>
      </c>
      <c r="X4620">
        <f t="shared" si="362"/>
        <v>2015</v>
      </c>
      <c r="Y4620" t="str">
        <f t="shared" si="363"/>
        <v>September</v>
      </c>
      <c r="Z4620" t="str">
        <f t="shared" si="364"/>
        <v>Q3</v>
      </c>
    </row>
    <row r="4621" spans="1:26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360"/>
        <v>1</v>
      </c>
      <c r="W4621">
        <f t="shared" si="361"/>
        <v>35</v>
      </c>
      <c r="X4621">
        <f t="shared" si="362"/>
        <v>2017</v>
      </c>
      <c r="Y4621" t="str">
        <f t="shared" si="363"/>
        <v>December</v>
      </c>
      <c r="Z4621" t="str">
        <f t="shared" si="364"/>
        <v>Q4</v>
      </c>
    </row>
    <row r="4622" spans="1:26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360"/>
        <v>1</v>
      </c>
      <c r="W4622">
        <f t="shared" si="361"/>
        <v>37.5</v>
      </c>
      <c r="X4622">
        <f t="shared" si="362"/>
        <v>2017</v>
      </c>
      <c r="Y4622" t="str">
        <f t="shared" si="363"/>
        <v>December</v>
      </c>
      <c r="Z4622" t="str">
        <f t="shared" si="364"/>
        <v>Q4</v>
      </c>
    </row>
    <row r="4623" spans="1:26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360"/>
        <v>3</v>
      </c>
      <c r="W4623">
        <f t="shared" si="361"/>
        <v>27.999999999999996</v>
      </c>
      <c r="X4623">
        <f t="shared" si="362"/>
        <v>2015</v>
      </c>
      <c r="Y4623" t="str">
        <f t="shared" si="363"/>
        <v>October</v>
      </c>
      <c r="Z4623" t="str">
        <f t="shared" si="364"/>
        <v>Q4</v>
      </c>
    </row>
    <row r="4624" spans="1:26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360"/>
        <v>5</v>
      </c>
      <c r="W4624">
        <f t="shared" si="361"/>
        <v>-22.499999999999996</v>
      </c>
      <c r="X4624">
        <f t="shared" si="362"/>
        <v>2017</v>
      </c>
      <c r="Y4624" t="str">
        <f t="shared" si="363"/>
        <v>September</v>
      </c>
      <c r="Z4624" t="str">
        <f t="shared" si="364"/>
        <v>Q3</v>
      </c>
    </row>
    <row r="4625" spans="1:26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360"/>
        <v>5</v>
      </c>
      <c r="W4625">
        <f t="shared" si="361"/>
        <v>35</v>
      </c>
      <c r="X4625">
        <f t="shared" si="362"/>
        <v>2017</v>
      </c>
      <c r="Y4625" t="str">
        <f t="shared" si="363"/>
        <v>September</v>
      </c>
      <c r="Z4625" t="str">
        <f t="shared" si="364"/>
        <v>Q3</v>
      </c>
    </row>
    <row r="4626" spans="1:26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360"/>
        <v>5</v>
      </c>
      <c r="W4626">
        <f t="shared" si="361"/>
        <v>-1.25</v>
      </c>
      <c r="X4626">
        <f t="shared" si="362"/>
        <v>2017</v>
      </c>
      <c r="Y4626" t="str">
        <f t="shared" si="363"/>
        <v>September</v>
      </c>
      <c r="Z4626" t="str">
        <f t="shared" si="364"/>
        <v>Q3</v>
      </c>
    </row>
    <row r="4627" spans="1:26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360"/>
        <v>5</v>
      </c>
      <c r="W4627">
        <f t="shared" si="361"/>
        <v>30.000000000000004</v>
      </c>
      <c r="X4627">
        <f t="shared" si="362"/>
        <v>2017</v>
      </c>
      <c r="Y4627" t="str">
        <f t="shared" si="363"/>
        <v>September</v>
      </c>
      <c r="Z4627" t="str">
        <f t="shared" si="364"/>
        <v>Q3</v>
      </c>
    </row>
    <row r="4628" spans="1:26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360"/>
        <v>5</v>
      </c>
      <c r="W4628">
        <f t="shared" si="361"/>
        <v>26</v>
      </c>
      <c r="X4628">
        <f t="shared" si="362"/>
        <v>2016</v>
      </c>
      <c r="Y4628" t="str">
        <f t="shared" si="363"/>
        <v>November</v>
      </c>
      <c r="Z4628" t="str">
        <f t="shared" si="364"/>
        <v>Q4</v>
      </c>
    </row>
    <row r="4629" spans="1:26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360"/>
        <v>5</v>
      </c>
      <c r="W4629">
        <f t="shared" si="361"/>
        <v>28.000000000000004</v>
      </c>
      <c r="X4629">
        <f t="shared" si="362"/>
        <v>2016</v>
      </c>
      <c r="Y4629" t="str">
        <f t="shared" si="363"/>
        <v>November</v>
      </c>
      <c r="Z4629" t="str">
        <f t="shared" si="364"/>
        <v>Q4</v>
      </c>
    </row>
    <row r="4630" spans="1:26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 t="shared" si="360"/>
        <v>5</v>
      </c>
      <c r="W4630">
        <f t="shared" si="361"/>
        <v>27.999999999999996</v>
      </c>
      <c r="X4630">
        <f t="shared" si="362"/>
        <v>2016</v>
      </c>
      <c r="Y4630" t="str">
        <f t="shared" si="363"/>
        <v>November</v>
      </c>
      <c r="Z4630" t="str">
        <f t="shared" si="364"/>
        <v>Q4</v>
      </c>
    </row>
    <row r="4631" spans="1:26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360"/>
        <v>5</v>
      </c>
      <c r="W4631">
        <f t="shared" si="361"/>
        <v>27</v>
      </c>
      <c r="X4631">
        <f t="shared" si="362"/>
        <v>2016</v>
      </c>
      <c r="Y4631" t="str">
        <f t="shared" si="363"/>
        <v>November</v>
      </c>
      <c r="Z4631" t="str">
        <f t="shared" si="364"/>
        <v>Q4</v>
      </c>
    </row>
    <row r="4632" spans="1:26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 t="shared" si="360"/>
        <v>0</v>
      </c>
      <c r="W4632">
        <f t="shared" si="361"/>
        <v>36</v>
      </c>
      <c r="X4632">
        <f t="shared" si="362"/>
        <v>2015</v>
      </c>
      <c r="Y4632" t="str">
        <f t="shared" si="363"/>
        <v>October</v>
      </c>
      <c r="Z4632" t="str">
        <f t="shared" si="364"/>
        <v>Q4</v>
      </c>
    </row>
    <row r="4633" spans="1:26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360"/>
        <v>5</v>
      </c>
      <c r="W4633">
        <f t="shared" si="361"/>
        <v>48</v>
      </c>
      <c r="X4633">
        <f t="shared" si="362"/>
        <v>2017</v>
      </c>
      <c r="Y4633" t="str">
        <f t="shared" si="363"/>
        <v>August</v>
      </c>
      <c r="Z4633" t="str">
        <f t="shared" si="364"/>
        <v>Q3</v>
      </c>
    </row>
    <row r="4634" spans="1:26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360"/>
        <v>5</v>
      </c>
      <c r="W4634">
        <f t="shared" si="361"/>
        <v>9</v>
      </c>
      <c r="X4634">
        <f t="shared" si="362"/>
        <v>2017</v>
      </c>
      <c r="Y4634" t="str">
        <f t="shared" si="363"/>
        <v>August</v>
      </c>
      <c r="Z4634" t="str">
        <f t="shared" si="364"/>
        <v>Q3</v>
      </c>
    </row>
    <row r="4635" spans="1:26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360"/>
        <v>5</v>
      </c>
      <c r="W4635">
        <f t="shared" si="361"/>
        <v>5.8823529411764701</v>
      </c>
      <c r="X4635">
        <f t="shared" si="362"/>
        <v>2015</v>
      </c>
      <c r="Y4635" t="str">
        <f t="shared" si="363"/>
        <v>August</v>
      </c>
      <c r="Z4635" t="str">
        <f t="shared" si="364"/>
        <v>Q3</v>
      </c>
    </row>
    <row r="4636" spans="1:26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360"/>
        <v>5</v>
      </c>
      <c r="W4636">
        <f t="shared" si="361"/>
        <v>3.9999999999999996</v>
      </c>
      <c r="X4636">
        <f t="shared" si="362"/>
        <v>2015</v>
      </c>
      <c r="Y4636" t="str">
        <f t="shared" si="363"/>
        <v>August</v>
      </c>
      <c r="Z4636" t="str">
        <f t="shared" si="364"/>
        <v>Q3</v>
      </c>
    </row>
    <row r="4637" spans="1:26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360"/>
        <v>5</v>
      </c>
      <c r="W4637">
        <f t="shared" si="361"/>
        <v>3.9999999999999996</v>
      </c>
      <c r="X4637">
        <f t="shared" si="362"/>
        <v>2017</v>
      </c>
      <c r="Y4637" t="str">
        <f t="shared" si="363"/>
        <v>March</v>
      </c>
      <c r="Z4637" t="str">
        <f t="shared" si="364"/>
        <v>Q1</v>
      </c>
    </row>
    <row r="4638" spans="1:26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360"/>
        <v>2</v>
      </c>
      <c r="W4638">
        <f t="shared" si="361"/>
        <v>26.999999999999996</v>
      </c>
      <c r="X4638">
        <f t="shared" si="362"/>
        <v>2017</v>
      </c>
      <c r="Y4638" t="str">
        <f t="shared" si="363"/>
        <v>April</v>
      </c>
      <c r="Z4638" t="str">
        <f t="shared" si="364"/>
        <v>Q2</v>
      </c>
    </row>
    <row r="4639" spans="1:26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360"/>
        <v>2</v>
      </c>
      <c r="W4639">
        <f t="shared" si="361"/>
        <v>46</v>
      </c>
      <c r="X4639">
        <f t="shared" si="362"/>
        <v>2017</v>
      </c>
      <c r="Y4639" t="str">
        <f t="shared" si="363"/>
        <v>April</v>
      </c>
      <c r="Z4639" t="str">
        <f t="shared" si="364"/>
        <v>Q2</v>
      </c>
    </row>
    <row r="4640" spans="1:26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 t="shared" si="360"/>
        <v>2</v>
      </c>
      <c r="W4640">
        <f t="shared" si="361"/>
        <v>26</v>
      </c>
      <c r="X4640">
        <f t="shared" si="362"/>
        <v>2017</v>
      </c>
      <c r="Y4640" t="str">
        <f t="shared" si="363"/>
        <v>April</v>
      </c>
      <c r="Z4640" t="str">
        <f t="shared" si="364"/>
        <v>Q2</v>
      </c>
    </row>
    <row r="4641" spans="1:26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 t="shared" si="360"/>
        <v>5</v>
      </c>
      <c r="W4641">
        <f t="shared" si="361"/>
        <v>47</v>
      </c>
      <c r="X4641">
        <f t="shared" si="362"/>
        <v>2016</v>
      </c>
      <c r="Y4641" t="str">
        <f t="shared" si="363"/>
        <v>September</v>
      </c>
      <c r="Z4641" t="str">
        <f t="shared" si="364"/>
        <v>Q3</v>
      </c>
    </row>
    <row r="4642" spans="1:26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 t="shared" si="360"/>
        <v>5</v>
      </c>
      <c r="W4642">
        <f t="shared" si="361"/>
        <v>49</v>
      </c>
      <c r="X4642">
        <f t="shared" si="362"/>
        <v>2016</v>
      </c>
      <c r="Y4642" t="str">
        <f t="shared" si="363"/>
        <v>September</v>
      </c>
      <c r="Z4642" t="str">
        <f t="shared" si="364"/>
        <v>Q3</v>
      </c>
    </row>
    <row r="4643" spans="1:26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360"/>
        <v>2</v>
      </c>
      <c r="W4643">
        <f t="shared" si="361"/>
        <v>-80</v>
      </c>
      <c r="X4643">
        <f t="shared" si="362"/>
        <v>2017</v>
      </c>
      <c r="Y4643" t="str">
        <f t="shared" si="363"/>
        <v>October</v>
      </c>
      <c r="Z4643" t="str">
        <f t="shared" si="364"/>
        <v>Q4</v>
      </c>
    </row>
    <row r="4644" spans="1:26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360"/>
        <v>2</v>
      </c>
      <c r="W4644">
        <f t="shared" si="361"/>
        <v>-5</v>
      </c>
      <c r="X4644">
        <f t="shared" si="362"/>
        <v>2017</v>
      </c>
      <c r="Y4644" t="str">
        <f t="shared" si="363"/>
        <v>October</v>
      </c>
      <c r="Z4644" t="str">
        <f t="shared" si="364"/>
        <v>Q4</v>
      </c>
    </row>
    <row r="4645" spans="1:26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 t="shared" si="360"/>
        <v>4</v>
      </c>
      <c r="W4645">
        <f t="shared" si="361"/>
        <v>33.75</v>
      </c>
      <c r="X4645">
        <f t="shared" si="362"/>
        <v>2015</v>
      </c>
      <c r="Y4645" t="str">
        <f t="shared" si="363"/>
        <v>August</v>
      </c>
      <c r="Z4645" t="str">
        <f t="shared" si="364"/>
        <v>Q3</v>
      </c>
    </row>
    <row r="4646" spans="1:26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 t="shared" si="360"/>
        <v>4</v>
      </c>
      <c r="W4646">
        <f t="shared" si="361"/>
        <v>7.5000000000000009</v>
      </c>
      <c r="X4646">
        <f t="shared" si="362"/>
        <v>2015</v>
      </c>
      <c r="Y4646" t="str">
        <f t="shared" si="363"/>
        <v>August</v>
      </c>
      <c r="Z4646" t="str">
        <f t="shared" si="364"/>
        <v>Q3</v>
      </c>
    </row>
    <row r="4647" spans="1:26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360"/>
        <v>4</v>
      </c>
      <c r="W4647">
        <f t="shared" si="361"/>
        <v>-5.5555555555555562</v>
      </c>
      <c r="X4647">
        <f t="shared" si="362"/>
        <v>2016</v>
      </c>
      <c r="Y4647" t="str">
        <f t="shared" si="363"/>
        <v>August</v>
      </c>
      <c r="Z4647" t="str">
        <f t="shared" si="364"/>
        <v>Q3</v>
      </c>
    </row>
    <row r="4648" spans="1:26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360"/>
        <v>6</v>
      </c>
      <c r="W4648">
        <f t="shared" si="361"/>
        <v>45</v>
      </c>
      <c r="X4648">
        <f t="shared" si="362"/>
        <v>2014</v>
      </c>
      <c r="Y4648" t="str">
        <f t="shared" si="363"/>
        <v>May</v>
      </c>
      <c r="Z4648" t="str">
        <f t="shared" si="364"/>
        <v>Q2</v>
      </c>
    </row>
    <row r="4649" spans="1:26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360"/>
        <v>5</v>
      </c>
      <c r="W4649">
        <f t="shared" si="361"/>
        <v>14.444444444444446</v>
      </c>
      <c r="X4649">
        <f t="shared" si="362"/>
        <v>2016</v>
      </c>
      <c r="Y4649" t="str">
        <f t="shared" si="363"/>
        <v>April</v>
      </c>
      <c r="Z4649" t="str">
        <f t="shared" si="364"/>
        <v>Q2</v>
      </c>
    </row>
    <row r="4650" spans="1:26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 t="shared" si="360"/>
        <v>5</v>
      </c>
      <c r="W4650">
        <f t="shared" si="361"/>
        <v>47</v>
      </c>
      <c r="X4650">
        <f t="shared" si="362"/>
        <v>2017</v>
      </c>
      <c r="Y4650" t="str">
        <f t="shared" si="363"/>
        <v>May</v>
      </c>
      <c r="Z4650" t="str">
        <f t="shared" si="364"/>
        <v>Q2</v>
      </c>
    </row>
    <row r="4651" spans="1:26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360"/>
        <v>5</v>
      </c>
      <c r="W4651">
        <f t="shared" si="361"/>
        <v>2.9999999999999996</v>
      </c>
      <c r="X4651">
        <f t="shared" si="362"/>
        <v>2017</v>
      </c>
      <c r="Y4651" t="str">
        <f t="shared" si="363"/>
        <v>May</v>
      </c>
      <c r="Z4651" t="str">
        <f t="shared" si="364"/>
        <v>Q2</v>
      </c>
    </row>
    <row r="4652" spans="1:26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360"/>
        <v>4</v>
      </c>
      <c r="W4652">
        <f t="shared" si="361"/>
        <v>47</v>
      </c>
      <c r="X4652">
        <f t="shared" si="362"/>
        <v>2017</v>
      </c>
      <c r="Y4652" t="str">
        <f t="shared" si="363"/>
        <v>April</v>
      </c>
      <c r="Z4652" t="str">
        <f t="shared" si="364"/>
        <v>Q2</v>
      </c>
    </row>
    <row r="4653" spans="1:26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 t="shared" si="360"/>
        <v>4</v>
      </c>
      <c r="W4653">
        <f t="shared" si="361"/>
        <v>50</v>
      </c>
      <c r="X4653">
        <f t="shared" si="362"/>
        <v>2017</v>
      </c>
      <c r="Y4653" t="str">
        <f t="shared" si="363"/>
        <v>April</v>
      </c>
      <c r="Z4653" t="str">
        <f t="shared" si="364"/>
        <v>Q2</v>
      </c>
    </row>
    <row r="4654" spans="1:26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360"/>
        <v>6</v>
      </c>
      <c r="W4654">
        <f t="shared" si="361"/>
        <v>49.000000000000007</v>
      </c>
      <c r="X4654">
        <f t="shared" si="362"/>
        <v>2017</v>
      </c>
      <c r="Y4654" t="str">
        <f t="shared" si="363"/>
        <v>February</v>
      </c>
      <c r="Z4654" t="str">
        <f t="shared" si="364"/>
        <v>Q1</v>
      </c>
    </row>
    <row r="4655" spans="1:26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 t="shared" si="360"/>
        <v>6</v>
      </c>
      <c r="W4655">
        <f t="shared" si="361"/>
        <v>24.000000000000004</v>
      </c>
      <c r="X4655">
        <f t="shared" si="362"/>
        <v>2017</v>
      </c>
      <c r="Y4655" t="str">
        <f t="shared" si="363"/>
        <v>February</v>
      </c>
      <c r="Z4655" t="str">
        <f t="shared" si="364"/>
        <v>Q1</v>
      </c>
    </row>
    <row r="4656" spans="1:26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 t="shared" si="360"/>
        <v>2</v>
      </c>
      <c r="W4656">
        <f t="shared" si="361"/>
        <v>47</v>
      </c>
      <c r="X4656">
        <f t="shared" si="362"/>
        <v>2017</v>
      </c>
      <c r="Y4656" t="str">
        <f t="shared" si="363"/>
        <v>June</v>
      </c>
      <c r="Z4656" t="str">
        <f t="shared" si="364"/>
        <v>Q2</v>
      </c>
    </row>
    <row r="4657" spans="1:26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360"/>
        <v>5</v>
      </c>
      <c r="W4657">
        <f t="shared" si="361"/>
        <v>8.75</v>
      </c>
      <c r="X4657">
        <f t="shared" si="362"/>
        <v>2014</v>
      </c>
      <c r="Y4657" t="str">
        <f t="shared" si="363"/>
        <v>May</v>
      </c>
      <c r="Z4657" t="str">
        <f t="shared" si="364"/>
        <v>Q2</v>
      </c>
    </row>
    <row r="4658" spans="1:26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360"/>
        <v>4</v>
      </c>
      <c r="W4658">
        <f t="shared" si="361"/>
        <v>23.75</v>
      </c>
      <c r="X4658">
        <f t="shared" si="362"/>
        <v>2015</v>
      </c>
      <c r="Y4658" t="str">
        <f t="shared" si="363"/>
        <v>May</v>
      </c>
      <c r="Z4658" t="str">
        <f t="shared" si="364"/>
        <v>Q2</v>
      </c>
    </row>
    <row r="4659" spans="1:26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360"/>
        <v>4</v>
      </c>
      <c r="W4659">
        <f t="shared" si="361"/>
        <v>27.499999999999996</v>
      </c>
      <c r="X4659">
        <f t="shared" si="362"/>
        <v>2015</v>
      </c>
      <c r="Y4659" t="str">
        <f t="shared" si="363"/>
        <v>May</v>
      </c>
      <c r="Z4659" t="str">
        <f t="shared" si="364"/>
        <v>Q2</v>
      </c>
    </row>
    <row r="4660" spans="1:26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360"/>
        <v>4</v>
      </c>
      <c r="W4660">
        <f t="shared" si="361"/>
        <v>36.25</v>
      </c>
      <c r="X4660">
        <f t="shared" si="362"/>
        <v>2015</v>
      </c>
      <c r="Y4660" t="str">
        <f t="shared" si="363"/>
        <v>May</v>
      </c>
      <c r="Z4660" t="str">
        <f t="shared" si="364"/>
        <v>Q2</v>
      </c>
    </row>
    <row r="4661" spans="1:26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360"/>
        <v>4</v>
      </c>
      <c r="W4661">
        <f t="shared" si="361"/>
        <v>11.25</v>
      </c>
      <c r="X4661">
        <f t="shared" si="362"/>
        <v>2015</v>
      </c>
      <c r="Y4661" t="str">
        <f t="shared" si="363"/>
        <v>May</v>
      </c>
      <c r="Z4661" t="str">
        <f t="shared" si="364"/>
        <v>Q2</v>
      </c>
    </row>
    <row r="4662" spans="1:26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360"/>
        <v>4</v>
      </c>
      <c r="W4662">
        <f t="shared" si="361"/>
        <v>-1.25</v>
      </c>
      <c r="X4662">
        <f t="shared" si="362"/>
        <v>2015</v>
      </c>
      <c r="Y4662" t="str">
        <f t="shared" si="363"/>
        <v>May</v>
      </c>
      <c r="Z4662" t="str">
        <f t="shared" si="364"/>
        <v>Q2</v>
      </c>
    </row>
    <row r="4663" spans="1:26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360"/>
        <v>4</v>
      </c>
      <c r="W4663">
        <f t="shared" si="361"/>
        <v>-4.2857142857142856</v>
      </c>
      <c r="X4663">
        <f t="shared" si="362"/>
        <v>2015</v>
      </c>
      <c r="Y4663" t="str">
        <f t="shared" si="363"/>
        <v>May</v>
      </c>
      <c r="Z4663" t="str">
        <f t="shared" si="364"/>
        <v>Q2</v>
      </c>
    </row>
    <row r="4664" spans="1:26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360"/>
        <v>4</v>
      </c>
      <c r="W4664">
        <f t="shared" si="361"/>
        <v>-12.5</v>
      </c>
      <c r="X4664">
        <f t="shared" si="362"/>
        <v>2015</v>
      </c>
      <c r="Y4664" t="str">
        <f t="shared" si="363"/>
        <v>May</v>
      </c>
      <c r="Z4664" t="str">
        <f t="shared" si="364"/>
        <v>Q2</v>
      </c>
    </row>
    <row r="4665" spans="1:26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360"/>
        <v>4</v>
      </c>
      <c r="W4665">
        <f t="shared" si="361"/>
        <v>35</v>
      </c>
      <c r="X4665">
        <f t="shared" si="362"/>
        <v>2016</v>
      </c>
      <c r="Y4665" t="str">
        <f t="shared" si="363"/>
        <v>September</v>
      </c>
      <c r="Z4665" t="str">
        <f t="shared" si="364"/>
        <v>Q3</v>
      </c>
    </row>
    <row r="4666" spans="1:26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360"/>
        <v>4</v>
      </c>
      <c r="W4666">
        <f t="shared" si="361"/>
        <v>-80</v>
      </c>
      <c r="X4666">
        <f t="shared" si="362"/>
        <v>2016</v>
      </c>
      <c r="Y4666" t="str">
        <f t="shared" si="363"/>
        <v>September</v>
      </c>
      <c r="Z4666" t="str">
        <f t="shared" si="364"/>
        <v>Q3</v>
      </c>
    </row>
    <row r="4667" spans="1:26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360"/>
        <v>4</v>
      </c>
      <c r="W4667">
        <f t="shared" si="361"/>
        <v>35</v>
      </c>
      <c r="X4667">
        <f t="shared" si="362"/>
        <v>2016</v>
      </c>
      <c r="Y4667" t="str">
        <f t="shared" si="363"/>
        <v>September</v>
      </c>
      <c r="Z4667" t="str">
        <f t="shared" si="364"/>
        <v>Q3</v>
      </c>
    </row>
    <row r="4668" spans="1:26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360"/>
        <v>7</v>
      </c>
      <c r="W4668">
        <f t="shared" si="361"/>
        <v>43</v>
      </c>
      <c r="X4668">
        <f t="shared" si="362"/>
        <v>2016</v>
      </c>
      <c r="Y4668" t="str">
        <f t="shared" si="363"/>
        <v>January</v>
      </c>
      <c r="Z4668" t="str">
        <f t="shared" si="364"/>
        <v>Q1</v>
      </c>
    </row>
    <row r="4669" spans="1:26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360"/>
        <v>7</v>
      </c>
      <c r="W4669">
        <f t="shared" si="361"/>
        <v>19</v>
      </c>
      <c r="X4669">
        <f t="shared" si="362"/>
        <v>2016</v>
      </c>
      <c r="Y4669" t="str">
        <f t="shared" si="363"/>
        <v>January</v>
      </c>
      <c r="Z4669" t="str">
        <f t="shared" si="364"/>
        <v>Q1</v>
      </c>
    </row>
    <row r="4670" spans="1:26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360"/>
        <v>5</v>
      </c>
      <c r="W4670">
        <f t="shared" si="361"/>
        <v>-170</v>
      </c>
      <c r="X4670">
        <f t="shared" si="362"/>
        <v>2017</v>
      </c>
      <c r="Y4670" t="str">
        <f t="shared" si="363"/>
        <v>May</v>
      </c>
      <c r="Z4670" t="str">
        <f t="shared" si="364"/>
        <v>Q2</v>
      </c>
    </row>
    <row r="4671" spans="1:26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360"/>
        <v>5</v>
      </c>
      <c r="W4671">
        <f t="shared" si="361"/>
        <v>-19.117647058823533</v>
      </c>
      <c r="X4671">
        <f t="shared" si="362"/>
        <v>2017</v>
      </c>
      <c r="Y4671" t="str">
        <f t="shared" si="363"/>
        <v>May</v>
      </c>
      <c r="Z4671" t="str">
        <f t="shared" si="364"/>
        <v>Q2</v>
      </c>
    </row>
    <row r="4672" spans="1:26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360"/>
        <v>5</v>
      </c>
      <c r="W4672">
        <f t="shared" si="361"/>
        <v>-7.5000000000000009</v>
      </c>
      <c r="X4672">
        <f t="shared" si="362"/>
        <v>2017</v>
      </c>
      <c r="Y4672" t="str">
        <f t="shared" si="363"/>
        <v>May</v>
      </c>
      <c r="Z4672" t="str">
        <f t="shared" si="364"/>
        <v>Q2</v>
      </c>
    </row>
    <row r="4673" spans="1:26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360"/>
        <v>6</v>
      </c>
      <c r="W4673">
        <f t="shared" si="361"/>
        <v>25.555555555555561</v>
      </c>
      <c r="X4673">
        <f t="shared" si="362"/>
        <v>2016</v>
      </c>
      <c r="Y4673" t="str">
        <f t="shared" si="363"/>
        <v>July</v>
      </c>
      <c r="Z4673" t="str">
        <f t="shared" si="364"/>
        <v>Q3</v>
      </c>
    </row>
    <row r="4674" spans="1:26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365">D4674-C4674</f>
        <v>6</v>
      </c>
      <c r="W4674">
        <f t="shared" si="361"/>
        <v>26</v>
      </c>
      <c r="X4674">
        <f t="shared" si="362"/>
        <v>2016</v>
      </c>
      <c r="Y4674" t="str">
        <f t="shared" si="363"/>
        <v>July</v>
      </c>
      <c r="Z4674" t="str">
        <f t="shared" si="364"/>
        <v>Q3</v>
      </c>
    </row>
    <row r="4675" spans="1:26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si="365"/>
        <v>6</v>
      </c>
      <c r="W4675">
        <f t="shared" ref="W4675:W4738" si="366">IF(R4675=0,0,U4675/R4675*100)</f>
        <v>28.000000000000004</v>
      </c>
      <c r="X4675">
        <f t="shared" ref="X4675:X4738" si="367">YEAR(C4675)</f>
        <v>2016</v>
      </c>
      <c r="Y4675" t="str">
        <f t="shared" ref="Y4675:Y4738" si="368">(TEXT(C4675,"MMMM"))</f>
        <v>July</v>
      </c>
      <c r="Z4675" t="str">
        <f t="shared" ref="Z4675:Z4738" si="369">"Q"&amp;ROUNDUP(MONTH(C4675)/3,0)</f>
        <v>Q3</v>
      </c>
    </row>
    <row r="4676" spans="1:26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365"/>
        <v>6</v>
      </c>
      <c r="W4676">
        <f t="shared" si="366"/>
        <v>11</v>
      </c>
      <c r="X4676">
        <f t="shared" si="367"/>
        <v>2016</v>
      </c>
      <c r="Y4676" t="str">
        <f t="shared" si="368"/>
        <v>July</v>
      </c>
      <c r="Z4676" t="str">
        <f t="shared" si="369"/>
        <v>Q3</v>
      </c>
    </row>
    <row r="4677" spans="1:26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365"/>
        <v>2</v>
      </c>
      <c r="W4677">
        <f t="shared" si="366"/>
        <v>10</v>
      </c>
      <c r="X4677">
        <f t="shared" si="367"/>
        <v>2017</v>
      </c>
      <c r="Y4677" t="str">
        <f t="shared" si="368"/>
        <v>March</v>
      </c>
      <c r="Z4677" t="str">
        <f t="shared" si="369"/>
        <v>Q1</v>
      </c>
    </row>
    <row r="4678" spans="1:26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365"/>
        <v>5</v>
      </c>
      <c r="W4678">
        <f t="shared" si="366"/>
        <v>33.75</v>
      </c>
      <c r="X4678">
        <f t="shared" si="367"/>
        <v>2014</v>
      </c>
      <c r="Y4678" t="str">
        <f t="shared" si="368"/>
        <v>March</v>
      </c>
      <c r="Z4678" t="str">
        <f t="shared" si="369"/>
        <v>Q1</v>
      </c>
    </row>
    <row r="4679" spans="1:26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365"/>
        <v>5</v>
      </c>
      <c r="W4679">
        <f t="shared" si="366"/>
        <v>3.9999999999999996</v>
      </c>
      <c r="X4679">
        <f t="shared" si="367"/>
        <v>2014</v>
      </c>
      <c r="Y4679" t="str">
        <f t="shared" si="368"/>
        <v>March</v>
      </c>
      <c r="Z4679" t="str">
        <f t="shared" si="369"/>
        <v>Q1</v>
      </c>
    </row>
    <row r="4680" spans="1:26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 t="shared" si="365"/>
        <v>5</v>
      </c>
      <c r="W4680">
        <f t="shared" si="366"/>
        <v>8</v>
      </c>
      <c r="X4680">
        <f t="shared" si="367"/>
        <v>2014</v>
      </c>
      <c r="Y4680" t="str">
        <f t="shared" si="368"/>
        <v>March</v>
      </c>
      <c r="Z4680" t="str">
        <f t="shared" si="369"/>
        <v>Q1</v>
      </c>
    </row>
    <row r="4681" spans="1:26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365"/>
        <v>5</v>
      </c>
      <c r="W4681">
        <f t="shared" si="366"/>
        <v>27</v>
      </c>
      <c r="X4681">
        <f t="shared" si="367"/>
        <v>2014</v>
      </c>
      <c r="Y4681" t="str">
        <f t="shared" si="368"/>
        <v>March</v>
      </c>
      <c r="Z4681" t="str">
        <f t="shared" si="369"/>
        <v>Q1</v>
      </c>
    </row>
    <row r="4682" spans="1:26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365"/>
        <v>5</v>
      </c>
      <c r="W4682">
        <f t="shared" si="366"/>
        <v>32.5</v>
      </c>
      <c r="X4682">
        <f t="shared" si="367"/>
        <v>2014</v>
      </c>
      <c r="Y4682" t="str">
        <f t="shared" si="368"/>
        <v>March</v>
      </c>
      <c r="Z4682" t="str">
        <f t="shared" si="369"/>
        <v>Q1</v>
      </c>
    </row>
    <row r="4683" spans="1:26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 t="shared" si="365"/>
        <v>4</v>
      </c>
      <c r="W4683">
        <f t="shared" si="366"/>
        <v>45</v>
      </c>
      <c r="X4683">
        <f t="shared" si="367"/>
        <v>2016</v>
      </c>
      <c r="Y4683" t="str">
        <f t="shared" si="368"/>
        <v>July</v>
      </c>
      <c r="Z4683" t="str">
        <f t="shared" si="369"/>
        <v>Q3</v>
      </c>
    </row>
    <row r="4684" spans="1:26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365"/>
        <v>0</v>
      </c>
      <c r="W4684">
        <f t="shared" si="366"/>
        <v>10</v>
      </c>
      <c r="X4684">
        <f t="shared" si="367"/>
        <v>2016</v>
      </c>
      <c r="Y4684" t="str">
        <f t="shared" si="368"/>
        <v>December</v>
      </c>
      <c r="Z4684" t="str">
        <f t="shared" si="369"/>
        <v>Q4</v>
      </c>
    </row>
    <row r="4685" spans="1:26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 t="shared" si="365"/>
        <v>5</v>
      </c>
      <c r="W4685">
        <f t="shared" si="366"/>
        <v>-23.333333333333332</v>
      </c>
      <c r="X4685">
        <f t="shared" si="367"/>
        <v>2016</v>
      </c>
      <c r="Y4685" t="str">
        <f t="shared" si="368"/>
        <v>August</v>
      </c>
      <c r="Z4685" t="str">
        <f t="shared" si="369"/>
        <v>Q3</v>
      </c>
    </row>
    <row r="4686" spans="1:26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 t="shared" si="365"/>
        <v>5</v>
      </c>
      <c r="W4686">
        <f t="shared" si="366"/>
        <v>-50</v>
      </c>
      <c r="X4686">
        <f t="shared" si="367"/>
        <v>2016</v>
      </c>
      <c r="Y4686" t="str">
        <f t="shared" si="368"/>
        <v>August</v>
      </c>
      <c r="Z4686" t="str">
        <f t="shared" si="369"/>
        <v>Q3</v>
      </c>
    </row>
    <row r="4687" spans="1:26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365"/>
        <v>5</v>
      </c>
      <c r="W4687">
        <f t="shared" si="366"/>
        <v>-80</v>
      </c>
      <c r="X4687">
        <f t="shared" si="367"/>
        <v>2016</v>
      </c>
      <c r="Y4687" t="str">
        <f t="shared" si="368"/>
        <v>August</v>
      </c>
      <c r="Z4687" t="str">
        <f t="shared" si="369"/>
        <v>Q3</v>
      </c>
    </row>
    <row r="4688" spans="1:26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365"/>
        <v>5</v>
      </c>
      <c r="W4688">
        <f t="shared" si="366"/>
        <v>-22.500000000000004</v>
      </c>
      <c r="X4688">
        <f t="shared" si="367"/>
        <v>2016</v>
      </c>
      <c r="Y4688" t="str">
        <f t="shared" si="368"/>
        <v>August</v>
      </c>
      <c r="Z4688" t="str">
        <f t="shared" si="369"/>
        <v>Q3</v>
      </c>
    </row>
    <row r="4689" spans="1:26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 t="shared" si="365"/>
        <v>6</v>
      </c>
      <c r="W4689">
        <f t="shared" si="366"/>
        <v>27.999999999999996</v>
      </c>
      <c r="X4689">
        <f t="shared" si="367"/>
        <v>2016</v>
      </c>
      <c r="Y4689" t="str">
        <f t="shared" si="368"/>
        <v>June</v>
      </c>
      <c r="Z4689" t="str">
        <f t="shared" si="369"/>
        <v>Q2</v>
      </c>
    </row>
    <row r="4690" spans="1:26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365"/>
        <v>4</v>
      </c>
      <c r="W4690">
        <f t="shared" si="366"/>
        <v>-83.333333333333343</v>
      </c>
      <c r="X4690">
        <f t="shared" si="367"/>
        <v>2017</v>
      </c>
      <c r="Y4690" t="str">
        <f t="shared" si="368"/>
        <v>March</v>
      </c>
      <c r="Z4690" t="str">
        <f t="shared" si="369"/>
        <v>Q1</v>
      </c>
    </row>
    <row r="4691" spans="1:26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365"/>
        <v>2</v>
      </c>
      <c r="W4691">
        <f t="shared" si="366"/>
        <v>20</v>
      </c>
      <c r="X4691">
        <f t="shared" si="367"/>
        <v>2014</v>
      </c>
      <c r="Y4691" t="str">
        <f t="shared" si="368"/>
        <v>December</v>
      </c>
      <c r="Z4691" t="str">
        <f t="shared" si="369"/>
        <v>Q4</v>
      </c>
    </row>
    <row r="4692" spans="1:26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365"/>
        <v>2</v>
      </c>
      <c r="W4692">
        <f t="shared" si="366"/>
        <v>30</v>
      </c>
      <c r="X4692">
        <f t="shared" si="367"/>
        <v>2014</v>
      </c>
      <c r="Y4692" t="str">
        <f t="shared" si="368"/>
        <v>December</v>
      </c>
      <c r="Z4692" t="str">
        <f t="shared" si="369"/>
        <v>Q4</v>
      </c>
    </row>
    <row r="4693" spans="1:26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365"/>
        <v>2</v>
      </c>
      <c r="W4693">
        <f t="shared" si="366"/>
        <v>-17.5</v>
      </c>
      <c r="X4693">
        <f t="shared" si="367"/>
        <v>2014</v>
      </c>
      <c r="Y4693" t="str">
        <f t="shared" si="368"/>
        <v>December</v>
      </c>
      <c r="Z4693" t="str">
        <f t="shared" si="369"/>
        <v>Q4</v>
      </c>
    </row>
    <row r="4694" spans="1:26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365"/>
        <v>2</v>
      </c>
      <c r="W4694">
        <f t="shared" si="366"/>
        <v>35</v>
      </c>
      <c r="X4694">
        <f t="shared" si="367"/>
        <v>2014</v>
      </c>
      <c r="Y4694" t="str">
        <f t="shared" si="368"/>
        <v>December</v>
      </c>
      <c r="Z4694" t="str">
        <f t="shared" si="369"/>
        <v>Q4</v>
      </c>
    </row>
    <row r="4695" spans="1:26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 t="shared" si="365"/>
        <v>2</v>
      </c>
      <c r="W4695">
        <f t="shared" si="366"/>
        <v>31.25</v>
      </c>
      <c r="X4695">
        <f t="shared" si="367"/>
        <v>2014</v>
      </c>
      <c r="Y4695" t="str">
        <f t="shared" si="368"/>
        <v>December</v>
      </c>
      <c r="Z4695" t="str">
        <f t="shared" si="369"/>
        <v>Q4</v>
      </c>
    </row>
    <row r="4696" spans="1:26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365"/>
        <v>0</v>
      </c>
      <c r="W4696">
        <f t="shared" si="366"/>
        <v>49</v>
      </c>
      <c r="X4696">
        <f t="shared" si="367"/>
        <v>2015</v>
      </c>
      <c r="Y4696" t="str">
        <f t="shared" si="368"/>
        <v>December</v>
      </c>
      <c r="Z4696" t="str">
        <f t="shared" si="369"/>
        <v>Q4</v>
      </c>
    </row>
    <row r="4697" spans="1:26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365"/>
        <v>0</v>
      </c>
      <c r="W4697">
        <f t="shared" si="366"/>
        <v>16</v>
      </c>
      <c r="X4697">
        <f t="shared" si="367"/>
        <v>2015</v>
      </c>
      <c r="Y4697" t="str">
        <f t="shared" si="368"/>
        <v>December</v>
      </c>
      <c r="Z4697" t="str">
        <f t="shared" si="369"/>
        <v>Q4</v>
      </c>
    </row>
    <row r="4698" spans="1:26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365"/>
        <v>0</v>
      </c>
      <c r="W4698">
        <f t="shared" si="366"/>
        <v>26.999999999999996</v>
      </c>
      <c r="X4698">
        <f t="shared" si="367"/>
        <v>2015</v>
      </c>
      <c r="Y4698" t="str">
        <f t="shared" si="368"/>
        <v>December</v>
      </c>
      <c r="Z4698" t="str">
        <f t="shared" si="369"/>
        <v>Q4</v>
      </c>
    </row>
    <row r="4699" spans="1:26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365"/>
        <v>0</v>
      </c>
      <c r="W4699">
        <f t="shared" si="366"/>
        <v>25</v>
      </c>
      <c r="X4699">
        <f t="shared" si="367"/>
        <v>2015</v>
      </c>
      <c r="Y4699" t="str">
        <f t="shared" si="368"/>
        <v>December</v>
      </c>
      <c r="Z4699" t="str">
        <f t="shared" si="369"/>
        <v>Q4</v>
      </c>
    </row>
    <row r="4700" spans="1:26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 t="shared" si="365"/>
        <v>0</v>
      </c>
      <c r="W4700">
        <f t="shared" si="366"/>
        <v>7.0000000000000009</v>
      </c>
      <c r="X4700">
        <f t="shared" si="367"/>
        <v>2015</v>
      </c>
      <c r="Y4700" t="str">
        <f t="shared" si="368"/>
        <v>December</v>
      </c>
      <c r="Z4700" t="str">
        <f t="shared" si="369"/>
        <v>Q4</v>
      </c>
    </row>
    <row r="4701" spans="1:26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365"/>
        <v>6</v>
      </c>
      <c r="W4701">
        <f t="shared" si="366"/>
        <v>11.25</v>
      </c>
      <c r="X4701">
        <f t="shared" si="367"/>
        <v>2017</v>
      </c>
      <c r="Y4701" t="str">
        <f t="shared" si="368"/>
        <v>May</v>
      </c>
      <c r="Z4701" t="str">
        <f t="shared" si="369"/>
        <v>Q2</v>
      </c>
    </row>
    <row r="4702" spans="1:26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365"/>
        <v>6</v>
      </c>
      <c r="W4702">
        <f t="shared" si="366"/>
        <v>-20</v>
      </c>
      <c r="X4702">
        <f t="shared" si="367"/>
        <v>2017</v>
      </c>
      <c r="Y4702" t="str">
        <f t="shared" si="368"/>
        <v>May</v>
      </c>
      <c r="Z4702" t="str">
        <f t="shared" si="369"/>
        <v>Q2</v>
      </c>
    </row>
    <row r="4703" spans="1:26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365"/>
        <v>6</v>
      </c>
      <c r="W4703">
        <f t="shared" si="366"/>
        <v>31.25</v>
      </c>
      <c r="X4703">
        <f t="shared" si="367"/>
        <v>2017</v>
      </c>
      <c r="Y4703" t="str">
        <f t="shared" si="368"/>
        <v>May</v>
      </c>
      <c r="Z4703" t="str">
        <f t="shared" si="369"/>
        <v>Q2</v>
      </c>
    </row>
    <row r="4704" spans="1:26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365"/>
        <v>6</v>
      </c>
      <c r="W4704">
        <f t="shared" si="366"/>
        <v>-87.5</v>
      </c>
      <c r="X4704">
        <f t="shared" si="367"/>
        <v>2017</v>
      </c>
      <c r="Y4704" t="str">
        <f t="shared" si="368"/>
        <v>May</v>
      </c>
      <c r="Z4704" t="str">
        <f t="shared" si="369"/>
        <v>Q2</v>
      </c>
    </row>
    <row r="4705" spans="1:26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365"/>
        <v>4</v>
      </c>
      <c r="W4705">
        <f t="shared" si="366"/>
        <v>-225</v>
      </c>
      <c r="X4705">
        <f t="shared" si="367"/>
        <v>2016</v>
      </c>
      <c r="Y4705" t="str">
        <f t="shared" si="368"/>
        <v>June</v>
      </c>
      <c r="Z4705" t="str">
        <f t="shared" si="369"/>
        <v>Q2</v>
      </c>
    </row>
    <row r="4706" spans="1:26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365"/>
        <v>1</v>
      </c>
      <c r="W4706">
        <f t="shared" si="366"/>
        <v>28.999999999999996</v>
      </c>
      <c r="X4706">
        <f t="shared" si="367"/>
        <v>2016</v>
      </c>
      <c r="Y4706" t="str">
        <f t="shared" si="368"/>
        <v>May</v>
      </c>
      <c r="Z4706" t="str">
        <f t="shared" si="369"/>
        <v>Q2</v>
      </c>
    </row>
    <row r="4707" spans="1:26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365"/>
        <v>1</v>
      </c>
      <c r="W4707">
        <f t="shared" si="366"/>
        <v>47</v>
      </c>
      <c r="X4707">
        <f t="shared" si="367"/>
        <v>2016</v>
      </c>
      <c r="Y4707" t="str">
        <f t="shared" si="368"/>
        <v>May</v>
      </c>
      <c r="Z4707" t="str">
        <f t="shared" si="369"/>
        <v>Q2</v>
      </c>
    </row>
    <row r="4708" spans="1:26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365"/>
        <v>1</v>
      </c>
      <c r="W4708">
        <f t="shared" si="366"/>
        <v>10</v>
      </c>
      <c r="X4708">
        <f t="shared" si="367"/>
        <v>2016</v>
      </c>
      <c r="Y4708" t="str">
        <f t="shared" si="368"/>
        <v>May</v>
      </c>
      <c r="Z4708" t="str">
        <f t="shared" si="369"/>
        <v>Q2</v>
      </c>
    </row>
    <row r="4709" spans="1:26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365"/>
        <v>1</v>
      </c>
      <c r="W4709">
        <f t="shared" si="366"/>
        <v>33.75</v>
      </c>
      <c r="X4709">
        <f t="shared" si="367"/>
        <v>2017</v>
      </c>
      <c r="Y4709" t="str">
        <f t="shared" si="368"/>
        <v>June</v>
      </c>
      <c r="Z4709" t="str">
        <f t="shared" si="369"/>
        <v>Q2</v>
      </c>
    </row>
    <row r="4710" spans="1:26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365"/>
        <v>1</v>
      </c>
      <c r="W4710">
        <f t="shared" si="366"/>
        <v>30</v>
      </c>
      <c r="X4710">
        <f t="shared" si="367"/>
        <v>2017</v>
      </c>
      <c r="Y4710" t="str">
        <f t="shared" si="368"/>
        <v>June</v>
      </c>
      <c r="Z4710" t="str">
        <f t="shared" si="369"/>
        <v>Q2</v>
      </c>
    </row>
    <row r="4711" spans="1:26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365"/>
        <v>1</v>
      </c>
      <c r="W4711">
        <f t="shared" si="366"/>
        <v>26</v>
      </c>
      <c r="X4711">
        <f t="shared" si="367"/>
        <v>2017</v>
      </c>
      <c r="Y4711" t="str">
        <f t="shared" si="368"/>
        <v>June</v>
      </c>
      <c r="Z4711" t="str">
        <f t="shared" si="369"/>
        <v>Q2</v>
      </c>
    </row>
    <row r="4712" spans="1:26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365"/>
        <v>1</v>
      </c>
      <c r="W4712">
        <f t="shared" si="366"/>
        <v>36</v>
      </c>
      <c r="X4712">
        <f t="shared" si="367"/>
        <v>2017</v>
      </c>
      <c r="Y4712" t="str">
        <f t="shared" si="368"/>
        <v>June</v>
      </c>
      <c r="Z4712" t="str">
        <f t="shared" si="369"/>
        <v>Q2</v>
      </c>
    </row>
    <row r="4713" spans="1:26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365"/>
        <v>0</v>
      </c>
      <c r="W4713">
        <f t="shared" si="366"/>
        <v>-70</v>
      </c>
      <c r="X4713">
        <f t="shared" si="367"/>
        <v>2014</v>
      </c>
      <c r="Y4713" t="str">
        <f t="shared" si="368"/>
        <v>March</v>
      </c>
      <c r="Z4713" t="str">
        <f t="shared" si="369"/>
        <v>Q1</v>
      </c>
    </row>
    <row r="4714" spans="1:26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365"/>
        <v>5</v>
      </c>
      <c r="W4714">
        <f t="shared" si="366"/>
        <v>35</v>
      </c>
      <c r="X4714">
        <f t="shared" si="367"/>
        <v>2014</v>
      </c>
      <c r="Y4714" t="str">
        <f t="shared" si="368"/>
        <v>December</v>
      </c>
      <c r="Z4714" t="str">
        <f t="shared" si="369"/>
        <v>Q4</v>
      </c>
    </row>
    <row r="4715" spans="1:26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365"/>
        <v>5</v>
      </c>
      <c r="W4715">
        <f t="shared" si="366"/>
        <v>-132.50000000000003</v>
      </c>
      <c r="X4715">
        <f t="shared" si="367"/>
        <v>2014</v>
      </c>
      <c r="Y4715" t="str">
        <f t="shared" si="368"/>
        <v>December</v>
      </c>
      <c r="Z4715" t="str">
        <f t="shared" si="369"/>
        <v>Q4</v>
      </c>
    </row>
    <row r="4716" spans="1:26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365"/>
        <v>2</v>
      </c>
      <c r="W4716">
        <f t="shared" si="366"/>
        <v>11.25</v>
      </c>
      <c r="X4716">
        <f t="shared" si="367"/>
        <v>2017</v>
      </c>
      <c r="Y4716" t="str">
        <f t="shared" si="368"/>
        <v>May</v>
      </c>
      <c r="Z4716" t="str">
        <f t="shared" si="369"/>
        <v>Q2</v>
      </c>
    </row>
    <row r="4717" spans="1:26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365"/>
        <v>4</v>
      </c>
      <c r="W4717">
        <f t="shared" si="366"/>
        <v>10</v>
      </c>
      <c r="X4717">
        <f t="shared" si="367"/>
        <v>2015</v>
      </c>
      <c r="Y4717" t="str">
        <f t="shared" si="368"/>
        <v>May</v>
      </c>
      <c r="Z4717" t="str">
        <f t="shared" si="369"/>
        <v>Q2</v>
      </c>
    </row>
    <row r="4718" spans="1:26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365"/>
        <v>4</v>
      </c>
      <c r="W4718">
        <f t="shared" si="366"/>
        <v>17</v>
      </c>
      <c r="X4718">
        <f t="shared" si="367"/>
        <v>2017</v>
      </c>
      <c r="Y4718" t="str">
        <f t="shared" si="368"/>
        <v>December</v>
      </c>
      <c r="Z4718" t="str">
        <f t="shared" si="369"/>
        <v>Q4</v>
      </c>
    </row>
    <row r="4719" spans="1:26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365"/>
        <v>5</v>
      </c>
      <c r="W4719">
        <f t="shared" si="366"/>
        <v>26.999999999999996</v>
      </c>
      <c r="X4719">
        <f t="shared" si="367"/>
        <v>2015</v>
      </c>
      <c r="Y4719" t="str">
        <f t="shared" si="368"/>
        <v>December</v>
      </c>
      <c r="Z4719" t="str">
        <f t="shared" si="369"/>
        <v>Q4</v>
      </c>
    </row>
    <row r="4720" spans="1:26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365"/>
        <v>1</v>
      </c>
      <c r="W4720">
        <f t="shared" si="366"/>
        <v>48</v>
      </c>
      <c r="X4720">
        <f t="shared" si="367"/>
        <v>2015</v>
      </c>
      <c r="Y4720" t="str">
        <f t="shared" si="368"/>
        <v>October</v>
      </c>
      <c r="Z4720" t="str">
        <f t="shared" si="369"/>
        <v>Q4</v>
      </c>
    </row>
    <row r="4721" spans="1:26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365"/>
        <v>2</v>
      </c>
      <c r="W4721">
        <f t="shared" si="366"/>
        <v>1</v>
      </c>
      <c r="X4721">
        <f t="shared" si="367"/>
        <v>2015</v>
      </c>
      <c r="Y4721" t="str">
        <f t="shared" si="368"/>
        <v>April</v>
      </c>
      <c r="Z4721" t="str">
        <f t="shared" si="369"/>
        <v>Q2</v>
      </c>
    </row>
    <row r="4722" spans="1:26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 t="shared" si="365"/>
        <v>2</v>
      </c>
      <c r="W4722">
        <f t="shared" si="366"/>
        <v>45</v>
      </c>
      <c r="X4722">
        <f t="shared" si="367"/>
        <v>2015</v>
      </c>
      <c r="Y4722" t="str">
        <f t="shared" si="368"/>
        <v>April</v>
      </c>
      <c r="Z4722" t="str">
        <f t="shared" si="369"/>
        <v>Q2</v>
      </c>
    </row>
    <row r="4723" spans="1:26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365"/>
        <v>4</v>
      </c>
      <c r="W4723">
        <f t="shared" si="366"/>
        <v>-77.999999999999986</v>
      </c>
      <c r="X4723">
        <f t="shared" si="367"/>
        <v>2014</v>
      </c>
      <c r="Y4723" t="str">
        <f t="shared" si="368"/>
        <v>June</v>
      </c>
      <c r="Z4723" t="str">
        <f t="shared" si="369"/>
        <v>Q2</v>
      </c>
    </row>
    <row r="4724" spans="1:26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365"/>
        <v>6</v>
      </c>
      <c r="W4724">
        <f t="shared" si="366"/>
        <v>39</v>
      </c>
      <c r="X4724">
        <f t="shared" si="367"/>
        <v>2017</v>
      </c>
      <c r="Y4724" t="str">
        <f t="shared" si="368"/>
        <v>September</v>
      </c>
      <c r="Z4724" t="str">
        <f t="shared" si="369"/>
        <v>Q3</v>
      </c>
    </row>
    <row r="4725" spans="1:26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365"/>
        <v>0</v>
      </c>
      <c r="W4725">
        <f t="shared" si="366"/>
        <v>49</v>
      </c>
      <c r="X4725">
        <f t="shared" si="367"/>
        <v>2016</v>
      </c>
      <c r="Y4725" t="str">
        <f t="shared" si="368"/>
        <v>May</v>
      </c>
      <c r="Z4725" t="str">
        <f t="shared" si="369"/>
        <v>Q2</v>
      </c>
    </row>
    <row r="4726" spans="1:26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365"/>
        <v>4</v>
      </c>
      <c r="W4726">
        <f t="shared" si="366"/>
        <v>-70</v>
      </c>
      <c r="X4726">
        <f t="shared" si="367"/>
        <v>2016</v>
      </c>
      <c r="Y4726" t="str">
        <f t="shared" si="368"/>
        <v>November</v>
      </c>
      <c r="Z4726" t="str">
        <f t="shared" si="369"/>
        <v>Q4</v>
      </c>
    </row>
    <row r="4727" spans="1:26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365"/>
        <v>4</v>
      </c>
      <c r="W4727">
        <f t="shared" si="366"/>
        <v>7.5</v>
      </c>
      <c r="X4727">
        <f t="shared" si="367"/>
        <v>2016</v>
      </c>
      <c r="Y4727" t="str">
        <f t="shared" si="368"/>
        <v>November</v>
      </c>
      <c r="Z4727" t="str">
        <f t="shared" si="369"/>
        <v>Q4</v>
      </c>
    </row>
    <row r="4728" spans="1:26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 t="shared" si="365"/>
        <v>4</v>
      </c>
      <c r="W4728">
        <f t="shared" si="366"/>
        <v>5</v>
      </c>
      <c r="X4728">
        <f t="shared" si="367"/>
        <v>2014</v>
      </c>
      <c r="Y4728" t="str">
        <f t="shared" si="368"/>
        <v>November</v>
      </c>
      <c r="Z4728" t="str">
        <f t="shared" si="369"/>
        <v>Q4</v>
      </c>
    </row>
    <row r="4729" spans="1:26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365"/>
        <v>4</v>
      </c>
      <c r="W4729">
        <f t="shared" si="366"/>
        <v>-13.749999999999998</v>
      </c>
      <c r="X4729">
        <f t="shared" si="367"/>
        <v>2014</v>
      </c>
      <c r="Y4729" t="str">
        <f t="shared" si="368"/>
        <v>November</v>
      </c>
      <c r="Z4729" t="str">
        <f t="shared" si="369"/>
        <v>Q4</v>
      </c>
    </row>
    <row r="4730" spans="1:26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365"/>
        <v>5</v>
      </c>
      <c r="W4730">
        <f t="shared" si="366"/>
        <v>37.5</v>
      </c>
      <c r="X4730">
        <f t="shared" si="367"/>
        <v>2014</v>
      </c>
      <c r="Y4730" t="str">
        <f t="shared" si="368"/>
        <v>November</v>
      </c>
      <c r="Z4730" t="str">
        <f t="shared" si="369"/>
        <v>Q4</v>
      </c>
    </row>
    <row r="4731" spans="1:26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365"/>
        <v>5</v>
      </c>
      <c r="W4731">
        <f t="shared" si="366"/>
        <v>21.25</v>
      </c>
      <c r="X4731">
        <f t="shared" si="367"/>
        <v>2016</v>
      </c>
      <c r="Y4731" t="str">
        <f t="shared" si="368"/>
        <v>July</v>
      </c>
      <c r="Z4731" t="str">
        <f t="shared" si="369"/>
        <v>Q3</v>
      </c>
    </row>
    <row r="4732" spans="1:26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365"/>
        <v>2</v>
      </c>
      <c r="W4732">
        <f t="shared" si="366"/>
        <v>47</v>
      </c>
      <c r="X4732">
        <f t="shared" si="367"/>
        <v>2015</v>
      </c>
      <c r="Y4732" t="str">
        <f t="shared" si="368"/>
        <v>March</v>
      </c>
      <c r="Z4732" t="str">
        <f t="shared" si="369"/>
        <v>Q1</v>
      </c>
    </row>
    <row r="4733" spans="1:26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365"/>
        <v>2</v>
      </c>
      <c r="W4733">
        <f t="shared" si="366"/>
        <v>46</v>
      </c>
      <c r="X4733">
        <f t="shared" si="367"/>
        <v>2015</v>
      </c>
      <c r="Y4733" t="str">
        <f t="shared" si="368"/>
        <v>March</v>
      </c>
      <c r="Z4733" t="str">
        <f t="shared" si="369"/>
        <v>Q1</v>
      </c>
    </row>
    <row r="4734" spans="1:26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365"/>
        <v>2</v>
      </c>
      <c r="W4734">
        <f t="shared" si="366"/>
        <v>38.999999999999993</v>
      </c>
      <c r="X4734">
        <f t="shared" si="367"/>
        <v>2015</v>
      </c>
      <c r="Y4734" t="str">
        <f t="shared" si="368"/>
        <v>March</v>
      </c>
      <c r="Z4734" t="str">
        <f t="shared" si="369"/>
        <v>Q1</v>
      </c>
    </row>
    <row r="4735" spans="1:26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365"/>
        <v>2</v>
      </c>
      <c r="W4735">
        <f t="shared" si="366"/>
        <v>48</v>
      </c>
      <c r="X4735">
        <f t="shared" si="367"/>
        <v>2015</v>
      </c>
      <c r="Y4735" t="str">
        <f t="shared" si="368"/>
        <v>March</v>
      </c>
      <c r="Z4735" t="str">
        <f t="shared" si="369"/>
        <v>Q1</v>
      </c>
    </row>
    <row r="4736" spans="1:26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365"/>
        <v>5</v>
      </c>
      <c r="W4736">
        <f t="shared" si="366"/>
        <v>22.222222222222225</v>
      </c>
      <c r="X4736">
        <f t="shared" si="367"/>
        <v>2016</v>
      </c>
      <c r="Y4736" t="str">
        <f t="shared" si="368"/>
        <v>April</v>
      </c>
      <c r="Z4736" t="str">
        <f t="shared" si="369"/>
        <v>Q2</v>
      </c>
    </row>
    <row r="4737" spans="1:26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365"/>
        <v>6</v>
      </c>
      <c r="W4737">
        <f t="shared" si="366"/>
        <v>47</v>
      </c>
      <c r="X4737">
        <f t="shared" si="367"/>
        <v>2015</v>
      </c>
      <c r="Y4737" t="str">
        <f t="shared" si="368"/>
        <v>June</v>
      </c>
      <c r="Z4737" t="str">
        <f t="shared" si="369"/>
        <v>Q2</v>
      </c>
    </row>
    <row r="4738" spans="1:26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370">D4738-C4738</f>
        <v>6</v>
      </c>
      <c r="W4738">
        <f t="shared" si="366"/>
        <v>45</v>
      </c>
      <c r="X4738">
        <f t="shared" si="367"/>
        <v>2015</v>
      </c>
      <c r="Y4738" t="str">
        <f t="shared" si="368"/>
        <v>June</v>
      </c>
      <c r="Z4738" t="str">
        <f t="shared" si="369"/>
        <v>Q2</v>
      </c>
    </row>
    <row r="4739" spans="1:26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si="370"/>
        <v>6</v>
      </c>
      <c r="W4739">
        <f t="shared" ref="W4739:W4802" si="371">IF(R4739=0,0,U4739/R4739*100)</f>
        <v>22</v>
      </c>
      <c r="X4739">
        <f t="shared" ref="X4739:X4802" si="372">YEAR(C4739)</f>
        <v>2015</v>
      </c>
      <c r="Y4739" t="str">
        <f t="shared" ref="Y4739:Y4802" si="373">(TEXT(C4739,"MMMM"))</f>
        <v>June</v>
      </c>
      <c r="Z4739" t="str">
        <f t="shared" ref="Z4739:Z4802" si="374">"Q"&amp;ROUNDUP(MONTH(C4739)/3,0)</f>
        <v>Q2</v>
      </c>
    </row>
    <row r="4740" spans="1:26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370"/>
        <v>6</v>
      </c>
      <c r="W4740">
        <f t="shared" si="371"/>
        <v>46</v>
      </c>
      <c r="X4740">
        <f t="shared" si="372"/>
        <v>2015</v>
      </c>
      <c r="Y4740" t="str">
        <f t="shared" si="373"/>
        <v>February</v>
      </c>
      <c r="Z4740" t="str">
        <f t="shared" si="374"/>
        <v>Q1</v>
      </c>
    </row>
    <row r="4741" spans="1:26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370"/>
        <v>6</v>
      </c>
      <c r="W4741">
        <f t="shared" si="371"/>
        <v>-2.5</v>
      </c>
      <c r="X4741">
        <f t="shared" si="372"/>
        <v>2015</v>
      </c>
      <c r="Y4741" t="str">
        <f t="shared" si="373"/>
        <v>February</v>
      </c>
      <c r="Z4741" t="str">
        <f t="shared" si="374"/>
        <v>Q1</v>
      </c>
    </row>
    <row r="4742" spans="1:26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370"/>
        <v>4</v>
      </c>
      <c r="W4742">
        <f t="shared" si="371"/>
        <v>46</v>
      </c>
      <c r="X4742">
        <f t="shared" si="372"/>
        <v>2017</v>
      </c>
      <c r="Y4742" t="str">
        <f t="shared" si="373"/>
        <v>November</v>
      </c>
      <c r="Z4742" t="str">
        <f t="shared" si="374"/>
        <v>Q4</v>
      </c>
    </row>
    <row r="4743" spans="1:26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370"/>
        <v>4</v>
      </c>
      <c r="W4743">
        <f t="shared" si="371"/>
        <v>25</v>
      </c>
      <c r="X4743">
        <f t="shared" si="372"/>
        <v>2017</v>
      </c>
      <c r="Y4743" t="str">
        <f t="shared" si="373"/>
        <v>November</v>
      </c>
      <c r="Z4743" t="str">
        <f t="shared" si="374"/>
        <v>Q4</v>
      </c>
    </row>
    <row r="4744" spans="1:26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370"/>
        <v>4</v>
      </c>
      <c r="W4744">
        <f t="shared" si="371"/>
        <v>29.000000000000004</v>
      </c>
      <c r="X4744">
        <f t="shared" si="372"/>
        <v>2017</v>
      </c>
      <c r="Y4744" t="str">
        <f t="shared" si="373"/>
        <v>November</v>
      </c>
      <c r="Z4744" t="str">
        <f t="shared" si="374"/>
        <v>Q4</v>
      </c>
    </row>
    <row r="4745" spans="1:26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 t="shared" si="370"/>
        <v>0</v>
      </c>
      <c r="W4745">
        <f t="shared" si="371"/>
        <v>32</v>
      </c>
      <c r="X4745">
        <f t="shared" si="372"/>
        <v>2017</v>
      </c>
      <c r="Y4745" t="str">
        <f t="shared" si="373"/>
        <v>March</v>
      </c>
      <c r="Z4745" t="str">
        <f t="shared" si="374"/>
        <v>Q1</v>
      </c>
    </row>
    <row r="4746" spans="1:26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370"/>
        <v>0</v>
      </c>
      <c r="W4746">
        <f t="shared" si="371"/>
        <v>26</v>
      </c>
      <c r="X4746">
        <f t="shared" si="372"/>
        <v>2017</v>
      </c>
      <c r="Y4746" t="str">
        <f t="shared" si="373"/>
        <v>March</v>
      </c>
      <c r="Z4746" t="str">
        <f t="shared" si="374"/>
        <v>Q1</v>
      </c>
    </row>
    <row r="4747" spans="1:26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370"/>
        <v>0</v>
      </c>
      <c r="W4747">
        <f t="shared" si="371"/>
        <v>49.000000000000007</v>
      </c>
      <c r="X4747">
        <f t="shared" si="372"/>
        <v>2017</v>
      </c>
      <c r="Y4747" t="str">
        <f t="shared" si="373"/>
        <v>March</v>
      </c>
      <c r="Z4747" t="str">
        <f t="shared" si="374"/>
        <v>Q1</v>
      </c>
    </row>
    <row r="4748" spans="1:26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370"/>
        <v>0</v>
      </c>
      <c r="W4748">
        <f t="shared" si="371"/>
        <v>48.999999999999993</v>
      </c>
      <c r="X4748">
        <f t="shared" si="372"/>
        <v>2017</v>
      </c>
      <c r="Y4748" t="str">
        <f t="shared" si="373"/>
        <v>March</v>
      </c>
      <c r="Z4748" t="str">
        <f t="shared" si="374"/>
        <v>Q1</v>
      </c>
    </row>
    <row r="4749" spans="1:26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 t="shared" si="370"/>
        <v>0</v>
      </c>
      <c r="W4749">
        <f t="shared" si="371"/>
        <v>30</v>
      </c>
      <c r="X4749">
        <f t="shared" si="372"/>
        <v>2016</v>
      </c>
      <c r="Y4749" t="str">
        <f t="shared" si="373"/>
        <v>March</v>
      </c>
      <c r="Z4749" t="str">
        <f t="shared" si="374"/>
        <v>Q1</v>
      </c>
    </row>
    <row r="4750" spans="1:26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 t="shared" si="370"/>
        <v>0</v>
      </c>
      <c r="W4750">
        <f t="shared" si="371"/>
        <v>34</v>
      </c>
      <c r="X4750">
        <f t="shared" si="372"/>
        <v>2016</v>
      </c>
      <c r="Y4750" t="str">
        <f t="shared" si="373"/>
        <v>March</v>
      </c>
      <c r="Z4750" t="str">
        <f t="shared" si="374"/>
        <v>Q1</v>
      </c>
    </row>
    <row r="4751" spans="1:26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370"/>
        <v>1</v>
      </c>
      <c r="W4751">
        <f t="shared" si="371"/>
        <v>48.000000000000007</v>
      </c>
      <c r="X4751">
        <f t="shared" si="372"/>
        <v>2016</v>
      </c>
      <c r="Y4751" t="str">
        <f t="shared" si="373"/>
        <v>December</v>
      </c>
      <c r="Z4751" t="str">
        <f t="shared" si="374"/>
        <v>Q4</v>
      </c>
    </row>
    <row r="4752" spans="1:26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 t="shared" si="370"/>
        <v>2</v>
      </c>
      <c r="W4752">
        <f t="shared" si="371"/>
        <v>7.5</v>
      </c>
      <c r="X4752">
        <f t="shared" si="372"/>
        <v>2016</v>
      </c>
      <c r="Y4752" t="str">
        <f t="shared" si="373"/>
        <v>October</v>
      </c>
      <c r="Z4752" t="str">
        <f t="shared" si="374"/>
        <v>Q4</v>
      </c>
    </row>
    <row r="4753" spans="1:26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370"/>
        <v>4</v>
      </c>
      <c r="W4753">
        <f t="shared" si="371"/>
        <v>-22.5</v>
      </c>
      <c r="X4753">
        <f t="shared" si="372"/>
        <v>2016</v>
      </c>
      <c r="Y4753" t="str">
        <f t="shared" si="373"/>
        <v>December</v>
      </c>
      <c r="Z4753" t="str">
        <f t="shared" si="374"/>
        <v>Q4</v>
      </c>
    </row>
    <row r="4754" spans="1:26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370"/>
        <v>4</v>
      </c>
      <c r="W4754">
        <f t="shared" si="371"/>
        <v>-11.249999999999998</v>
      </c>
      <c r="X4754">
        <f t="shared" si="372"/>
        <v>2017</v>
      </c>
      <c r="Y4754" t="str">
        <f t="shared" si="373"/>
        <v>November</v>
      </c>
      <c r="Z4754" t="str">
        <f t="shared" si="374"/>
        <v>Q4</v>
      </c>
    </row>
    <row r="4755" spans="1:26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370"/>
        <v>4</v>
      </c>
      <c r="W4755">
        <f t="shared" si="371"/>
        <v>28.749999999999996</v>
      </c>
      <c r="X4755">
        <f t="shared" si="372"/>
        <v>2015</v>
      </c>
      <c r="Y4755" t="str">
        <f t="shared" si="373"/>
        <v>December</v>
      </c>
      <c r="Z4755" t="str">
        <f t="shared" si="374"/>
        <v>Q4</v>
      </c>
    </row>
    <row r="4756" spans="1:26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370"/>
        <v>5</v>
      </c>
      <c r="W4756">
        <f t="shared" si="371"/>
        <v>-66.666666666666657</v>
      </c>
      <c r="X4756">
        <f t="shared" si="372"/>
        <v>2017</v>
      </c>
      <c r="Y4756" t="str">
        <f t="shared" si="373"/>
        <v>February</v>
      </c>
      <c r="Z4756" t="str">
        <f t="shared" si="374"/>
        <v>Q1</v>
      </c>
    </row>
    <row r="4757" spans="1:26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370"/>
        <v>5</v>
      </c>
      <c r="W4757">
        <f t="shared" si="371"/>
        <v>35</v>
      </c>
      <c r="X4757">
        <f t="shared" si="372"/>
        <v>2017</v>
      </c>
      <c r="Y4757" t="str">
        <f t="shared" si="373"/>
        <v>February</v>
      </c>
      <c r="Z4757" t="str">
        <f t="shared" si="374"/>
        <v>Q1</v>
      </c>
    </row>
    <row r="4758" spans="1:26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 t="shared" si="370"/>
        <v>4</v>
      </c>
      <c r="W4758">
        <f t="shared" si="371"/>
        <v>-80</v>
      </c>
      <c r="X4758">
        <f t="shared" si="372"/>
        <v>2017</v>
      </c>
      <c r="Y4758" t="str">
        <f t="shared" si="373"/>
        <v>September</v>
      </c>
      <c r="Z4758" t="str">
        <f t="shared" si="374"/>
        <v>Q3</v>
      </c>
    </row>
    <row r="4759" spans="1:26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370"/>
        <v>5</v>
      </c>
      <c r="W4759">
        <f t="shared" si="371"/>
        <v>-160</v>
      </c>
      <c r="X4759">
        <f t="shared" si="372"/>
        <v>2017</v>
      </c>
      <c r="Y4759" t="str">
        <f t="shared" si="373"/>
        <v>April</v>
      </c>
      <c r="Z4759" t="str">
        <f t="shared" si="374"/>
        <v>Q2</v>
      </c>
    </row>
    <row r="4760" spans="1:26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370"/>
        <v>4</v>
      </c>
      <c r="W4760">
        <f t="shared" si="371"/>
        <v>27.999999999999996</v>
      </c>
      <c r="X4760">
        <f t="shared" si="372"/>
        <v>2014</v>
      </c>
      <c r="Y4760" t="str">
        <f t="shared" si="373"/>
        <v>November</v>
      </c>
      <c r="Z4760" t="str">
        <f t="shared" si="374"/>
        <v>Q4</v>
      </c>
    </row>
    <row r="4761" spans="1:26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370"/>
        <v>4</v>
      </c>
      <c r="W4761">
        <f t="shared" si="371"/>
        <v>37.499999999999993</v>
      </c>
      <c r="X4761">
        <f t="shared" si="372"/>
        <v>2014</v>
      </c>
      <c r="Y4761" t="str">
        <f t="shared" si="373"/>
        <v>November</v>
      </c>
      <c r="Z4761" t="str">
        <f t="shared" si="374"/>
        <v>Q4</v>
      </c>
    </row>
    <row r="4762" spans="1:26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370"/>
        <v>4</v>
      </c>
      <c r="W4762">
        <f t="shared" si="371"/>
        <v>36.25</v>
      </c>
      <c r="X4762">
        <f t="shared" si="372"/>
        <v>2014</v>
      </c>
      <c r="Y4762" t="str">
        <f t="shared" si="373"/>
        <v>November</v>
      </c>
      <c r="Z4762" t="str">
        <f t="shared" si="374"/>
        <v>Q4</v>
      </c>
    </row>
    <row r="4763" spans="1:26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370"/>
        <v>5</v>
      </c>
      <c r="W4763">
        <f t="shared" si="371"/>
        <v>33.75</v>
      </c>
      <c r="X4763">
        <f t="shared" si="372"/>
        <v>2016</v>
      </c>
      <c r="Y4763" t="str">
        <f t="shared" si="373"/>
        <v>December</v>
      </c>
      <c r="Z4763" t="str">
        <f t="shared" si="374"/>
        <v>Q4</v>
      </c>
    </row>
    <row r="4764" spans="1:26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370"/>
        <v>5</v>
      </c>
      <c r="W4764">
        <f t="shared" si="371"/>
        <v>7.5</v>
      </c>
      <c r="X4764">
        <f t="shared" si="372"/>
        <v>2016</v>
      </c>
      <c r="Y4764" t="str">
        <f t="shared" si="373"/>
        <v>December</v>
      </c>
      <c r="Z4764" t="str">
        <f t="shared" si="374"/>
        <v>Q4</v>
      </c>
    </row>
    <row r="4765" spans="1:26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 t="shared" si="370"/>
        <v>4</v>
      </c>
      <c r="W4765">
        <f t="shared" si="371"/>
        <v>47</v>
      </c>
      <c r="X4765">
        <f t="shared" si="372"/>
        <v>2014</v>
      </c>
      <c r="Y4765" t="str">
        <f t="shared" si="373"/>
        <v>September</v>
      </c>
      <c r="Z4765" t="str">
        <f t="shared" si="374"/>
        <v>Q3</v>
      </c>
    </row>
    <row r="4766" spans="1:26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370"/>
        <v>3</v>
      </c>
      <c r="W4766">
        <f t="shared" si="371"/>
        <v>36</v>
      </c>
      <c r="X4766">
        <f t="shared" si="372"/>
        <v>2017</v>
      </c>
      <c r="Y4766" t="str">
        <f t="shared" si="373"/>
        <v>November</v>
      </c>
      <c r="Z4766" t="str">
        <f t="shared" si="374"/>
        <v>Q4</v>
      </c>
    </row>
    <row r="4767" spans="1:26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370"/>
        <v>4</v>
      </c>
      <c r="W4767">
        <f t="shared" si="371"/>
        <v>28.999999999999996</v>
      </c>
      <c r="X4767">
        <f t="shared" si="372"/>
        <v>2015</v>
      </c>
      <c r="Y4767" t="str">
        <f t="shared" si="373"/>
        <v>April</v>
      </c>
      <c r="Z4767" t="str">
        <f t="shared" si="374"/>
        <v>Q2</v>
      </c>
    </row>
    <row r="4768" spans="1:26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370"/>
        <v>3</v>
      </c>
      <c r="W4768">
        <f t="shared" si="371"/>
        <v>26.25</v>
      </c>
      <c r="X4768">
        <f t="shared" si="372"/>
        <v>2015</v>
      </c>
      <c r="Y4768" t="str">
        <f t="shared" si="373"/>
        <v>March</v>
      </c>
      <c r="Z4768" t="str">
        <f t="shared" si="374"/>
        <v>Q1</v>
      </c>
    </row>
    <row r="4769" spans="1:26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370"/>
        <v>3</v>
      </c>
      <c r="W4769">
        <f t="shared" si="371"/>
        <v>6.25</v>
      </c>
      <c r="X4769">
        <f t="shared" si="372"/>
        <v>2015</v>
      </c>
      <c r="Y4769" t="str">
        <f t="shared" si="373"/>
        <v>March</v>
      </c>
      <c r="Z4769" t="str">
        <f t="shared" si="374"/>
        <v>Q1</v>
      </c>
    </row>
    <row r="4770" spans="1:26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370"/>
        <v>1</v>
      </c>
      <c r="W4770">
        <f t="shared" si="371"/>
        <v>36.25</v>
      </c>
      <c r="X4770">
        <f t="shared" si="372"/>
        <v>2017</v>
      </c>
      <c r="Y4770" t="str">
        <f t="shared" si="373"/>
        <v>June</v>
      </c>
      <c r="Z4770" t="str">
        <f t="shared" si="374"/>
        <v>Q2</v>
      </c>
    </row>
    <row r="4771" spans="1:26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370"/>
        <v>5</v>
      </c>
      <c r="W4771">
        <f t="shared" si="371"/>
        <v>35</v>
      </c>
      <c r="X4771">
        <f t="shared" si="372"/>
        <v>2016</v>
      </c>
      <c r="Y4771" t="str">
        <f t="shared" si="373"/>
        <v>September</v>
      </c>
      <c r="Z4771" t="str">
        <f t="shared" si="374"/>
        <v>Q3</v>
      </c>
    </row>
    <row r="4772" spans="1:26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 t="shared" si="370"/>
        <v>5</v>
      </c>
      <c r="W4772">
        <f t="shared" si="371"/>
        <v>30</v>
      </c>
      <c r="X4772">
        <f t="shared" si="372"/>
        <v>2016</v>
      </c>
      <c r="Y4772" t="str">
        <f t="shared" si="373"/>
        <v>September</v>
      </c>
      <c r="Z4772" t="str">
        <f t="shared" si="374"/>
        <v>Q3</v>
      </c>
    </row>
    <row r="4773" spans="1:26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370"/>
        <v>3</v>
      </c>
      <c r="W4773">
        <f t="shared" si="371"/>
        <v>11.25</v>
      </c>
      <c r="X4773">
        <f t="shared" si="372"/>
        <v>2014</v>
      </c>
      <c r="Y4773" t="str">
        <f t="shared" si="373"/>
        <v>October</v>
      </c>
      <c r="Z4773" t="str">
        <f t="shared" si="374"/>
        <v>Q4</v>
      </c>
    </row>
    <row r="4774" spans="1:26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 t="shared" si="370"/>
        <v>4</v>
      </c>
      <c r="W4774">
        <f t="shared" si="371"/>
        <v>-62.5</v>
      </c>
      <c r="X4774">
        <f t="shared" si="372"/>
        <v>2017</v>
      </c>
      <c r="Y4774" t="str">
        <f t="shared" si="373"/>
        <v>November</v>
      </c>
      <c r="Z4774" t="str">
        <f t="shared" si="374"/>
        <v>Q4</v>
      </c>
    </row>
    <row r="4775" spans="1:26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370"/>
        <v>4</v>
      </c>
      <c r="W4775">
        <f t="shared" si="371"/>
        <v>36.250000000000007</v>
      </c>
      <c r="X4775">
        <f t="shared" si="372"/>
        <v>2017</v>
      </c>
      <c r="Y4775" t="str">
        <f t="shared" si="373"/>
        <v>November</v>
      </c>
      <c r="Z4775" t="str">
        <f t="shared" si="374"/>
        <v>Q4</v>
      </c>
    </row>
    <row r="4776" spans="1:26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370"/>
        <v>4</v>
      </c>
      <c r="W4776">
        <f t="shared" si="371"/>
        <v>7.5</v>
      </c>
      <c r="X4776">
        <f t="shared" si="372"/>
        <v>2017</v>
      </c>
      <c r="Y4776" t="str">
        <f t="shared" si="373"/>
        <v>November</v>
      </c>
      <c r="Z4776" t="str">
        <f t="shared" si="374"/>
        <v>Q4</v>
      </c>
    </row>
    <row r="4777" spans="1:26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370"/>
        <v>5</v>
      </c>
      <c r="W4777">
        <f t="shared" si="371"/>
        <v>26</v>
      </c>
      <c r="X4777">
        <f t="shared" si="372"/>
        <v>2017</v>
      </c>
      <c r="Y4777" t="str">
        <f t="shared" si="373"/>
        <v>November</v>
      </c>
      <c r="Z4777" t="str">
        <f t="shared" si="374"/>
        <v>Q4</v>
      </c>
    </row>
    <row r="4778" spans="1:26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370"/>
        <v>4</v>
      </c>
      <c r="W4778">
        <f t="shared" si="371"/>
        <v>47</v>
      </c>
      <c r="X4778">
        <f t="shared" si="372"/>
        <v>2016</v>
      </c>
      <c r="Y4778" t="str">
        <f t="shared" si="373"/>
        <v>February</v>
      </c>
      <c r="Z4778" t="str">
        <f t="shared" si="374"/>
        <v>Q1</v>
      </c>
    </row>
    <row r="4779" spans="1:26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370"/>
        <v>4</v>
      </c>
      <c r="W4779">
        <f t="shared" si="371"/>
        <v>25.999999999999996</v>
      </c>
      <c r="X4779">
        <f t="shared" si="372"/>
        <v>2016</v>
      </c>
      <c r="Y4779" t="str">
        <f t="shared" si="373"/>
        <v>February</v>
      </c>
      <c r="Z4779" t="str">
        <f t="shared" si="374"/>
        <v>Q1</v>
      </c>
    </row>
    <row r="4780" spans="1:26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370"/>
        <v>4</v>
      </c>
      <c r="W4780">
        <f t="shared" si="371"/>
        <v>33</v>
      </c>
      <c r="X4780">
        <f t="shared" si="372"/>
        <v>2017</v>
      </c>
      <c r="Y4780" t="str">
        <f t="shared" si="373"/>
        <v>November</v>
      </c>
      <c r="Z4780" t="str">
        <f t="shared" si="374"/>
        <v>Q4</v>
      </c>
    </row>
    <row r="4781" spans="1:26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370"/>
        <v>2</v>
      </c>
      <c r="W4781">
        <f t="shared" si="371"/>
        <v>16.666666666666668</v>
      </c>
      <c r="X4781">
        <f t="shared" si="372"/>
        <v>2014</v>
      </c>
      <c r="Y4781" t="str">
        <f t="shared" si="373"/>
        <v>July</v>
      </c>
      <c r="Z4781" t="str">
        <f t="shared" si="374"/>
        <v>Q3</v>
      </c>
    </row>
    <row r="4782" spans="1:26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 t="shared" si="370"/>
        <v>5</v>
      </c>
      <c r="W4782">
        <f t="shared" si="371"/>
        <v>0</v>
      </c>
      <c r="X4782">
        <f t="shared" si="372"/>
        <v>2014</v>
      </c>
      <c r="Y4782" t="str">
        <f t="shared" si="373"/>
        <v>November</v>
      </c>
      <c r="Z4782" t="str">
        <f t="shared" si="374"/>
        <v>Q4</v>
      </c>
    </row>
    <row r="4783" spans="1:26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 t="shared" si="370"/>
        <v>5</v>
      </c>
      <c r="W4783">
        <f t="shared" si="371"/>
        <v>-150</v>
      </c>
      <c r="X4783">
        <f t="shared" si="372"/>
        <v>2014</v>
      </c>
      <c r="Y4783" t="str">
        <f t="shared" si="373"/>
        <v>November</v>
      </c>
      <c r="Z4783" t="str">
        <f t="shared" si="374"/>
        <v>Q4</v>
      </c>
    </row>
    <row r="4784" spans="1:26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370"/>
        <v>5</v>
      </c>
      <c r="W4784">
        <f t="shared" si="371"/>
        <v>8.75</v>
      </c>
      <c r="X4784">
        <f t="shared" si="372"/>
        <v>2014</v>
      </c>
      <c r="Y4784" t="str">
        <f t="shared" si="373"/>
        <v>November</v>
      </c>
      <c r="Z4784" t="str">
        <f t="shared" si="374"/>
        <v>Q4</v>
      </c>
    </row>
    <row r="4785" spans="1:26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370"/>
        <v>4</v>
      </c>
      <c r="W4785">
        <f t="shared" si="371"/>
        <v>49.000000000000007</v>
      </c>
      <c r="X4785">
        <f t="shared" si="372"/>
        <v>2017</v>
      </c>
      <c r="Y4785" t="str">
        <f t="shared" si="373"/>
        <v>January</v>
      </c>
      <c r="Z4785" t="str">
        <f t="shared" si="374"/>
        <v>Q1</v>
      </c>
    </row>
    <row r="4786" spans="1:26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 t="shared" si="370"/>
        <v>5</v>
      </c>
      <c r="W4786">
        <f t="shared" si="371"/>
        <v>8.75</v>
      </c>
      <c r="X4786">
        <f t="shared" si="372"/>
        <v>2015</v>
      </c>
      <c r="Y4786" t="str">
        <f t="shared" si="373"/>
        <v>December</v>
      </c>
      <c r="Z4786" t="str">
        <f t="shared" si="374"/>
        <v>Q4</v>
      </c>
    </row>
    <row r="4787" spans="1:26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370"/>
        <v>5</v>
      </c>
      <c r="W4787">
        <f t="shared" si="371"/>
        <v>-206.66666666666669</v>
      </c>
      <c r="X4787">
        <f t="shared" si="372"/>
        <v>2015</v>
      </c>
      <c r="Y4787" t="str">
        <f t="shared" si="373"/>
        <v>December</v>
      </c>
      <c r="Z4787" t="str">
        <f t="shared" si="374"/>
        <v>Q4</v>
      </c>
    </row>
    <row r="4788" spans="1:26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370"/>
        <v>5</v>
      </c>
      <c r="W4788">
        <f t="shared" si="371"/>
        <v>11.25</v>
      </c>
      <c r="X4788">
        <f t="shared" si="372"/>
        <v>2015</v>
      </c>
      <c r="Y4788" t="str">
        <f t="shared" si="373"/>
        <v>December</v>
      </c>
      <c r="Z4788" t="str">
        <f t="shared" si="374"/>
        <v>Q4</v>
      </c>
    </row>
    <row r="4789" spans="1:26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 t="shared" si="370"/>
        <v>5</v>
      </c>
      <c r="W4789">
        <f t="shared" si="371"/>
        <v>-11.25</v>
      </c>
      <c r="X4789">
        <f t="shared" si="372"/>
        <v>2015</v>
      </c>
      <c r="Y4789" t="str">
        <f t="shared" si="373"/>
        <v>December</v>
      </c>
      <c r="Z4789" t="str">
        <f t="shared" si="374"/>
        <v>Q4</v>
      </c>
    </row>
    <row r="4790" spans="1:26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370"/>
        <v>5</v>
      </c>
      <c r="W4790">
        <f t="shared" si="371"/>
        <v>28.750000000000004</v>
      </c>
      <c r="X4790">
        <f t="shared" si="372"/>
        <v>2015</v>
      </c>
      <c r="Y4790" t="str">
        <f t="shared" si="373"/>
        <v>December</v>
      </c>
      <c r="Z4790" t="str">
        <f t="shared" si="374"/>
        <v>Q4</v>
      </c>
    </row>
    <row r="4791" spans="1:26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370"/>
        <v>5</v>
      </c>
      <c r="W4791">
        <f t="shared" si="371"/>
        <v>20</v>
      </c>
      <c r="X4791">
        <f t="shared" si="372"/>
        <v>2015</v>
      </c>
      <c r="Y4791" t="str">
        <f t="shared" si="373"/>
        <v>December</v>
      </c>
      <c r="Z4791" t="str">
        <f t="shared" si="374"/>
        <v>Q4</v>
      </c>
    </row>
    <row r="4792" spans="1:26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 t="shared" si="370"/>
        <v>5</v>
      </c>
      <c r="W4792">
        <f t="shared" si="371"/>
        <v>-68</v>
      </c>
      <c r="X4792">
        <f t="shared" si="372"/>
        <v>2015</v>
      </c>
      <c r="Y4792" t="str">
        <f t="shared" si="373"/>
        <v>December</v>
      </c>
      <c r="Z4792" t="str">
        <f t="shared" si="374"/>
        <v>Q4</v>
      </c>
    </row>
    <row r="4793" spans="1:26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370"/>
        <v>5</v>
      </c>
      <c r="W4793">
        <f t="shared" si="371"/>
        <v>33.75</v>
      </c>
      <c r="X4793">
        <f t="shared" si="372"/>
        <v>2015</v>
      </c>
      <c r="Y4793" t="str">
        <f t="shared" si="373"/>
        <v>December</v>
      </c>
      <c r="Z4793" t="str">
        <f t="shared" si="374"/>
        <v>Q4</v>
      </c>
    </row>
    <row r="4794" spans="1:26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370"/>
        <v>5</v>
      </c>
      <c r="W4794">
        <f t="shared" si="371"/>
        <v>35</v>
      </c>
      <c r="X4794">
        <f t="shared" si="372"/>
        <v>2015</v>
      </c>
      <c r="Y4794" t="str">
        <f t="shared" si="373"/>
        <v>December</v>
      </c>
      <c r="Z4794" t="str">
        <f t="shared" si="374"/>
        <v>Q4</v>
      </c>
    </row>
    <row r="4795" spans="1:26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370"/>
        <v>5</v>
      </c>
      <c r="W4795">
        <f t="shared" si="371"/>
        <v>44.999999999999993</v>
      </c>
      <c r="X4795">
        <f t="shared" si="372"/>
        <v>2015</v>
      </c>
      <c r="Y4795" t="str">
        <f t="shared" si="373"/>
        <v>June</v>
      </c>
      <c r="Z4795" t="str">
        <f t="shared" si="374"/>
        <v>Q2</v>
      </c>
    </row>
    <row r="4796" spans="1:26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 t="shared" si="370"/>
        <v>7</v>
      </c>
      <c r="W4796">
        <f t="shared" si="371"/>
        <v>42</v>
      </c>
      <c r="X4796">
        <f t="shared" si="372"/>
        <v>2015</v>
      </c>
      <c r="Y4796" t="str">
        <f t="shared" si="373"/>
        <v>March</v>
      </c>
      <c r="Z4796" t="str">
        <f t="shared" si="374"/>
        <v>Q1</v>
      </c>
    </row>
    <row r="4797" spans="1:26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370"/>
        <v>4</v>
      </c>
      <c r="W4797">
        <f t="shared" si="371"/>
        <v>48</v>
      </c>
      <c r="X4797">
        <f t="shared" si="372"/>
        <v>2015</v>
      </c>
      <c r="Y4797" t="str">
        <f t="shared" si="373"/>
        <v>August</v>
      </c>
      <c r="Z4797" t="str">
        <f t="shared" si="374"/>
        <v>Q3</v>
      </c>
    </row>
    <row r="4798" spans="1:26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370"/>
        <v>5</v>
      </c>
      <c r="W4798">
        <f t="shared" si="371"/>
        <v>-76.666666666666657</v>
      </c>
      <c r="X4798">
        <f t="shared" si="372"/>
        <v>2016</v>
      </c>
      <c r="Y4798" t="str">
        <f t="shared" si="373"/>
        <v>May</v>
      </c>
      <c r="Z4798" t="str">
        <f t="shared" si="374"/>
        <v>Q2</v>
      </c>
    </row>
    <row r="4799" spans="1:26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 t="shared" si="370"/>
        <v>5</v>
      </c>
      <c r="W4799">
        <f t="shared" si="371"/>
        <v>35</v>
      </c>
      <c r="X4799">
        <f t="shared" si="372"/>
        <v>2016</v>
      </c>
      <c r="Y4799" t="str">
        <f t="shared" si="373"/>
        <v>May</v>
      </c>
      <c r="Z4799" t="str">
        <f t="shared" si="374"/>
        <v>Q2</v>
      </c>
    </row>
    <row r="4800" spans="1:26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 t="shared" si="370"/>
        <v>5</v>
      </c>
      <c r="W4800">
        <f t="shared" si="371"/>
        <v>27.499999999999996</v>
      </c>
      <c r="X4800">
        <f t="shared" si="372"/>
        <v>2016</v>
      </c>
      <c r="Y4800" t="str">
        <f t="shared" si="373"/>
        <v>May</v>
      </c>
      <c r="Z4800" t="str">
        <f t="shared" si="374"/>
        <v>Q2</v>
      </c>
    </row>
    <row r="4801" spans="1:26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370"/>
        <v>5</v>
      </c>
      <c r="W4801">
        <f t="shared" si="371"/>
        <v>10</v>
      </c>
      <c r="X4801">
        <f t="shared" si="372"/>
        <v>2016</v>
      </c>
      <c r="Y4801" t="str">
        <f t="shared" si="373"/>
        <v>May</v>
      </c>
      <c r="Z4801" t="str">
        <f t="shared" si="374"/>
        <v>Q2</v>
      </c>
    </row>
    <row r="4802" spans="1:26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375">D4802-C4802</f>
        <v>5</v>
      </c>
      <c r="W4802">
        <f t="shared" si="371"/>
        <v>8.75</v>
      </c>
      <c r="X4802">
        <f t="shared" si="372"/>
        <v>2016</v>
      </c>
      <c r="Y4802" t="str">
        <f t="shared" si="373"/>
        <v>May</v>
      </c>
      <c r="Z4802" t="str">
        <f t="shared" si="374"/>
        <v>Q2</v>
      </c>
    </row>
    <row r="4803" spans="1:26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si="375"/>
        <v>5</v>
      </c>
      <c r="W4803">
        <f t="shared" ref="W4803:W4866" si="376">IF(R4803=0,0,U4803/R4803*100)</f>
        <v>-73.333333333333329</v>
      </c>
      <c r="X4803">
        <f t="shared" ref="X4803:X4866" si="377">YEAR(C4803)</f>
        <v>2016</v>
      </c>
      <c r="Y4803" t="str">
        <f t="shared" ref="Y4803:Y4866" si="378">(TEXT(C4803,"MMMM"))</f>
        <v>May</v>
      </c>
      <c r="Z4803" t="str">
        <f t="shared" ref="Z4803:Z4866" si="379">"Q"&amp;ROUNDUP(MONTH(C4803)/3,0)</f>
        <v>Q2</v>
      </c>
    </row>
    <row r="4804" spans="1:26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375"/>
        <v>5</v>
      </c>
      <c r="W4804">
        <f t="shared" si="376"/>
        <v>-73.333333333333343</v>
      </c>
      <c r="X4804">
        <f t="shared" si="377"/>
        <v>2016</v>
      </c>
      <c r="Y4804" t="str">
        <f t="shared" si="378"/>
        <v>May</v>
      </c>
      <c r="Z4804" t="str">
        <f t="shared" si="379"/>
        <v>Q2</v>
      </c>
    </row>
    <row r="4805" spans="1:26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375"/>
        <v>4</v>
      </c>
      <c r="W4805">
        <f t="shared" si="376"/>
        <v>-18.333333333333332</v>
      </c>
      <c r="X4805">
        <f t="shared" si="377"/>
        <v>2017</v>
      </c>
      <c r="Y4805" t="str">
        <f t="shared" si="378"/>
        <v>July</v>
      </c>
      <c r="Z4805" t="str">
        <f t="shared" si="379"/>
        <v>Q3</v>
      </c>
    </row>
    <row r="4806" spans="1:26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375"/>
        <v>4</v>
      </c>
      <c r="W4806">
        <f t="shared" si="376"/>
        <v>21.250000000000004</v>
      </c>
      <c r="X4806">
        <f t="shared" si="377"/>
        <v>2017</v>
      </c>
      <c r="Y4806" t="str">
        <f t="shared" si="378"/>
        <v>July</v>
      </c>
      <c r="Z4806" t="str">
        <f t="shared" si="379"/>
        <v>Q3</v>
      </c>
    </row>
    <row r="4807" spans="1:26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375"/>
        <v>3</v>
      </c>
      <c r="W4807">
        <f t="shared" si="376"/>
        <v>48.000000000000007</v>
      </c>
      <c r="X4807">
        <f t="shared" si="377"/>
        <v>2015</v>
      </c>
      <c r="Y4807" t="str">
        <f t="shared" si="378"/>
        <v>November</v>
      </c>
      <c r="Z4807" t="str">
        <f t="shared" si="379"/>
        <v>Q4</v>
      </c>
    </row>
    <row r="4808" spans="1:26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 t="shared" si="375"/>
        <v>3</v>
      </c>
      <c r="W4808">
        <f t="shared" si="376"/>
        <v>45.000000000000007</v>
      </c>
      <c r="X4808">
        <f t="shared" si="377"/>
        <v>2015</v>
      </c>
      <c r="Y4808" t="str">
        <f t="shared" si="378"/>
        <v>November</v>
      </c>
      <c r="Z4808" t="str">
        <f t="shared" si="379"/>
        <v>Q4</v>
      </c>
    </row>
    <row r="4809" spans="1:26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375"/>
        <v>3</v>
      </c>
      <c r="W4809">
        <f t="shared" si="376"/>
        <v>30</v>
      </c>
      <c r="X4809">
        <f t="shared" si="377"/>
        <v>2015</v>
      </c>
      <c r="Y4809" t="str">
        <f t="shared" si="378"/>
        <v>November</v>
      </c>
      <c r="Z4809" t="str">
        <f t="shared" si="379"/>
        <v>Q4</v>
      </c>
    </row>
    <row r="4810" spans="1:26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375"/>
        <v>5</v>
      </c>
      <c r="W4810">
        <f t="shared" si="376"/>
        <v>33.75</v>
      </c>
      <c r="X4810">
        <f t="shared" si="377"/>
        <v>2014</v>
      </c>
      <c r="Y4810" t="str">
        <f t="shared" si="378"/>
        <v>November</v>
      </c>
      <c r="Z4810" t="str">
        <f t="shared" si="379"/>
        <v>Q4</v>
      </c>
    </row>
    <row r="4811" spans="1:26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 t="shared" si="375"/>
        <v>3</v>
      </c>
      <c r="W4811">
        <f t="shared" si="376"/>
        <v>47</v>
      </c>
      <c r="X4811">
        <f t="shared" si="377"/>
        <v>2015</v>
      </c>
      <c r="Y4811" t="str">
        <f t="shared" si="378"/>
        <v>December</v>
      </c>
      <c r="Z4811" t="str">
        <f t="shared" si="379"/>
        <v>Q4</v>
      </c>
    </row>
    <row r="4812" spans="1:26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375"/>
        <v>3</v>
      </c>
      <c r="W4812">
        <f t="shared" si="376"/>
        <v>30</v>
      </c>
      <c r="X4812">
        <f t="shared" si="377"/>
        <v>2015</v>
      </c>
      <c r="Y4812" t="str">
        <f t="shared" si="378"/>
        <v>December</v>
      </c>
      <c r="Z4812" t="str">
        <f t="shared" si="379"/>
        <v>Q4</v>
      </c>
    </row>
    <row r="4813" spans="1:26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375"/>
        <v>5</v>
      </c>
      <c r="W4813">
        <f t="shared" si="376"/>
        <v>-5.7142857142857144</v>
      </c>
      <c r="X4813">
        <f t="shared" si="377"/>
        <v>2016</v>
      </c>
      <c r="Y4813" t="str">
        <f t="shared" si="378"/>
        <v>November</v>
      </c>
      <c r="Z4813" t="str">
        <f t="shared" si="379"/>
        <v>Q4</v>
      </c>
    </row>
    <row r="4814" spans="1:26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375"/>
        <v>5</v>
      </c>
      <c r="W4814">
        <f t="shared" si="376"/>
        <v>15</v>
      </c>
      <c r="X4814">
        <f t="shared" si="377"/>
        <v>2016</v>
      </c>
      <c r="Y4814" t="str">
        <f t="shared" si="378"/>
        <v>November</v>
      </c>
      <c r="Z4814" t="str">
        <f t="shared" si="379"/>
        <v>Q4</v>
      </c>
    </row>
    <row r="4815" spans="1:26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375"/>
        <v>5</v>
      </c>
      <c r="W4815">
        <f t="shared" si="376"/>
        <v>20</v>
      </c>
      <c r="X4815">
        <f t="shared" si="377"/>
        <v>2016</v>
      </c>
      <c r="Y4815" t="str">
        <f t="shared" si="378"/>
        <v>November</v>
      </c>
      <c r="Z4815" t="str">
        <f t="shared" si="379"/>
        <v>Q4</v>
      </c>
    </row>
    <row r="4816" spans="1:26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375"/>
        <v>2</v>
      </c>
      <c r="W4816">
        <f t="shared" si="376"/>
        <v>45</v>
      </c>
      <c r="X4816">
        <f t="shared" si="377"/>
        <v>2016</v>
      </c>
      <c r="Y4816" t="str">
        <f t="shared" si="378"/>
        <v>May</v>
      </c>
      <c r="Z4816" t="str">
        <f t="shared" si="379"/>
        <v>Q2</v>
      </c>
    </row>
    <row r="4817" spans="1:26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375"/>
        <v>5</v>
      </c>
      <c r="W4817">
        <f t="shared" si="376"/>
        <v>33.75</v>
      </c>
      <c r="X4817">
        <f t="shared" si="377"/>
        <v>2014</v>
      </c>
      <c r="Y4817" t="str">
        <f t="shared" si="378"/>
        <v>December</v>
      </c>
      <c r="Z4817" t="str">
        <f t="shared" si="379"/>
        <v>Q4</v>
      </c>
    </row>
    <row r="4818" spans="1:26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375"/>
        <v>5</v>
      </c>
      <c r="W4818">
        <f t="shared" si="376"/>
        <v>16.25</v>
      </c>
      <c r="X4818">
        <f t="shared" si="377"/>
        <v>2014</v>
      </c>
      <c r="Y4818" t="str">
        <f t="shared" si="378"/>
        <v>December</v>
      </c>
      <c r="Z4818" t="str">
        <f t="shared" si="379"/>
        <v>Q4</v>
      </c>
    </row>
    <row r="4819" spans="1:26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375"/>
        <v>5</v>
      </c>
      <c r="W4819">
        <f t="shared" si="376"/>
        <v>10</v>
      </c>
      <c r="X4819">
        <f t="shared" si="377"/>
        <v>2014</v>
      </c>
      <c r="Y4819" t="str">
        <f t="shared" si="378"/>
        <v>December</v>
      </c>
      <c r="Z4819" t="str">
        <f t="shared" si="379"/>
        <v>Q4</v>
      </c>
    </row>
    <row r="4820" spans="1:26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375"/>
        <v>5</v>
      </c>
      <c r="W4820">
        <f t="shared" si="376"/>
        <v>-18.75</v>
      </c>
      <c r="X4820">
        <f t="shared" si="377"/>
        <v>2014</v>
      </c>
      <c r="Y4820" t="str">
        <f t="shared" si="378"/>
        <v>December</v>
      </c>
      <c r="Z4820" t="str">
        <f t="shared" si="379"/>
        <v>Q4</v>
      </c>
    </row>
    <row r="4821" spans="1:26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 t="shared" si="375"/>
        <v>6</v>
      </c>
      <c r="W4821">
        <f t="shared" si="376"/>
        <v>49</v>
      </c>
      <c r="X4821">
        <f t="shared" si="377"/>
        <v>2017</v>
      </c>
      <c r="Y4821" t="str">
        <f t="shared" si="378"/>
        <v>June</v>
      </c>
      <c r="Z4821" t="str">
        <f t="shared" si="379"/>
        <v>Q2</v>
      </c>
    </row>
    <row r="4822" spans="1:26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375"/>
        <v>4</v>
      </c>
      <c r="W4822">
        <f t="shared" si="376"/>
        <v>-255.00000000000003</v>
      </c>
      <c r="X4822">
        <f t="shared" si="377"/>
        <v>2015</v>
      </c>
      <c r="Y4822" t="str">
        <f t="shared" si="378"/>
        <v>April</v>
      </c>
      <c r="Z4822" t="str">
        <f t="shared" si="379"/>
        <v>Q2</v>
      </c>
    </row>
    <row r="4823" spans="1:26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375"/>
        <v>4</v>
      </c>
      <c r="W4823">
        <f t="shared" si="376"/>
        <v>12.5</v>
      </c>
      <c r="X4823">
        <f t="shared" si="377"/>
        <v>2015</v>
      </c>
      <c r="Y4823" t="str">
        <f t="shared" si="378"/>
        <v>April</v>
      </c>
      <c r="Z4823" t="str">
        <f t="shared" si="379"/>
        <v>Q2</v>
      </c>
    </row>
    <row r="4824" spans="1:26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375"/>
        <v>1</v>
      </c>
      <c r="W4824">
        <f t="shared" si="376"/>
        <v>-80</v>
      </c>
      <c r="X4824">
        <f t="shared" si="377"/>
        <v>2016</v>
      </c>
      <c r="Y4824" t="str">
        <f t="shared" si="378"/>
        <v>July</v>
      </c>
      <c r="Z4824" t="str">
        <f t="shared" si="379"/>
        <v>Q3</v>
      </c>
    </row>
    <row r="4825" spans="1:26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375"/>
        <v>5</v>
      </c>
      <c r="W4825">
        <f t="shared" si="376"/>
        <v>-80</v>
      </c>
      <c r="X4825">
        <f t="shared" si="377"/>
        <v>2016</v>
      </c>
      <c r="Y4825" t="str">
        <f t="shared" si="378"/>
        <v>November</v>
      </c>
      <c r="Z4825" t="str">
        <f t="shared" si="379"/>
        <v>Q4</v>
      </c>
    </row>
    <row r="4826" spans="1:26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375"/>
        <v>5</v>
      </c>
      <c r="W4826">
        <f t="shared" si="376"/>
        <v>-7.1428571428571441</v>
      </c>
      <c r="X4826">
        <f t="shared" si="377"/>
        <v>2016</v>
      </c>
      <c r="Y4826" t="str">
        <f t="shared" si="378"/>
        <v>November</v>
      </c>
      <c r="Z4826" t="str">
        <f t="shared" si="379"/>
        <v>Q4</v>
      </c>
    </row>
    <row r="4827" spans="1:26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375"/>
        <v>5</v>
      </c>
      <c r="W4827">
        <f t="shared" si="376"/>
        <v>20</v>
      </c>
      <c r="X4827">
        <f t="shared" si="377"/>
        <v>2016</v>
      </c>
      <c r="Y4827" t="str">
        <f t="shared" si="378"/>
        <v>November</v>
      </c>
      <c r="Z4827" t="str">
        <f t="shared" si="379"/>
        <v>Q4</v>
      </c>
    </row>
    <row r="4828" spans="1:26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375"/>
        <v>3</v>
      </c>
      <c r="W4828">
        <f t="shared" si="376"/>
        <v>35</v>
      </c>
      <c r="X4828">
        <f t="shared" si="377"/>
        <v>2017</v>
      </c>
      <c r="Y4828" t="str">
        <f t="shared" si="378"/>
        <v>November</v>
      </c>
      <c r="Z4828" t="str">
        <f t="shared" si="379"/>
        <v>Q4</v>
      </c>
    </row>
    <row r="4829" spans="1:26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375"/>
        <v>7</v>
      </c>
      <c r="W4829">
        <f t="shared" si="376"/>
        <v>27.999999999999996</v>
      </c>
      <c r="X4829">
        <f t="shared" si="377"/>
        <v>2014</v>
      </c>
      <c r="Y4829" t="str">
        <f t="shared" si="378"/>
        <v>November</v>
      </c>
      <c r="Z4829" t="str">
        <f t="shared" si="379"/>
        <v>Q4</v>
      </c>
    </row>
    <row r="4830" spans="1:26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375"/>
        <v>7</v>
      </c>
      <c r="W4830">
        <f t="shared" si="376"/>
        <v>28.999999999999996</v>
      </c>
      <c r="X4830">
        <f t="shared" si="377"/>
        <v>2014</v>
      </c>
      <c r="Y4830" t="str">
        <f t="shared" si="378"/>
        <v>November</v>
      </c>
      <c r="Z4830" t="str">
        <f t="shared" si="379"/>
        <v>Q4</v>
      </c>
    </row>
    <row r="4831" spans="1:26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375"/>
        <v>6</v>
      </c>
      <c r="W4831">
        <f t="shared" si="376"/>
        <v>32.5</v>
      </c>
      <c r="X4831">
        <f t="shared" si="377"/>
        <v>2016</v>
      </c>
      <c r="Y4831" t="str">
        <f t="shared" si="378"/>
        <v>May</v>
      </c>
      <c r="Z4831" t="str">
        <f t="shared" si="379"/>
        <v>Q2</v>
      </c>
    </row>
    <row r="4832" spans="1:26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 t="shared" si="375"/>
        <v>5</v>
      </c>
      <c r="W4832">
        <f t="shared" si="376"/>
        <v>28.000000000000004</v>
      </c>
      <c r="X4832">
        <f t="shared" si="377"/>
        <v>2014</v>
      </c>
      <c r="Y4832" t="str">
        <f t="shared" si="378"/>
        <v>November</v>
      </c>
      <c r="Z4832" t="str">
        <f t="shared" si="379"/>
        <v>Q4</v>
      </c>
    </row>
    <row r="4833" spans="1:26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375"/>
        <v>5</v>
      </c>
      <c r="W4833">
        <f t="shared" si="376"/>
        <v>27</v>
      </c>
      <c r="X4833">
        <f t="shared" si="377"/>
        <v>2014</v>
      </c>
      <c r="Y4833" t="str">
        <f t="shared" si="378"/>
        <v>November</v>
      </c>
      <c r="Z4833" t="str">
        <f t="shared" si="379"/>
        <v>Q4</v>
      </c>
    </row>
    <row r="4834" spans="1:26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375"/>
        <v>5</v>
      </c>
      <c r="W4834">
        <f t="shared" si="376"/>
        <v>26</v>
      </c>
      <c r="X4834">
        <f t="shared" si="377"/>
        <v>2014</v>
      </c>
      <c r="Y4834" t="str">
        <f t="shared" si="378"/>
        <v>November</v>
      </c>
      <c r="Z4834" t="str">
        <f t="shared" si="379"/>
        <v>Q4</v>
      </c>
    </row>
    <row r="4835" spans="1:26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375"/>
        <v>5</v>
      </c>
      <c r="W4835">
        <f t="shared" si="376"/>
        <v>47</v>
      </c>
      <c r="X4835">
        <f t="shared" si="377"/>
        <v>2014</v>
      </c>
      <c r="Y4835" t="str">
        <f t="shared" si="378"/>
        <v>November</v>
      </c>
      <c r="Z4835" t="str">
        <f t="shared" si="379"/>
        <v>Q4</v>
      </c>
    </row>
    <row r="4836" spans="1:26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375"/>
        <v>5</v>
      </c>
      <c r="W4836">
        <f t="shared" si="376"/>
        <v>33.75</v>
      </c>
      <c r="X4836">
        <f t="shared" si="377"/>
        <v>2017</v>
      </c>
      <c r="Y4836" t="str">
        <f t="shared" si="378"/>
        <v>October</v>
      </c>
      <c r="Z4836" t="str">
        <f t="shared" si="379"/>
        <v>Q4</v>
      </c>
    </row>
    <row r="4837" spans="1:26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 t="shared" si="375"/>
        <v>5</v>
      </c>
      <c r="W4837">
        <f t="shared" si="376"/>
        <v>45</v>
      </c>
      <c r="X4837">
        <f t="shared" si="377"/>
        <v>2017</v>
      </c>
      <c r="Y4837" t="str">
        <f t="shared" si="378"/>
        <v>October</v>
      </c>
      <c r="Z4837" t="str">
        <f t="shared" si="379"/>
        <v>Q4</v>
      </c>
    </row>
    <row r="4838" spans="1:26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375"/>
        <v>5</v>
      </c>
      <c r="W4838">
        <f t="shared" si="376"/>
        <v>36.25</v>
      </c>
      <c r="X4838">
        <f t="shared" si="377"/>
        <v>2017</v>
      </c>
      <c r="Y4838" t="str">
        <f t="shared" si="378"/>
        <v>October</v>
      </c>
      <c r="Z4838" t="str">
        <f t="shared" si="379"/>
        <v>Q4</v>
      </c>
    </row>
    <row r="4839" spans="1:26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375"/>
        <v>2</v>
      </c>
      <c r="W4839">
        <f t="shared" si="376"/>
        <v>-70</v>
      </c>
      <c r="X4839">
        <f t="shared" si="377"/>
        <v>2017</v>
      </c>
      <c r="Y4839" t="str">
        <f t="shared" si="378"/>
        <v>June</v>
      </c>
      <c r="Z4839" t="str">
        <f t="shared" si="379"/>
        <v>Q2</v>
      </c>
    </row>
    <row r="4840" spans="1:26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375"/>
        <v>2</v>
      </c>
      <c r="W4840">
        <f t="shared" si="376"/>
        <v>36.25</v>
      </c>
      <c r="X4840">
        <f t="shared" si="377"/>
        <v>2017</v>
      </c>
      <c r="Y4840" t="str">
        <f t="shared" si="378"/>
        <v>June</v>
      </c>
      <c r="Z4840" t="str">
        <f t="shared" si="379"/>
        <v>Q2</v>
      </c>
    </row>
    <row r="4841" spans="1:26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375"/>
        <v>2</v>
      </c>
      <c r="W4841">
        <f t="shared" si="376"/>
        <v>-21.666666666666664</v>
      </c>
      <c r="X4841">
        <f t="shared" si="377"/>
        <v>2017</v>
      </c>
      <c r="Y4841" t="str">
        <f t="shared" si="378"/>
        <v>June</v>
      </c>
      <c r="Z4841" t="str">
        <f t="shared" si="379"/>
        <v>Q2</v>
      </c>
    </row>
    <row r="4842" spans="1:26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375"/>
        <v>5</v>
      </c>
      <c r="W4842">
        <f t="shared" si="376"/>
        <v>42.000000000000007</v>
      </c>
      <c r="X4842">
        <f t="shared" si="377"/>
        <v>2017</v>
      </c>
      <c r="Y4842" t="str">
        <f t="shared" si="378"/>
        <v>November</v>
      </c>
      <c r="Z4842" t="str">
        <f t="shared" si="379"/>
        <v>Q4</v>
      </c>
    </row>
    <row r="4843" spans="1:26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375"/>
        <v>5</v>
      </c>
      <c r="W4843">
        <f t="shared" si="376"/>
        <v>-73.333333333333329</v>
      </c>
      <c r="X4843">
        <f t="shared" si="377"/>
        <v>2016</v>
      </c>
      <c r="Y4843" t="str">
        <f t="shared" si="378"/>
        <v>December</v>
      </c>
      <c r="Z4843" t="str">
        <f t="shared" si="379"/>
        <v>Q4</v>
      </c>
    </row>
    <row r="4844" spans="1:26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375"/>
        <v>5</v>
      </c>
      <c r="W4844">
        <f t="shared" si="376"/>
        <v>-22.5</v>
      </c>
      <c r="X4844">
        <f t="shared" si="377"/>
        <v>2017</v>
      </c>
      <c r="Y4844" t="str">
        <f t="shared" si="378"/>
        <v>September</v>
      </c>
      <c r="Z4844" t="str">
        <f t="shared" si="379"/>
        <v>Q3</v>
      </c>
    </row>
    <row r="4845" spans="1:26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375"/>
        <v>2</v>
      </c>
      <c r="W4845">
        <f t="shared" si="376"/>
        <v>2</v>
      </c>
      <c r="X4845">
        <f t="shared" si="377"/>
        <v>2016</v>
      </c>
      <c r="Y4845" t="str">
        <f t="shared" si="378"/>
        <v>November</v>
      </c>
      <c r="Z4845" t="str">
        <f t="shared" si="379"/>
        <v>Q4</v>
      </c>
    </row>
    <row r="4846" spans="1:26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375"/>
        <v>1</v>
      </c>
      <c r="W4846">
        <f t="shared" si="376"/>
        <v>31.25</v>
      </c>
      <c r="X4846">
        <f t="shared" si="377"/>
        <v>2014</v>
      </c>
      <c r="Y4846" t="str">
        <f t="shared" si="378"/>
        <v>April</v>
      </c>
      <c r="Z4846" t="str">
        <f t="shared" si="379"/>
        <v>Q2</v>
      </c>
    </row>
    <row r="4847" spans="1:26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375"/>
        <v>3</v>
      </c>
      <c r="W4847">
        <f t="shared" si="376"/>
        <v>35</v>
      </c>
      <c r="X4847">
        <f t="shared" si="377"/>
        <v>2015</v>
      </c>
      <c r="Y4847" t="str">
        <f t="shared" si="378"/>
        <v>July</v>
      </c>
      <c r="Z4847" t="str">
        <f t="shared" si="379"/>
        <v>Q3</v>
      </c>
    </row>
    <row r="4848" spans="1:26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375"/>
        <v>2</v>
      </c>
      <c r="W4848">
        <f t="shared" si="376"/>
        <v>7.5000000000000009</v>
      </c>
      <c r="X4848">
        <f t="shared" si="377"/>
        <v>2014</v>
      </c>
      <c r="Y4848" t="str">
        <f t="shared" si="378"/>
        <v>June</v>
      </c>
      <c r="Z4848" t="str">
        <f t="shared" si="379"/>
        <v>Q2</v>
      </c>
    </row>
    <row r="4849" spans="1:26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375"/>
        <v>2</v>
      </c>
      <c r="W4849">
        <f t="shared" si="376"/>
        <v>25</v>
      </c>
      <c r="X4849">
        <f t="shared" si="377"/>
        <v>2014</v>
      </c>
      <c r="Y4849" t="str">
        <f t="shared" si="378"/>
        <v>June</v>
      </c>
      <c r="Z4849" t="str">
        <f t="shared" si="379"/>
        <v>Q2</v>
      </c>
    </row>
    <row r="4850" spans="1:26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375"/>
        <v>2</v>
      </c>
      <c r="W4850">
        <f t="shared" si="376"/>
        <v>8.75</v>
      </c>
      <c r="X4850">
        <f t="shared" si="377"/>
        <v>2014</v>
      </c>
      <c r="Y4850" t="str">
        <f t="shared" si="378"/>
        <v>June</v>
      </c>
      <c r="Z4850" t="str">
        <f t="shared" si="379"/>
        <v>Q2</v>
      </c>
    </row>
    <row r="4851" spans="1:26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375"/>
        <v>6</v>
      </c>
      <c r="W4851">
        <f t="shared" si="376"/>
        <v>45</v>
      </c>
      <c r="X4851">
        <f t="shared" si="377"/>
        <v>2014</v>
      </c>
      <c r="Y4851" t="str">
        <f t="shared" si="378"/>
        <v>September</v>
      </c>
      <c r="Z4851" t="str">
        <f t="shared" si="379"/>
        <v>Q3</v>
      </c>
    </row>
    <row r="4852" spans="1:26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375"/>
        <v>6</v>
      </c>
      <c r="W4852">
        <f t="shared" si="376"/>
        <v>12.5</v>
      </c>
      <c r="X4852">
        <f t="shared" si="377"/>
        <v>2014</v>
      </c>
      <c r="Y4852" t="str">
        <f t="shared" si="378"/>
        <v>September</v>
      </c>
      <c r="Z4852" t="str">
        <f t="shared" si="379"/>
        <v>Q3</v>
      </c>
    </row>
    <row r="4853" spans="1:26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375"/>
        <v>6</v>
      </c>
      <c r="W4853">
        <f t="shared" si="376"/>
        <v>30.000000000000004</v>
      </c>
      <c r="X4853">
        <f t="shared" si="377"/>
        <v>2014</v>
      </c>
      <c r="Y4853" t="str">
        <f t="shared" si="378"/>
        <v>September</v>
      </c>
      <c r="Z4853" t="str">
        <f t="shared" si="379"/>
        <v>Q3</v>
      </c>
    </row>
    <row r="4854" spans="1:26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375"/>
        <v>6</v>
      </c>
      <c r="W4854">
        <f t="shared" si="376"/>
        <v>3.9999999999999996</v>
      </c>
      <c r="X4854">
        <f t="shared" si="377"/>
        <v>2014</v>
      </c>
      <c r="Y4854" t="str">
        <f t="shared" si="378"/>
        <v>September</v>
      </c>
      <c r="Z4854" t="str">
        <f t="shared" si="379"/>
        <v>Q3</v>
      </c>
    </row>
    <row r="4855" spans="1:26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375"/>
        <v>3</v>
      </c>
      <c r="W4855">
        <f t="shared" si="376"/>
        <v>36.000000000000007</v>
      </c>
      <c r="X4855">
        <f t="shared" si="377"/>
        <v>2014</v>
      </c>
      <c r="Y4855" t="str">
        <f t="shared" si="378"/>
        <v>December</v>
      </c>
      <c r="Z4855" t="str">
        <f t="shared" si="379"/>
        <v>Q4</v>
      </c>
    </row>
    <row r="4856" spans="1:26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375"/>
        <v>3</v>
      </c>
      <c r="W4856">
        <f t="shared" si="376"/>
        <v>7.0000000000000009</v>
      </c>
      <c r="X4856">
        <f t="shared" si="377"/>
        <v>2014</v>
      </c>
      <c r="Y4856" t="str">
        <f t="shared" si="378"/>
        <v>December</v>
      </c>
      <c r="Z4856" t="str">
        <f t="shared" si="379"/>
        <v>Q4</v>
      </c>
    </row>
    <row r="4857" spans="1:26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375"/>
        <v>3</v>
      </c>
      <c r="W4857">
        <f t="shared" si="376"/>
        <v>48</v>
      </c>
      <c r="X4857">
        <f t="shared" si="377"/>
        <v>2014</v>
      </c>
      <c r="Y4857" t="str">
        <f t="shared" si="378"/>
        <v>December</v>
      </c>
      <c r="Z4857" t="str">
        <f t="shared" si="379"/>
        <v>Q4</v>
      </c>
    </row>
    <row r="4858" spans="1:26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375"/>
        <v>4</v>
      </c>
      <c r="W4858">
        <f t="shared" si="376"/>
        <v>35</v>
      </c>
      <c r="X4858">
        <f t="shared" si="377"/>
        <v>2015</v>
      </c>
      <c r="Y4858" t="str">
        <f t="shared" si="378"/>
        <v>January</v>
      </c>
      <c r="Z4858" t="str">
        <f t="shared" si="379"/>
        <v>Q1</v>
      </c>
    </row>
    <row r="4859" spans="1:26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375"/>
        <v>4</v>
      </c>
      <c r="W4859">
        <f t="shared" si="376"/>
        <v>49.000000000000007</v>
      </c>
      <c r="X4859">
        <f t="shared" si="377"/>
        <v>2015</v>
      </c>
      <c r="Y4859" t="str">
        <f t="shared" si="378"/>
        <v>January</v>
      </c>
      <c r="Z4859" t="str">
        <f t="shared" si="379"/>
        <v>Q1</v>
      </c>
    </row>
    <row r="4860" spans="1:26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 t="shared" si="375"/>
        <v>4</v>
      </c>
      <c r="W4860">
        <f t="shared" si="376"/>
        <v>20</v>
      </c>
      <c r="X4860">
        <f t="shared" si="377"/>
        <v>2015</v>
      </c>
      <c r="Y4860" t="str">
        <f t="shared" si="378"/>
        <v>January</v>
      </c>
      <c r="Z4860" t="str">
        <f t="shared" si="379"/>
        <v>Q1</v>
      </c>
    </row>
    <row r="4861" spans="1:26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375"/>
        <v>4</v>
      </c>
      <c r="W4861">
        <f t="shared" si="376"/>
        <v>10</v>
      </c>
      <c r="X4861">
        <f t="shared" si="377"/>
        <v>2017</v>
      </c>
      <c r="Y4861" t="str">
        <f t="shared" si="378"/>
        <v>December</v>
      </c>
      <c r="Z4861" t="str">
        <f t="shared" si="379"/>
        <v>Q4</v>
      </c>
    </row>
    <row r="4862" spans="1:26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375"/>
        <v>6</v>
      </c>
      <c r="W4862">
        <f t="shared" si="376"/>
        <v>47</v>
      </c>
      <c r="X4862">
        <f t="shared" si="377"/>
        <v>2016</v>
      </c>
      <c r="Y4862" t="str">
        <f t="shared" si="378"/>
        <v>December</v>
      </c>
      <c r="Z4862" t="str">
        <f t="shared" si="379"/>
        <v>Q4</v>
      </c>
    </row>
    <row r="4863" spans="1:26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375"/>
        <v>5</v>
      </c>
      <c r="W4863">
        <f t="shared" si="376"/>
        <v>35</v>
      </c>
      <c r="X4863">
        <f t="shared" si="377"/>
        <v>2014</v>
      </c>
      <c r="Y4863" t="str">
        <f t="shared" si="378"/>
        <v>April</v>
      </c>
      <c r="Z4863" t="str">
        <f t="shared" si="379"/>
        <v>Q2</v>
      </c>
    </row>
    <row r="4864" spans="1:26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375"/>
        <v>4</v>
      </c>
      <c r="W4864">
        <f t="shared" si="376"/>
        <v>36.250000000000007</v>
      </c>
      <c r="X4864">
        <f t="shared" si="377"/>
        <v>2016</v>
      </c>
      <c r="Y4864" t="str">
        <f t="shared" si="378"/>
        <v>November</v>
      </c>
      <c r="Z4864" t="str">
        <f t="shared" si="379"/>
        <v>Q4</v>
      </c>
    </row>
    <row r="4865" spans="1:26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375"/>
        <v>4</v>
      </c>
      <c r="W4865">
        <f t="shared" si="376"/>
        <v>33.75</v>
      </c>
      <c r="X4865">
        <f t="shared" si="377"/>
        <v>2016</v>
      </c>
      <c r="Y4865" t="str">
        <f t="shared" si="378"/>
        <v>November</v>
      </c>
      <c r="Z4865" t="str">
        <f t="shared" si="379"/>
        <v>Q4</v>
      </c>
    </row>
    <row r="4866" spans="1:26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380">D4866-C4866</f>
        <v>4</v>
      </c>
      <c r="W4866">
        <f t="shared" si="376"/>
        <v>27.999999999999996</v>
      </c>
      <c r="X4866">
        <f t="shared" si="377"/>
        <v>2017</v>
      </c>
      <c r="Y4866" t="str">
        <f t="shared" si="378"/>
        <v>June</v>
      </c>
      <c r="Z4866" t="str">
        <f t="shared" si="379"/>
        <v>Q2</v>
      </c>
    </row>
    <row r="4867" spans="1:26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380"/>
        <v>5</v>
      </c>
      <c r="W4867">
        <f t="shared" ref="W4867:W4930" si="381">IF(R4867=0,0,U4867/R4867*100)</f>
        <v>6.25</v>
      </c>
      <c r="X4867">
        <f t="shared" ref="X4867:X4930" si="382">YEAR(C4867)</f>
        <v>2017</v>
      </c>
      <c r="Y4867" t="str">
        <f t="shared" ref="Y4867:Y4930" si="383">(TEXT(C4867,"MMMM"))</f>
        <v>November</v>
      </c>
      <c r="Z4867" t="str">
        <f t="shared" ref="Z4867:Z4930" si="384">"Q"&amp;ROUNDUP(MONTH(C4867)/3,0)</f>
        <v>Q4</v>
      </c>
    </row>
    <row r="4868" spans="1:26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380"/>
        <v>5</v>
      </c>
      <c r="W4868">
        <f t="shared" si="381"/>
        <v>33.75</v>
      </c>
      <c r="X4868">
        <f t="shared" si="382"/>
        <v>2017</v>
      </c>
      <c r="Y4868" t="str">
        <f t="shared" si="383"/>
        <v>November</v>
      </c>
      <c r="Z4868" t="str">
        <f t="shared" si="384"/>
        <v>Q4</v>
      </c>
    </row>
    <row r="4869" spans="1:26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380"/>
        <v>5</v>
      </c>
      <c r="W4869">
        <f t="shared" si="381"/>
        <v>3</v>
      </c>
      <c r="X4869">
        <f t="shared" si="382"/>
        <v>2017</v>
      </c>
      <c r="Y4869" t="str">
        <f t="shared" si="383"/>
        <v>November</v>
      </c>
      <c r="Z4869" t="str">
        <f t="shared" si="384"/>
        <v>Q4</v>
      </c>
    </row>
    <row r="4870" spans="1:26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380"/>
        <v>5</v>
      </c>
      <c r="W4870">
        <f t="shared" si="381"/>
        <v>49</v>
      </c>
      <c r="X4870">
        <f t="shared" si="382"/>
        <v>2017</v>
      </c>
      <c r="Y4870" t="str">
        <f t="shared" si="383"/>
        <v>November</v>
      </c>
      <c r="Z4870" t="str">
        <f t="shared" si="384"/>
        <v>Q4</v>
      </c>
    </row>
    <row r="4871" spans="1:26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380"/>
        <v>5</v>
      </c>
      <c r="W4871">
        <f t="shared" si="381"/>
        <v>-16.666666666666664</v>
      </c>
      <c r="X4871">
        <f t="shared" si="382"/>
        <v>2017</v>
      </c>
      <c r="Y4871" t="str">
        <f t="shared" si="383"/>
        <v>November</v>
      </c>
      <c r="Z4871" t="str">
        <f t="shared" si="384"/>
        <v>Q4</v>
      </c>
    </row>
    <row r="4872" spans="1:26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380"/>
        <v>5</v>
      </c>
      <c r="W4872">
        <f t="shared" si="381"/>
        <v>36.25</v>
      </c>
      <c r="X4872">
        <f t="shared" si="382"/>
        <v>2017</v>
      </c>
      <c r="Y4872" t="str">
        <f t="shared" si="383"/>
        <v>November</v>
      </c>
      <c r="Z4872" t="str">
        <f t="shared" si="384"/>
        <v>Q4</v>
      </c>
    </row>
    <row r="4873" spans="1:26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380"/>
        <v>4</v>
      </c>
      <c r="W4873">
        <f t="shared" si="381"/>
        <v>33.75</v>
      </c>
      <c r="X4873">
        <f t="shared" si="382"/>
        <v>2017</v>
      </c>
      <c r="Y4873" t="str">
        <f t="shared" si="383"/>
        <v>May</v>
      </c>
      <c r="Z4873" t="str">
        <f t="shared" si="384"/>
        <v>Q2</v>
      </c>
    </row>
    <row r="4874" spans="1:26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 t="shared" si="380"/>
        <v>4</v>
      </c>
      <c r="W4874">
        <f t="shared" si="381"/>
        <v>-254.99999999999997</v>
      </c>
      <c r="X4874">
        <f t="shared" si="382"/>
        <v>2017</v>
      </c>
      <c r="Y4874" t="str">
        <f t="shared" si="383"/>
        <v>May</v>
      </c>
      <c r="Z4874" t="str">
        <f t="shared" si="384"/>
        <v>Q2</v>
      </c>
    </row>
    <row r="4875" spans="1:26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380"/>
        <v>4</v>
      </c>
      <c r="W4875">
        <f t="shared" si="381"/>
        <v>-23.75</v>
      </c>
      <c r="X4875">
        <f t="shared" si="382"/>
        <v>2017</v>
      </c>
      <c r="Y4875" t="str">
        <f t="shared" si="383"/>
        <v>May</v>
      </c>
      <c r="Z4875" t="str">
        <f t="shared" si="384"/>
        <v>Q2</v>
      </c>
    </row>
    <row r="4876" spans="1:26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380"/>
        <v>4</v>
      </c>
      <c r="W4876">
        <f t="shared" si="381"/>
        <v>-165</v>
      </c>
      <c r="X4876">
        <f t="shared" si="382"/>
        <v>2017</v>
      </c>
      <c r="Y4876" t="str">
        <f t="shared" si="383"/>
        <v>May</v>
      </c>
      <c r="Z4876" t="str">
        <f t="shared" si="384"/>
        <v>Q2</v>
      </c>
    </row>
    <row r="4877" spans="1:26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380"/>
        <v>5</v>
      </c>
      <c r="W4877">
        <f t="shared" si="381"/>
        <v>25</v>
      </c>
      <c r="X4877">
        <f t="shared" si="382"/>
        <v>2014</v>
      </c>
      <c r="Y4877" t="str">
        <f t="shared" si="383"/>
        <v>December</v>
      </c>
      <c r="Z4877" t="str">
        <f t="shared" si="384"/>
        <v>Q4</v>
      </c>
    </row>
    <row r="4878" spans="1:26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380"/>
        <v>6</v>
      </c>
      <c r="W4878">
        <f t="shared" si="381"/>
        <v>7.5000000000000009</v>
      </c>
      <c r="X4878">
        <f t="shared" si="382"/>
        <v>2014</v>
      </c>
      <c r="Y4878" t="str">
        <f t="shared" si="383"/>
        <v>October</v>
      </c>
      <c r="Z4878" t="str">
        <f t="shared" si="384"/>
        <v>Q4</v>
      </c>
    </row>
    <row r="4879" spans="1:26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380"/>
        <v>6</v>
      </c>
      <c r="W4879">
        <f t="shared" si="381"/>
        <v>7.5</v>
      </c>
      <c r="X4879">
        <f t="shared" si="382"/>
        <v>2014</v>
      </c>
      <c r="Y4879" t="str">
        <f t="shared" si="383"/>
        <v>October</v>
      </c>
      <c r="Z4879" t="str">
        <f t="shared" si="384"/>
        <v>Q4</v>
      </c>
    </row>
    <row r="4880" spans="1:26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 t="shared" si="380"/>
        <v>2</v>
      </c>
      <c r="W4880">
        <f t="shared" si="381"/>
        <v>-66.666666666666657</v>
      </c>
      <c r="X4880">
        <f t="shared" si="382"/>
        <v>2016</v>
      </c>
      <c r="Y4880" t="str">
        <f t="shared" si="383"/>
        <v>July</v>
      </c>
      <c r="Z4880" t="str">
        <f t="shared" si="384"/>
        <v>Q3</v>
      </c>
    </row>
    <row r="4881" spans="1:26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 t="shared" si="380"/>
        <v>3</v>
      </c>
      <c r="W4881">
        <f t="shared" si="381"/>
        <v>48.999999999999993</v>
      </c>
      <c r="X4881">
        <f t="shared" si="382"/>
        <v>2017</v>
      </c>
      <c r="Y4881" t="str">
        <f t="shared" si="383"/>
        <v>November</v>
      </c>
      <c r="Z4881" t="str">
        <f t="shared" si="384"/>
        <v>Q4</v>
      </c>
    </row>
    <row r="4882" spans="1:26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380"/>
        <v>3</v>
      </c>
      <c r="W4882">
        <f t="shared" si="381"/>
        <v>30.000000000000004</v>
      </c>
      <c r="X4882">
        <f t="shared" si="382"/>
        <v>2017</v>
      </c>
      <c r="Y4882" t="str">
        <f t="shared" si="383"/>
        <v>November</v>
      </c>
      <c r="Z4882" t="str">
        <f t="shared" si="384"/>
        <v>Q4</v>
      </c>
    </row>
    <row r="4883" spans="1:26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 t="shared" si="380"/>
        <v>3</v>
      </c>
      <c r="W4883">
        <f t="shared" si="381"/>
        <v>23</v>
      </c>
      <c r="X4883">
        <f t="shared" si="382"/>
        <v>2017</v>
      </c>
      <c r="Y4883" t="str">
        <f t="shared" si="383"/>
        <v>November</v>
      </c>
      <c r="Z4883" t="str">
        <f t="shared" si="384"/>
        <v>Q4</v>
      </c>
    </row>
    <row r="4884" spans="1:26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380"/>
        <v>3</v>
      </c>
      <c r="W4884">
        <f t="shared" si="381"/>
        <v>27.999999999999996</v>
      </c>
      <c r="X4884">
        <f t="shared" si="382"/>
        <v>2017</v>
      </c>
      <c r="Y4884" t="str">
        <f t="shared" si="383"/>
        <v>November</v>
      </c>
      <c r="Z4884" t="str">
        <f t="shared" si="384"/>
        <v>Q4</v>
      </c>
    </row>
    <row r="4885" spans="1:26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 t="shared" si="380"/>
        <v>7</v>
      </c>
      <c r="W4885">
        <f t="shared" si="381"/>
        <v>37.500000000000007</v>
      </c>
      <c r="X4885">
        <f t="shared" si="382"/>
        <v>2017</v>
      </c>
      <c r="Y4885" t="str">
        <f t="shared" si="383"/>
        <v>March</v>
      </c>
      <c r="Z4885" t="str">
        <f t="shared" si="384"/>
        <v>Q1</v>
      </c>
    </row>
    <row r="4886" spans="1:26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 t="shared" si="380"/>
        <v>7</v>
      </c>
      <c r="W4886">
        <f t="shared" si="381"/>
        <v>26</v>
      </c>
      <c r="X4886">
        <f t="shared" si="382"/>
        <v>2017</v>
      </c>
      <c r="Y4886" t="str">
        <f t="shared" si="383"/>
        <v>March</v>
      </c>
      <c r="Z4886" t="str">
        <f t="shared" si="384"/>
        <v>Q1</v>
      </c>
    </row>
    <row r="4887" spans="1:26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380"/>
        <v>4</v>
      </c>
      <c r="W4887">
        <f t="shared" si="381"/>
        <v>46</v>
      </c>
      <c r="X4887">
        <f t="shared" si="382"/>
        <v>2014</v>
      </c>
      <c r="Y4887" t="str">
        <f t="shared" si="383"/>
        <v>December</v>
      </c>
      <c r="Z4887" t="str">
        <f t="shared" si="384"/>
        <v>Q4</v>
      </c>
    </row>
    <row r="4888" spans="1:26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380"/>
        <v>3</v>
      </c>
      <c r="W4888">
        <f t="shared" si="381"/>
        <v>29.000000000000004</v>
      </c>
      <c r="X4888">
        <f t="shared" si="382"/>
        <v>2016</v>
      </c>
      <c r="Y4888" t="str">
        <f t="shared" si="383"/>
        <v>November</v>
      </c>
      <c r="Z4888" t="str">
        <f t="shared" si="384"/>
        <v>Q4</v>
      </c>
    </row>
    <row r="4889" spans="1:26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380"/>
        <v>3</v>
      </c>
      <c r="W4889">
        <f t="shared" si="381"/>
        <v>6.0000000000000009</v>
      </c>
      <c r="X4889">
        <f t="shared" si="382"/>
        <v>2016</v>
      </c>
      <c r="Y4889" t="str">
        <f t="shared" si="383"/>
        <v>November</v>
      </c>
      <c r="Z4889" t="str">
        <f t="shared" si="384"/>
        <v>Q4</v>
      </c>
    </row>
    <row r="4890" spans="1:26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380"/>
        <v>3</v>
      </c>
      <c r="W4890">
        <f t="shared" si="381"/>
        <v>5</v>
      </c>
      <c r="X4890">
        <f t="shared" si="382"/>
        <v>2016</v>
      </c>
      <c r="Y4890" t="str">
        <f t="shared" si="383"/>
        <v>November</v>
      </c>
      <c r="Z4890" t="str">
        <f t="shared" si="384"/>
        <v>Q4</v>
      </c>
    </row>
    <row r="4891" spans="1:26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 t="shared" si="380"/>
        <v>3</v>
      </c>
      <c r="W4891">
        <f t="shared" si="381"/>
        <v>25</v>
      </c>
      <c r="X4891">
        <f t="shared" si="382"/>
        <v>2016</v>
      </c>
      <c r="Y4891" t="str">
        <f t="shared" si="383"/>
        <v>November</v>
      </c>
      <c r="Z4891" t="str">
        <f t="shared" si="384"/>
        <v>Q4</v>
      </c>
    </row>
    <row r="4892" spans="1:26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380"/>
        <v>7</v>
      </c>
      <c r="W4892">
        <f t="shared" si="381"/>
        <v>28.999999999999996</v>
      </c>
      <c r="X4892">
        <f t="shared" si="382"/>
        <v>2016</v>
      </c>
      <c r="Y4892" t="str">
        <f t="shared" si="383"/>
        <v>December</v>
      </c>
      <c r="Z4892" t="str">
        <f t="shared" si="384"/>
        <v>Q4</v>
      </c>
    </row>
    <row r="4893" spans="1:26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380"/>
        <v>7</v>
      </c>
      <c r="W4893">
        <f t="shared" si="381"/>
        <v>48.000000000000007</v>
      </c>
      <c r="X4893">
        <f t="shared" si="382"/>
        <v>2016</v>
      </c>
      <c r="Y4893" t="str">
        <f t="shared" si="383"/>
        <v>December</v>
      </c>
      <c r="Z4893" t="str">
        <f t="shared" si="384"/>
        <v>Q4</v>
      </c>
    </row>
    <row r="4894" spans="1:26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 t="shared" si="380"/>
        <v>7</v>
      </c>
      <c r="W4894">
        <f t="shared" si="381"/>
        <v>27.999999999999996</v>
      </c>
      <c r="X4894">
        <f t="shared" si="382"/>
        <v>2016</v>
      </c>
      <c r="Y4894" t="str">
        <f t="shared" si="383"/>
        <v>December</v>
      </c>
      <c r="Z4894" t="str">
        <f t="shared" si="384"/>
        <v>Q4</v>
      </c>
    </row>
    <row r="4895" spans="1:26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380"/>
        <v>7</v>
      </c>
      <c r="W4895">
        <f t="shared" si="381"/>
        <v>1</v>
      </c>
      <c r="X4895">
        <f t="shared" si="382"/>
        <v>2016</v>
      </c>
      <c r="Y4895" t="str">
        <f t="shared" si="383"/>
        <v>December</v>
      </c>
      <c r="Z4895" t="str">
        <f t="shared" si="384"/>
        <v>Q4</v>
      </c>
    </row>
    <row r="4896" spans="1:26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380"/>
        <v>7</v>
      </c>
      <c r="W4896">
        <f t="shared" si="381"/>
        <v>48.000000000000007</v>
      </c>
      <c r="X4896">
        <f t="shared" si="382"/>
        <v>2016</v>
      </c>
      <c r="Y4896" t="str">
        <f t="shared" si="383"/>
        <v>December</v>
      </c>
      <c r="Z4896" t="str">
        <f t="shared" si="384"/>
        <v>Q4</v>
      </c>
    </row>
    <row r="4897" spans="1:26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380"/>
        <v>7</v>
      </c>
      <c r="W4897">
        <f t="shared" si="381"/>
        <v>49</v>
      </c>
      <c r="X4897">
        <f t="shared" si="382"/>
        <v>2016</v>
      </c>
      <c r="Y4897" t="str">
        <f t="shared" si="383"/>
        <v>December</v>
      </c>
      <c r="Z4897" t="str">
        <f t="shared" si="384"/>
        <v>Q4</v>
      </c>
    </row>
    <row r="4898" spans="1:26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 t="shared" si="380"/>
        <v>7</v>
      </c>
      <c r="W4898">
        <f t="shared" si="381"/>
        <v>5</v>
      </c>
      <c r="X4898">
        <f t="shared" si="382"/>
        <v>2016</v>
      </c>
      <c r="Y4898" t="str">
        <f t="shared" si="383"/>
        <v>December</v>
      </c>
      <c r="Z4898" t="str">
        <f t="shared" si="384"/>
        <v>Q4</v>
      </c>
    </row>
    <row r="4899" spans="1:26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380"/>
        <v>2</v>
      </c>
      <c r="W4899">
        <f t="shared" si="381"/>
        <v>-4.2857142857142847</v>
      </c>
      <c r="X4899">
        <f t="shared" si="382"/>
        <v>2014</v>
      </c>
      <c r="Y4899" t="str">
        <f t="shared" si="383"/>
        <v>October</v>
      </c>
      <c r="Z4899" t="str">
        <f t="shared" si="384"/>
        <v>Q4</v>
      </c>
    </row>
    <row r="4900" spans="1:26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380"/>
        <v>2</v>
      </c>
      <c r="W4900">
        <f t="shared" si="381"/>
        <v>36.25</v>
      </c>
      <c r="X4900">
        <f t="shared" si="382"/>
        <v>2014</v>
      </c>
      <c r="Y4900" t="str">
        <f t="shared" si="383"/>
        <v>October</v>
      </c>
      <c r="Z4900" t="str">
        <f t="shared" si="384"/>
        <v>Q4</v>
      </c>
    </row>
    <row r="4901" spans="1:26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380"/>
        <v>5</v>
      </c>
      <c r="W4901">
        <f t="shared" si="381"/>
        <v>-70</v>
      </c>
      <c r="X4901">
        <f t="shared" si="382"/>
        <v>2016</v>
      </c>
      <c r="Y4901" t="str">
        <f t="shared" si="383"/>
        <v>August</v>
      </c>
      <c r="Z4901" t="str">
        <f t="shared" si="384"/>
        <v>Q3</v>
      </c>
    </row>
    <row r="4902" spans="1:26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380"/>
        <v>4</v>
      </c>
      <c r="W4902">
        <f t="shared" si="381"/>
        <v>26</v>
      </c>
      <c r="X4902">
        <f t="shared" si="382"/>
        <v>2017</v>
      </c>
      <c r="Y4902" t="str">
        <f t="shared" si="383"/>
        <v>December</v>
      </c>
      <c r="Z4902" t="str">
        <f t="shared" si="384"/>
        <v>Q4</v>
      </c>
    </row>
    <row r="4903" spans="1:26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 t="shared" si="380"/>
        <v>4</v>
      </c>
      <c r="W4903">
        <f t="shared" si="381"/>
        <v>25.999999999999996</v>
      </c>
      <c r="X4903">
        <f t="shared" si="382"/>
        <v>2017</v>
      </c>
      <c r="Y4903" t="str">
        <f t="shared" si="383"/>
        <v>December</v>
      </c>
      <c r="Z4903" t="str">
        <f t="shared" si="384"/>
        <v>Q4</v>
      </c>
    </row>
    <row r="4904" spans="1:26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380"/>
        <v>5</v>
      </c>
      <c r="W4904">
        <f t="shared" si="381"/>
        <v>34.999999999999993</v>
      </c>
      <c r="X4904">
        <f t="shared" si="382"/>
        <v>2017</v>
      </c>
      <c r="Y4904" t="str">
        <f t="shared" si="383"/>
        <v>March</v>
      </c>
      <c r="Z4904" t="str">
        <f t="shared" si="384"/>
        <v>Q1</v>
      </c>
    </row>
    <row r="4905" spans="1:26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380"/>
        <v>5</v>
      </c>
      <c r="W4905">
        <f t="shared" si="381"/>
        <v>46</v>
      </c>
      <c r="X4905">
        <f t="shared" si="382"/>
        <v>2017</v>
      </c>
      <c r="Y4905" t="str">
        <f t="shared" si="383"/>
        <v>March</v>
      </c>
      <c r="Z4905" t="str">
        <f t="shared" si="384"/>
        <v>Q1</v>
      </c>
    </row>
    <row r="4906" spans="1:26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380"/>
        <v>2</v>
      </c>
      <c r="W4906">
        <f t="shared" si="381"/>
        <v>-2.8571428571428572</v>
      </c>
      <c r="X4906">
        <f t="shared" si="382"/>
        <v>2014</v>
      </c>
      <c r="Y4906" t="str">
        <f t="shared" si="383"/>
        <v>December</v>
      </c>
      <c r="Z4906" t="str">
        <f t="shared" si="384"/>
        <v>Q4</v>
      </c>
    </row>
    <row r="4907" spans="1:26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 t="shared" si="380"/>
        <v>2</v>
      </c>
      <c r="W4907">
        <f t="shared" si="381"/>
        <v>48</v>
      </c>
      <c r="X4907">
        <f t="shared" si="382"/>
        <v>2014</v>
      </c>
      <c r="Y4907" t="str">
        <f t="shared" si="383"/>
        <v>October</v>
      </c>
      <c r="Z4907" t="str">
        <f t="shared" si="384"/>
        <v>Q4</v>
      </c>
    </row>
    <row r="4908" spans="1:26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380"/>
        <v>2</v>
      </c>
      <c r="W4908">
        <f t="shared" si="381"/>
        <v>6.0000000000000009</v>
      </c>
      <c r="X4908">
        <f t="shared" si="382"/>
        <v>2014</v>
      </c>
      <c r="Y4908" t="str">
        <f t="shared" si="383"/>
        <v>October</v>
      </c>
      <c r="Z4908" t="str">
        <f t="shared" si="384"/>
        <v>Q4</v>
      </c>
    </row>
    <row r="4909" spans="1:26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380"/>
        <v>5</v>
      </c>
      <c r="W4909">
        <f t="shared" si="381"/>
        <v>-73.333333333333343</v>
      </c>
      <c r="X4909">
        <f t="shared" si="382"/>
        <v>2014</v>
      </c>
      <c r="Y4909" t="str">
        <f t="shared" si="383"/>
        <v>November</v>
      </c>
      <c r="Z4909" t="str">
        <f t="shared" si="384"/>
        <v>Q4</v>
      </c>
    </row>
    <row r="4910" spans="1:26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380"/>
        <v>5</v>
      </c>
      <c r="W4910">
        <f t="shared" si="381"/>
        <v>-21.666666666666668</v>
      </c>
      <c r="X4910">
        <f t="shared" si="382"/>
        <v>2014</v>
      </c>
      <c r="Y4910" t="str">
        <f t="shared" si="383"/>
        <v>November</v>
      </c>
      <c r="Z4910" t="str">
        <f t="shared" si="384"/>
        <v>Q4</v>
      </c>
    </row>
    <row r="4911" spans="1:26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380"/>
        <v>4</v>
      </c>
      <c r="W4911">
        <f t="shared" si="381"/>
        <v>36.250000000000007</v>
      </c>
      <c r="X4911">
        <f t="shared" si="382"/>
        <v>2017</v>
      </c>
      <c r="Y4911" t="str">
        <f t="shared" si="383"/>
        <v>January</v>
      </c>
      <c r="Z4911" t="str">
        <f t="shared" si="384"/>
        <v>Q1</v>
      </c>
    </row>
    <row r="4912" spans="1:26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380"/>
        <v>4</v>
      </c>
      <c r="W4912">
        <f t="shared" si="381"/>
        <v>35</v>
      </c>
      <c r="X4912">
        <f t="shared" si="382"/>
        <v>2017</v>
      </c>
      <c r="Y4912" t="str">
        <f t="shared" si="383"/>
        <v>January</v>
      </c>
      <c r="Z4912" t="str">
        <f t="shared" si="384"/>
        <v>Q1</v>
      </c>
    </row>
    <row r="4913" spans="1:26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380"/>
        <v>4</v>
      </c>
      <c r="W4913">
        <f t="shared" si="381"/>
        <v>6.25</v>
      </c>
      <c r="X4913">
        <f t="shared" si="382"/>
        <v>2017</v>
      </c>
      <c r="Y4913" t="str">
        <f t="shared" si="383"/>
        <v>January</v>
      </c>
      <c r="Z4913" t="str">
        <f t="shared" si="384"/>
        <v>Q1</v>
      </c>
    </row>
    <row r="4914" spans="1:26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 t="shared" si="380"/>
        <v>4</v>
      </c>
      <c r="W4914">
        <f t="shared" si="381"/>
        <v>-76.666666666666671</v>
      </c>
      <c r="X4914">
        <f t="shared" si="382"/>
        <v>2017</v>
      </c>
      <c r="Y4914" t="str">
        <f t="shared" si="383"/>
        <v>January</v>
      </c>
      <c r="Z4914" t="str">
        <f t="shared" si="384"/>
        <v>Q1</v>
      </c>
    </row>
    <row r="4915" spans="1:26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380"/>
        <v>4</v>
      </c>
      <c r="W4915">
        <f t="shared" si="381"/>
        <v>-73.333333333333329</v>
      </c>
      <c r="X4915">
        <f t="shared" si="382"/>
        <v>2017</v>
      </c>
      <c r="Y4915" t="str">
        <f t="shared" si="383"/>
        <v>January</v>
      </c>
      <c r="Z4915" t="str">
        <f t="shared" si="384"/>
        <v>Q1</v>
      </c>
    </row>
    <row r="4916" spans="1:26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380"/>
        <v>2</v>
      </c>
      <c r="W4916">
        <f t="shared" si="381"/>
        <v>28.999999999999996</v>
      </c>
      <c r="X4916">
        <f t="shared" si="382"/>
        <v>2015</v>
      </c>
      <c r="Y4916" t="str">
        <f t="shared" si="383"/>
        <v>September</v>
      </c>
      <c r="Z4916" t="str">
        <f t="shared" si="384"/>
        <v>Q3</v>
      </c>
    </row>
    <row r="4917" spans="1:26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380"/>
        <v>2</v>
      </c>
      <c r="W4917">
        <f t="shared" si="381"/>
        <v>36.25</v>
      </c>
      <c r="X4917">
        <f t="shared" si="382"/>
        <v>2015</v>
      </c>
      <c r="Y4917" t="str">
        <f t="shared" si="383"/>
        <v>September</v>
      </c>
      <c r="Z4917" t="str">
        <f t="shared" si="384"/>
        <v>Q3</v>
      </c>
    </row>
    <row r="4918" spans="1:26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380"/>
        <v>2</v>
      </c>
      <c r="W4918">
        <f t="shared" si="381"/>
        <v>8.75</v>
      </c>
      <c r="X4918">
        <f t="shared" si="382"/>
        <v>2017</v>
      </c>
      <c r="Y4918" t="str">
        <f t="shared" si="383"/>
        <v>October</v>
      </c>
      <c r="Z4918" t="str">
        <f t="shared" si="384"/>
        <v>Q4</v>
      </c>
    </row>
    <row r="4919" spans="1:26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380"/>
        <v>2</v>
      </c>
      <c r="W4919">
        <f t="shared" si="381"/>
        <v>-12.857142857142859</v>
      </c>
      <c r="X4919">
        <f t="shared" si="382"/>
        <v>2017</v>
      </c>
      <c r="Y4919" t="str">
        <f t="shared" si="383"/>
        <v>October</v>
      </c>
      <c r="Z4919" t="str">
        <f t="shared" si="384"/>
        <v>Q4</v>
      </c>
    </row>
    <row r="4920" spans="1:26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380"/>
        <v>5</v>
      </c>
      <c r="W4920">
        <f t="shared" si="381"/>
        <v>22.000000000000004</v>
      </c>
      <c r="X4920">
        <f t="shared" si="382"/>
        <v>2016</v>
      </c>
      <c r="Y4920" t="str">
        <f t="shared" si="383"/>
        <v>January</v>
      </c>
      <c r="Z4920" t="str">
        <f t="shared" si="384"/>
        <v>Q1</v>
      </c>
    </row>
    <row r="4921" spans="1:26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380"/>
        <v>5</v>
      </c>
      <c r="W4921">
        <f t="shared" si="381"/>
        <v>28.999999999999996</v>
      </c>
      <c r="X4921">
        <f t="shared" si="382"/>
        <v>2016</v>
      </c>
      <c r="Y4921" t="str">
        <f t="shared" si="383"/>
        <v>January</v>
      </c>
      <c r="Z4921" t="str">
        <f t="shared" si="384"/>
        <v>Q1</v>
      </c>
    </row>
    <row r="4922" spans="1:26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380"/>
        <v>4</v>
      </c>
      <c r="W4922">
        <f t="shared" si="381"/>
        <v>-170.00000000000003</v>
      </c>
      <c r="X4922">
        <f t="shared" si="382"/>
        <v>2017</v>
      </c>
      <c r="Y4922" t="str">
        <f t="shared" si="383"/>
        <v>August</v>
      </c>
      <c r="Z4922" t="str">
        <f t="shared" si="384"/>
        <v>Q3</v>
      </c>
    </row>
    <row r="4923" spans="1:26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 t="shared" si="380"/>
        <v>4</v>
      </c>
      <c r="W4923">
        <f t="shared" si="381"/>
        <v>48.000000000000007</v>
      </c>
      <c r="X4923">
        <f t="shared" si="382"/>
        <v>2017</v>
      </c>
      <c r="Y4923" t="str">
        <f t="shared" si="383"/>
        <v>December</v>
      </c>
      <c r="Z4923" t="str">
        <f t="shared" si="384"/>
        <v>Q4</v>
      </c>
    </row>
    <row r="4924" spans="1:26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380"/>
        <v>4</v>
      </c>
      <c r="W4924">
        <f t="shared" si="381"/>
        <v>33</v>
      </c>
      <c r="X4924">
        <f t="shared" si="382"/>
        <v>2017</v>
      </c>
      <c r="Y4924" t="str">
        <f t="shared" si="383"/>
        <v>December</v>
      </c>
      <c r="Z4924" t="str">
        <f t="shared" si="384"/>
        <v>Q4</v>
      </c>
    </row>
    <row r="4925" spans="1:26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380"/>
        <v>4</v>
      </c>
      <c r="W4925">
        <f t="shared" si="381"/>
        <v>48.000000000000007</v>
      </c>
      <c r="X4925">
        <f t="shared" si="382"/>
        <v>2017</v>
      </c>
      <c r="Y4925" t="str">
        <f t="shared" si="383"/>
        <v>December</v>
      </c>
      <c r="Z4925" t="str">
        <f t="shared" si="384"/>
        <v>Q4</v>
      </c>
    </row>
    <row r="4926" spans="1:26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 t="shared" si="380"/>
        <v>4</v>
      </c>
      <c r="W4926">
        <f t="shared" si="381"/>
        <v>25.999999999999996</v>
      </c>
      <c r="X4926">
        <f t="shared" si="382"/>
        <v>2017</v>
      </c>
      <c r="Y4926" t="str">
        <f t="shared" si="383"/>
        <v>December</v>
      </c>
      <c r="Z4926" t="str">
        <f t="shared" si="384"/>
        <v>Q4</v>
      </c>
    </row>
    <row r="4927" spans="1:26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 t="shared" si="380"/>
        <v>3</v>
      </c>
      <c r="W4927">
        <f t="shared" si="381"/>
        <v>25</v>
      </c>
      <c r="X4927">
        <f t="shared" si="382"/>
        <v>2017</v>
      </c>
      <c r="Y4927" t="str">
        <f t="shared" si="383"/>
        <v>September</v>
      </c>
      <c r="Z4927" t="str">
        <f t="shared" si="384"/>
        <v>Q3</v>
      </c>
    </row>
    <row r="4928" spans="1:26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380"/>
        <v>4</v>
      </c>
      <c r="W4928">
        <f t="shared" si="381"/>
        <v>-73.999999999999986</v>
      </c>
      <c r="X4928">
        <f t="shared" si="382"/>
        <v>2017</v>
      </c>
      <c r="Y4928" t="str">
        <f t="shared" si="383"/>
        <v>October</v>
      </c>
      <c r="Z4928" t="str">
        <f t="shared" si="384"/>
        <v>Q4</v>
      </c>
    </row>
    <row r="4929" spans="1:26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380"/>
        <v>5</v>
      </c>
      <c r="W4929">
        <f t="shared" si="381"/>
        <v>48.000000000000007</v>
      </c>
      <c r="X4929">
        <f t="shared" si="382"/>
        <v>2017</v>
      </c>
      <c r="Y4929" t="str">
        <f t="shared" si="383"/>
        <v>December</v>
      </c>
      <c r="Z4929" t="str">
        <f t="shared" si="384"/>
        <v>Q4</v>
      </c>
    </row>
    <row r="4930" spans="1:26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385">D4930-C4930</f>
        <v>5</v>
      </c>
      <c r="W4930">
        <f t="shared" si="381"/>
        <v>28.000000000000004</v>
      </c>
      <c r="X4930">
        <f t="shared" si="382"/>
        <v>2017</v>
      </c>
      <c r="Y4930" t="str">
        <f t="shared" si="383"/>
        <v>December</v>
      </c>
      <c r="Z4930" t="str">
        <f t="shared" si="384"/>
        <v>Q4</v>
      </c>
    </row>
    <row r="4931" spans="1:26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si="385"/>
        <v>1</v>
      </c>
      <c r="W4931">
        <f t="shared" ref="W4931:W4994" si="386">IF(R4931=0,0,U4931/R4931*100)</f>
        <v>28.000000000000004</v>
      </c>
      <c r="X4931">
        <f t="shared" ref="X4931:X4994" si="387">YEAR(C4931)</f>
        <v>2014</v>
      </c>
      <c r="Y4931" t="str">
        <f t="shared" ref="Y4931:Y4994" si="388">(TEXT(C4931,"MMMM"))</f>
        <v>September</v>
      </c>
      <c r="Z4931" t="str">
        <f t="shared" ref="Z4931:Z4994" si="389">"Q"&amp;ROUNDUP(MONTH(C4931)/3,0)</f>
        <v>Q3</v>
      </c>
    </row>
    <row r="4932" spans="1:26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385"/>
        <v>1</v>
      </c>
      <c r="W4932">
        <f t="shared" si="386"/>
        <v>47</v>
      </c>
      <c r="X4932">
        <f t="shared" si="387"/>
        <v>2014</v>
      </c>
      <c r="Y4932" t="str">
        <f t="shared" si="388"/>
        <v>September</v>
      </c>
      <c r="Z4932" t="str">
        <f t="shared" si="389"/>
        <v>Q3</v>
      </c>
    </row>
    <row r="4933" spans="1:26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385"/>
        <v>5</v>
      </c>
      <c r="W4933">
        <f t="shared" si="386"/>
        <v>30</v>
      </c>
      <c r="X4933">
        <f t="shared" si="387"/>
        <v>2017</v>
      </c>
      <c r="Y4933" t="str">
        <f t="shared" si="388"/>
        <v>March</v>
      </c>
      <c r="Z4933" t="str">
        <f t="shared" si="389"/>
        <v>Q1</v>
      </c>
    </row>
    <row r="4934" spans="1:26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 t="shared" si="385"/>
        <v>6</v>
      </c>
      <c r="W4934">
        <f t="shared" si="386"/>
        <v>33.75</v>
      </c>
      <c r="X4934">
        <f t="shared" si="387"/>
        <v>2015</v>
      </c>
      <c r="Y4934" t="str">
        <f t="shared" si="388"/>
        <v>September</v>
      </c>
      <c r="Z4934" t="str">
        <f t="shared" si="389"/>
        <v>Q3</v>
      </c>
    </row>
    <row r="4935" spans="1:26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385"/>
        <v>6</v>
      </c>
      <c r="W4935">
        <f t="shared" si="386"/>
        <v>-73.333333333333329</v>
      </c>
      <c r="X4935">
        <f t="shared" si="387"/>
        <v>2015</v>
      </c>
      <c r="Y4935" t="str">
        <f t="shared" si="388"/>
        <v>September</v>
      </c>
      <c r="Z4935" t="str">
        <f t="shared" si="389"/>
        <v>Q3</v>
      </c>
    </row>
    <row r="4936" spans="1:26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385"/>
        <v>6</v>
      </c>
      <c r="W4936">
        <f t="shared" si="386"/>
        <v>18.75</v>
      </c>
      <c r="X4936">
        <f t="shared" si="387"/>
        <v>2015</v>
      </c>
      <c r="Y4936" t="str">
        <f t="shared" si="388"/>
        <v>September</v>
      </c>
      <c r="Z4936" t="str">
        <f t="shared" si="389"/>
        <v>Q3</v>
      </c>
    </row>
    <row r="4937" spans="1:26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 t="shared" si="385"/>
        <v>6</v>
      </c>
      <c r="W4937">
        <f t="shared" si="386"/>
        <v>10</v>
      </c>
      <c r="X4937">
        <f t="shared" si="387"/>
        <v>2015</v>
      </c>
      <c r="Y4937" t="str">
        <f t="shared" si="388"/>
        <v>March</v>
      </c>
      <c r="Z4937" t="str">
        <f t="shared" si="389"/>
        <v>Q1</v>
      </c>
    </row>
    <row r="4938" spans="1:26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385"/>
        <v>7</v>
      </c>
      <c r="W4938">
        <f t="shared" si="386"/>
        <v>46</v>
      </c>
      <c r="X4938">
        <f t="shared" si="387"/>
        <v>2017</v>
      </c>
      <c r="Y4938" t="str">
        <f t="shared" si="388"/>
        <v>January</v>
      </c>
      <c r="Z4938" t="str">
        <f t="shared" si="389"/>
        <v>Q1</v>
      </c>
    </row>
    <row r="4939" spans="1:26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385"/>
        <v>5</v>
      </c>
      <c r="W4939">
        <f t="shared" si="386"/>
        <v>18</v>
      </c>
      <c r="X4939">
        <f t="shared" si="387"/>
        <v>2014</v>
      </c>
      <c r="Y4939" t="str">
        <f t="shared" si="388"/>
        <v>January</v>
      </c>
      <c r="Z4939" t="str">
        <f t="shared" si="389"/>
        <v>Q1</v>
      </c>
    </row>
    <row r="4940" spans="1:26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385"/>
        <v>5</v>
      </c>
      <c r="W4940">
        <f t="shared" si="386"/>
        <v>1.1764705882352939</v>
      </c>
      <c r="X4940">
        <f t="shared" si="387"/>
        <v>2014</v>
      </c>
      <c r="Y4940" t="str">
        <f t="shared" si="388"/>
        <v>January</v>
      </c>
      <c r="Z4940" t="str">
        <f t="shared" si="389"/>
        <v>Q1</v>
      </c>
    </row>
    <row r="4941" spans="1:26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385"/>
        <v>5</v>
      </c>
      <c r="W4941">
        <f t="shared" si="386"/>
        <v>33</v>
      </c>
      <c r="X4941">
        <f t="shared" si="387"/>
        <v>2014</v>
      </c>
      <c r="Y4941" t="str">
        <f t="shared" si="388"/>
        <v>January</v>
      </c>
      <c r="Z4941" t="str">
        <f t="shared" si="389"/>
        <v>Q1</v>
      </c>
    </row>
    <row r="4942" spans="1:26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385"/>
        <v>7</v>
      </c>
      <c r="W4942">
        <f t="shared" si="386"/>
        <v>21.000000000000004</v>
      </c>
      <c r="X4942">
        <f t="shared" si="387"/>
        <v>2015</v>
      </c>
      <c r="Y4942" t="str">
        <f t="shared" si="388"/>
        <v>February</v>
      </c>
      <c r="Z4942" t="str">
        <f t="shared" si="389"/>
        <v>Q1</v>
      </c>
    </row>
    <row r="4943" spans="1:26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 t="shared" si="385"/>
        <v>7</v>
      </c>
      <c r="W4943">
        <f t="shared" si="386"/>
        <v>28.999999999999996</v>
      </c>
      <c r="X4943">
        <f t="shared" si="387"/>
        <v>2015</v>
      </c>
      <c r="Y4943" t="str">
        <f t="shared" si="388"/>
        <v>February</v>
      </c>
      <c r="Z4943" t="str">
        <f t="shared" si="389"/>
        <v>Q1</v>
      </c>
    </row>
    <row r="4944" spans="1:26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385"/>
        <v>7</v>
      </c>
      <c r="W4944">
        <f t="shared" si="386"/>
        <v>31</v>
      </c>
      <c r="X4944">
        <f t="shared" si="387"/>
        <v>2015</v>
      </c>
      <c r="Y4944" t="str">
        <f t="shared" si="388"/>
        <v>February</v>
      </c>
      <c r="Z4944" t="str">
        <f t="shared" si="389"/>
        <v>Q1</v>
      </c>
    </row>
    <row r="4945" spans="1:26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385"/>
        <v>6</v>
      </c>
      <c r="W4945">
        <f t="shared" si="386"/>
        <v>5</v>
      </c>
      <c r="X4945">
        <f t="shared" si="387"/>
        <v>2017</v>
      </c>
      <c r="Y4945" t="str">
        <f t="shared" si="388"/>
        <v>December</v>
      </c>
      <c r="Z4945" t="str">
        <f t="shared" si="389"/>
        <v>Q4</v>
      </c>
    </row>
    <row r="4946" spans="1:26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 t="shared" si="385"/>
        <v>1</v>
      </c>
      <c r="W4946">
        <f t="shared" si="386"/>
        <v>48.000000000000007</v>
      </c>
      <c r="X4946">
        <f t="shared" si="387"/>
        <v>2016</v>
      </c>
      <c r="Y4946" t="str">
        <f t="shared" si="388"/>
        <v>September</v>
      </c>
      <c r="Z4946" t="str">
        <f t="shared" si="389"/>
        <v>Q3</v>
      </c>
    </row>
    <row r="4947" spans="1:26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385"/>
        <v>1</v>
      </c>
      <c r="W4947">
        <f t="shared" si="386"/>
        <v>33.75</v>
      </c>
      <c r="X4947">
        <f t="shared" si="387"/>
        <v>2016</v>
      </c>
      <c r="Y4947" t="str">
        <f t="shared" si="388"/>
        <v>September</v>
      </c>
      <c r="Z4947" t="str">
        <f t="shared" si="389"/>
        <v>Q3</v>
      </c>
    </row>
    <row r="4948" spans="1:26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385"/>
        <v>1</v>
      </c>
      <c r="W4948">
        <f t="shared" si="386"/>
        <v>41</v>
      </c>
      <c r="X4948">
        <f t="shared" si="387"/>
        <v>2016</v>
      </c>
      <c r="Y4948" t="str">
        <f t="shared" si="388"/>
        <v>September</v>
      </c>
      <c r="Z4948" t="str">
        <f t="shared" si="389"/>
        <v>Q3</v>
      </c>
    </row>
    <row r="4949" spans="1:26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385"/>
        <v>5</v>
      </c>
      <c r="W4949">
        <f t="shared" si="386"/>
        <v>47</v>
      </c>
      <c r="X4949">
        <f t="shared" si="387"/>
        <v>2014</v>
      </c>
      <c r="Y4949" t="str">
        <f t="shared" si="388"/>
        <v>October</v>
      </c>
      <c r="Z4949" t="str">
        <f t="shared" si="389"/>
        <v>Q4</v>
      </c>
    </row>
    <row r="4950" spans="1:26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385"/>
        <v>5</v>
      </c>
      <c r="W4950">
        <f t="shared" si="386"/>
        <v>35</v>
      </c>
      <c r="X4950">
        <f t="shared" si="387"/>
        <v>2017</v>
      </c>
      <c r="Y4950" t="str">
        <f t="shared" si="388"/>
        <v>November</v>
      </c>
      <c r="Z4950" t="str">
        <f t="shared" si="389"/>
        <v>Q4</v>
      </c>
    </row>
    <row r="4951" spans="1:26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385"/>
        <v>5</v>
      </c>
      <c r="W4951">
        <f t="shared" si="386"/>
        <v>32</v>
      </c>
      <c r="X4951">
        <f t="shared" si="387"/>
        <v>2017</v>
      </c>
      <c r="Y4951" t="str">
        <f t="shared" si="388"/>
        <v>November</v>
      </c>
      <c r="Z4951" t="str">
        <f t="shared" si="389"/>
        <v>Q4</v>
      </c>
    </row>
    <row r="4952" spans="1:26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385"/>
        <v>4</v>
      </c>
      <c r="W4952">
        <f t="shared" si="386"/>
        <v>42.000000000000007</v>
      </c>
      <c r="X4952">
        <f t="shared" si="387"/>
        <v>2016</v>
      </c>
      <c r="Y4952" t="str">
        <f t="shared" si="388"/>
        <v>October</v>
      </c>
      <c r="Z4952" t="str">
        <f t="shared" si="389"/>
        <v>Q4</v>
      </c>
    </row>
    <row r="4953" spans="1:26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385"/>
        <v>4</v>
      </c>
      <c r="W4953">
        <f t="shared" si="386"/>
        <v>47.999999999999993</v>
      </c>
      <c r="X4953">
        <f t="shared" si="387"/>
        <v>2015</v>
      </c>
      <c r="Y4953" t="str">
        <f t="shared" si="388"/>
        <v>June</v>
      </c>
      <c r="Z4953" t="str">
        <f t="shared" si="389"/>
        <v>Q2</v>
      </c>
    </row>
    <row r="4954" spans="1:26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 t="shared" si="385"/>
        <v>4</v>
      </c>
      <c r="W4954">
        <f t="shared" si="386"/>
        <v>30</v>
      </c>
      <c r="X4954">
        <f t="shared" si="387"/>
        <v>2017</v>
      </c>
      <c r="Y4954" t="str">
        <f t="shared" si="388"/>
        <v>December</v>
      </c>
      <c r="Z4954" t="str">
        <f t="shared" si="389"/>
        <v>Q4</v>
      </c>
    </row>
    <row r="4955" spans="1:26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 t="shared" si="385"/>
        <v>4</v>
      </c>
      <c r="W4955">
        <f t="shared" si="386"/>
        <v>3</v>
      </c>
      <c r="X4955">
        <f t="shared" si="387"/>
        <v>2015</v>
      </c>
      <c r="Y4955" t="str">
        <f t="shared" si="388"/>
        <v>March</v>
      </c>
      <c r="Z4955" t="str">
        <f t="shared" si="389"/>
        <v>Q1</v>
      </c>
    </row>
    <row r="4956" spans="1:26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385"/>
        <v>4</v>
      </c>
      <c r="W4956">
        <f t="shared" si="386"/>
        <v>26</v>
      </c>
      <c r="X4956">
        <f t="shared" si="387"/>
        <v>2014</v>
      </c>
      <c r="Y4956" t="str">
        <f t="shared" si="388"/>
        <v>June</v>
      </c>
      <c r="Z4956" t="str">
        <f t="shared" si="389"/>
        <v>Q2</v>
      </c>
    </row>
    <row r="4957" spans="1:26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385"/>
        <v>4</v>
      </c>
      <c r="W4957">
        <f t="shared" si="386"/>
        <v>46</v>
      </c>
      <c r="X4957">
        <f t="shared" si="387"/>
        <v>2014</v>
      </c>
      <c r="Y4957" t="str">
        <f t="shared" si="388"/>
        <v>June</v>
      </c>
      <c r="Z4957" t="str">
        <f t="shared" si="389"/>
        <v>Q2</v>
      </c>
    </row>
    <row r="4958" spans="1:26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 t="shared" si="385"/>
        <v>4</v>
      </c>
      <c r="W4958">
        <f t="shared" si="386"/>
        <v>38</v>
      </c>
      <c r="X4958">
        <f t="shared" si="387"/>
        <v>2014</v>
      </c>
      <c r="Y4958" t="str">
        <f t="shared" si="388"/>
        <v>June</v>
      </c>
      <c r="Z4958" t="str">
        <f t="shared" si="389"/>
        <v>Q2</v>
      </c>
    </row>
    <row r="4959" spans="1:26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 t="shared" si="385"/>
        <v>6</v>
      </c>
      <c r="W4959">
        <f t="shared" si="386"/>
        <v>-175</v>
      </c>
      <c r="X4959">
        <f t="shared" si="387"/>
        <v>2015</v>
      </c>
      <c r="Y4959" t="str">
        <f t="shared" si="388"/>
        <v>March</v>
      </c>
      <c r="Z4959" t="str">
        <f t="shared" si="389"/>
        <v>Q1</v>
      </c>
    </row>
    <row r="4960" spans="1:26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385"/>
        <v>6</v>
      </c>
      <c r="W4960">
        <f t="shared" si="386"/>
        <v>32.499999999999993</v>
      </c>
      <c r="X4960">
        <f t="shared" si="387"/>
        <v>2015</v>
      </c>
      <c r="Y4960" t="str">
        <f t="shared" si="388"/>
        <v>March</v>
      </c>
      <c r="Z4960" t="str">
        <f t="shared" si="389"/>
        <v>Q1</v>
      </c>
    </row>
    <row r="4961" spans="1:26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385"/>
        <v>4</v>
      </c>
      <c r="W4961">
        <f t="shared" si="386"/>
        <v>10</v>
      </c>
      <c r="X4961">
        <f t="shared" si="387"/>
        <v>2016</v>
      </c>
      <c r="Y4961" t="str">
        <f t="shared" si="388"/>
        <v>November</v>
      </c>
      <c r="Z4961" t="str">
        <f t="shared" si="389"/>
        <v>Q4</v>
      </c>
    </row>
    <row r="4962" spans="1:26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 t="shared" si="385"/>
        <v>4</v>
      </c>
      <c r="W4962">
        <f t="shared" si="386"/>
        <v>27</v>
      </c>
      <c r="X4962">
        <f t="shared" si="387"/>
        <v>2016</v>
      </c>
      <c r="Y4962" t="str">
        <f t="shared" si="388"/>
        <v>November</v>
      </c>
      <c r="Z4962" t="str">
        <f t="shared" si="389"/>
        <v>Q4</v>
      </c>
    </row>
    <row r="4963" spans="1:26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385"/>
        <v>1</v>
      </c>
      <c r="W4963">
        <f t="shared" si="386"/>
        <v>11.25</v>
      </c>
      <c r="X4963">
        <f t="shared" si="387"/>
        <v>2014</v>
      </c>
      <c r="Y4963" t="str">
        <f t="shared" si="388"/>
        <v>March</v>
      </c>
      <c r="Z4963" t="str">
        <f t="shared" si="389"/>
        <v>Q1</v>
      </c>
    </row>
    <row r="4964" spans="1:26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385"/>
        <v>1</v>
      </c>
      <c r="W4964">
        <f t="shared" si="386"/>
        <v>25.999999999999996</v>
      </c>
      <c r="X4964">
        <f t="shared" si="387"/>
        <v>2014</v>
      </c>
      <c r="Y4964" t="str">
        <f t="shared" si="388"/>
        <v>March</v>
      </c>
      <c r="Z4964" t="str">
        <f t="shared" si="389"/>
        <v>Q1</v>
      </c>
    </row>
    <row r="4965" spans="1:26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385"/>
        <v>1</v>
      </c>
      <c r="W4965">
        <f t="shared" si="386"/>
        <v>1.9999999999999998</v>
      </c>
      <c r="X4965">
        <f t="shared" si="387"/>
        <v>2014</v>
      </c>
      <c r="Y4965" t="str">
        <f t="shared" si="388"/>
        <v>March</v>
      </c>
      <c r="Z4965" t="str">
        <f t="shared" si="389"/>
        <v>Q1</v>
      </c>
    </row>
    <row r="4966" spans="1:26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385"/>
        <v>4</v>
      </c>
      <c r="W4966">
        <f t="shared" si="386"/>
        <v>-66.666666666666657</v>
      </c>
      <c r="X4966">
        <f t="shared" si="387"/>
        <v>2016</v>
      </c>
      <c r="Y4966" t="str">
        <f t="shared" si="388"/>
        <v>May</v>
      </c>
      <c r="Z4966" t="str">
        <f t="shared" si="389"/>
        <v>Q2</v>
      </c>
    </row>
    <row r="4967" spans="1:26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 t="shared" si="385"/>
        <v>3</v>
      </c>
      <c r="W4967">
        <f t="shared" si="386"/>
        <v>12.5</v>
      </c>
      <c r="X4967">
        <f t="shared" si="387"/>
        <v>2015</v>
      </c>
      <c r="Y4967" t="str">
        <f t="shared" si="388"/>
        <v>May</v>
      </c>
      <c r="Z4967" t="str">
        <f t="shared" si="389"/>
        <v>Q2</v>
      </c>
    </row>
    <row r="4968" spans="1:26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 t="shared" si="385"/>
        <v>3</v>
      </c>
      <c r="W4968">
        <f t="shared" si="386"/>
        <v>3.0000000000000004</v>
      </c>
      <c r="X4968">
        <f t="shared" si="387"/>
        <v>2015</v>
      </c>
      <c r="Y4968" t="str">
        <f t="shared" si="388"/>
        <v>August</v>
      </c>
      <c r="Z4968" t="str">
        <f t="shared" si="389"/>
        <v>Q3</v>
      </c>
    </row>
    <row r="4969" spans="1:26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385"/>
        <v>3</v>
      </c>
      <c r="W4969">
        <f t="shared" si="386"/>
        <v>48.999999999999993</v>
      </c>
      <c r="X4969">
        <f t="shared" si="387"/>
        <v>2015</v>
      </c>
      <c r="Y4969" t="str">
        <f t="shared" si="388"/>
        <v>August</v>
      </c>
      <c r="Z4969" t="str">
        <f t="shared" si="389"/>
        <v>Q3</v>
      </c>
    </row>
    <row r="4970" spans="1:26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385"/>
        <v>3</v>
      </c>
      <c r="W4970">
        <f t="shared" si="386"/>
        <v>42.000000000000007</v>
      </c>
      <c r="X4970">
        <f t="shared" si="387"/>
        <v>2015</v>
      </c>
      <c r="Y4970" t="str">
        <f t="shared" si="388"/>
        <v>August</v>
      </c>
      <c r="Z4970" t="str">
        <f t="shared" si="389"/>
        <v>Q3</v>
      </c>
    </row>
    <row r="4971" spans="1:26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385"/>
        <v>3</v>
      </c>
      <c r="W4971">
        <f t="shared" si="386"/>
        <v>13.999999999999998</v>
      </c>
      <c r="X4971">
        <f t="shared" si="387"/>
        <v>2015</v>
      </c>
      <c r="Y4971" t="str">
        <f t="shared" si="388"/>
        <v>August</v>
      </c>
      <c r="Z4971" t="str">
        <f t="shared" si="389"/>
        <v>Q3</v>
      </c>
    </row>
    <row r="4972" spans="1:26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385"/>
        <v>3</v>
      </c>
      <c r="W4972">
        <f t="shared" si="386"/>
        <v>-13.749999999999998</v>
      </c>
      <c r="X4972">
        <f t="shared" si="387"/>
        <v>2016</v>
      </c>
      <c r="Y4972" t="str">
        <f t="shared" si="388"/>
        <v>November</v>
      </c>
      <c r="Z4972" t="str">
        <f t="shared" si="389"/>
        <v>Q4</v>
      </c>
    </row>
    <row r="4973" spans="1:26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385"/>
        <v>3</v>
      </c>
      <c r="W4973">
        <f t="shared" si="386"/>
        <v>35</v>
      </c>
      <c r="X4973">
        <f t="shared" si="387"/>
        <v>2016</v>
      </c>
      <c r="Y4973" t="str">
        <f t="shared" si="388"/>
        <v>November</v>
      </c>
      <c r="Z4973" t="str">
        <f t="shared" si="389"/>
        <v>Q4</v>
      </c>
    </row>
    <row r="4974" spans="1:26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385"/>
        <v>3</v>
      </c>
      <c r="W4974">
        <f t="shared" si="386"/>
        <v>16.25</v>
      </c>
      <c r="X4974">
        <f t="shared" si="387"/>
        <v>2016</v>
      </c>
      <c r="Y4974" t="str">
        <f t="shared" si="388"/>
        <v>November</v>
      </c>
      <c r="Z4974" t="str">
        <f t="shared" si="389"/>
        <v>Q4</v>
      </c>
    </row>
    <row r="4975" spans="1:26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385"/>
        <v>3</v>
      </c>
      <c r="W4975">
        <f t="shared" si="386"/>
        <v>35</v>
      </c>
      <c r="X4975">
        <f t="shared" si="387"/>
        <v>2016</v>
      </c>
      <c r="Y4975" t="str">
        <f t="shared" si="388"/>
        <v>November</v>
      </c>
      <c r="Z4975" t="str">
        <f t="shared" si="389"/>
        <v>Q4</v>
      </c>
    </row>
    <row r="4976" spans="1:26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 t="shared" si="385"/>
        <v>5</v>
      </c>
      <c r="W4976">
        <f t="shared" si="386"/>
        <v>49</v>
      </c>
      <c r="X4976">
        <f t="shared" si="387"/>
        <v>2016</v>
      </c>
      <c r="Y4976" t="str">
        <f t="shared" si="388"/>
        <v>November</v>
      </c>
      <c r="Z4976" t="str">
        <f t="shared" si="389"/>
        <v>Q4</v>
      </c>
    </row>
    <row r="4977" spans="1:26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385"/>
        <v>5</v>
      </c>
      <c r="W4977">
        <f t="shared" si="386"/>
        <v>21.25</v>
      </c>
      <c r="X4977">
        <f t="shared" si="387"/>
        <v>2015</v>
      </c>
      <c r="Y4977" t="str">
        <f t="shared" si="388"/>
        <v>September</v>
      </c>
      <c r="Z4977" t="str">
        <f t="shared" si="389"/>
        <v>Q3</v>
      </c>
    </row>
    <row r="4978" spans="1:26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385"/>
        <v>2</v>
      </c>
      <c r="W4978">
        <f t="shared" si="386"/>
        <v>33.75</v>
      </c>
      <c r="X4978">
        <f t="shared" si="387"/>
        <v>2015</v>
      </c>
      <c r="Y4978" t="str">
        <f t="shared" si="388"/>
        <v>December</v>
      </c>
      <c r="Z4978" t="str">
        <f t="shared" si="389"/>
        <v>Q4</v>
      </c>
    </row>
    <row r="4979" spans="1:26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385"/>
        <v>2</v>
      </c>
      <c r="W4979">
        <f t="shared" si="386"/>
        <v>35</v>
      </c>
      <c r="X4979">
        <f t="shared" si="387"/>
        <v>2015</v>
      </c>
      <c r="Y4979" t="str">
        <f t="shared" si="388"/>
        <v>December</v>
      </c>
      <c r="Z4979" t="str">
        <f t="shared" si="389"/>
        <v>Q4</v>
      </c>
    </row>
    <row r="4980" spans="1:26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385"/>
        <v>2</v>
      </c>
      <c r="W4980">
        <f t="shared" si="386"/>
        <v>28.999999999999996</v>
      </c>
      <c r="X4980">
        <f t="shared" si="387"/>
        <v>2015</v>
      </c>
      <c r="Y4980" t="str">
        <f t="shared" si="388"/>
        <v>December</v>
      </c>
      <c r="Z4980" t="str">
        <f t="shared" si="389"/>
        <v>Q4</v>
      </c>
    </row>
    <row r="4981" spans="1:26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385"/>
        <v>4</v>
      </c>
      <c r="W4981">
        <f t="shared" si="386"/>
        <v>7.5</v>
      </c>
      <c r="X4981">
        <f t="shared" si="387"/>
        <v>2016</v>
      </c>
      <c r="Y4981" t="str">
        <f t="shared" si="388"/>
        <v>December</v>
      </c>
      <c r="Z4981" t="str">
        <f t="shared" si="389"/>
        <v>Q4</v>
      </c>
    </row>
    <row r="4982" spans="1:26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385"/>
        <v>4</v>
      </c>
      <c r="W4982">
        <f t="shared" si="386"/>
        <v>-270</v>
      </c>
      <c r="X4982">
        <f t="shared" si="387"/>
        <v>2016</v>
      </c>
      <c r="Y4982" t="str">
        <f t="shared" si="388"/>
        <v>December</v>
      </c>
      <c r="Z4982" t="str">
        <f t="shared" si="389"/>
        <v>Q4</v>
      </c>
    </row>
    <row r="4983" spans="1:26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 t="shared" si="385"/>
        <v>4</v>
      </c>
      <c r="W4983">
        <f t="shared" si="386"/>
        <v>-7.5</v>
      </c>
      <c r="X4983">
        <f t="shared" si="387"/>
        <v>2016</v>
      </c>
      <c r="Y4983" t="str">
        <f t="shared" si="388"/>
        <v>December</v>
      </c>
      <c r="Z4983" t="str">
        <f t="shared" si="389"/>
        <v>Q4</v>
      </c>
    </row>
    <row r="4984" spans="1:26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385"/>
        <v>6</v>
      </c>
      <c r="W4984">
        <f t="shared" si="386"/>
        <v>46</v>
      </c>
      <c r="X4984">
        <f t="shared" si="387"/>
        <v>2014</v>
      </c>
      <c r="Y4984" t="str">
        <f t="shared" si="388"/>
        <v>November</v>
      </c>
      <c r="Z4984" t="str">
        <f t="shared" si="389"/>
        <v>Q4</v>
      </c>
    </row>
    <row r="4985" spans="1:26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385"/>
        <v>4</v>
      </c>
      <c r="W4985">
        <f t="shared" si="386"/>
        <v>27</v>
      </c>
      <c r="X4985">
        <f t="shared" si="387"/>
        <v>2016</v>
      </c>
      <c r="Y4985" t="str">
        <f t="shared" si="388"/>
        <v>November</v>
      </c>
      <c r="Z4985" t="str">
        <f t="shared" si="389"/>
        <v>Q4</v>
      </c>
    </row>
    <row r="4986" spans="1:26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385"/>
        <v>4</v>
      </c>
      <c r="W4986">
        <f t="shared" si="386"/>
        <v>16.25</v>
      </c>
      <c r="X4986">
        <f t="shared" si="387"/>
        <v>2015</v>
      </c>
      <c r="Y4986" t="str">
        <f t="shared" si="388"/>
        <v>September</v>
      </c>
      <c r="Z4986" t="str">
        <f t="shared" si="389"/>
        <v>Q3</v>
      </c>
    </row>
    <row r="4987" spans="1:26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385"/>
        <v>0</v>
      </c>
      <c r="W4987">
        <f t="shared" si="386"/>
        <v>49</v>
      </c>
      <c r="X4987">
        <f t="shared" si="387"/>
        <v>2014</v>
      </c>
      <c r="Y4987" t="str">
        <f t="shared" si="388"/>
        <v>September</v>
      </c>
      <c r="Z4987" t="str">
        <f t="shared" si="389"/>
        <v>Q3</v>
      </c>
    </row>
    <row r="4988" spans="1:26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385"/>
        <v>4</v>
      </c>
      <c r="W4988">
        <f t="shared" si="386"/>
        <v>35</v>
      </c>
      <c r="X4988">
        <f t="shared" si="387"/>
        <v>2016</v>
      </c>
      <c r="Y4988" t="str">
        <f t="shared" si="388"/>
        <v>April</v>
      </c>
      <c r="Z4988" t="str">
        <f t="shared" si="389"/>
        <v>Q2</v>
      </c>
    </row>
    <row r="4989" spans="1:26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385"/>
        <v>4</v>
      </c>
      <c r="W4989">
        <f t="shared" si="386"/>
        <v>11.25</v>
      </c>
      <c r="X4989">
        <f t="shared" si="387"/>
        <v>2016</v>
      </c>
      <c r="Y4989" t="str">
        <f t="shared" si="388"/>
        <v>April</v>
      </c>
      <c r="Z4989" t="str">
        <f t="shared" si="389"/>
        <v>Q2</v>
      </c>
    </row>
    <row r="4990" spans="1:26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385"/>
        <v>4</v>
      </c>
      <c r="W4990">
        <f t="shared" si="386"/>
        <v>-70</v>
      </c>
      <c r="X4990">
        <f t="shared" si="387"/>
        <v>2016</v>
      </c>
      <c r="Y4990" t="str">
        <f t="shared" si="388"/>
        <v>April</v>
      </c>
      <c r="Z4990" t="str">
        <f t="shared" si="389"/>
        <v>Q2</v>
      </c>
    </row>
    <row r="4991" spans="1:26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385"/>
        <v>4</v>
      </c>
      <c r="W4991">
        <f t="shared" si="386"/>
        <v>32.5</v>
      </c>
      <c r="X4991">
        <f t="shared" si="387"/>
        <v>2017</v>
      </c>
      <c r="Y4991" t="str">
        <f t="shared" si="388"/>
        <v>August</v>
      </c>
      <c r="Z4991" t="str">
        <f t="shared" si="389"/>
        <v>Q3</v>
      </c>
    </row>
    <row r="4992" spans="1:26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385"/>
        <v>4</v>
      </c>
      <c r="W4992">
        <f t="shared" si="386"/>
        <v>11.25</v>
      </c>
      <c r="X4992">
        <f t="shared" si="387"/>
        <v>2017</v>
      </c>
      <c r="Y4992" t="str">
        <f t="shared" si="388"/>
        <v>August</v>
      </c>
      <c r="Z4992" t="str">
        <f t="shared" si="389"/>
        <v>Q3</v>
      </c>
    </row>
    <row r="4993" spans="1:26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 t="shared" si="385"/>
        <v>6</v>
      </c>
      <c r="W4993">
        <f t="shared" si="386"/>
        <v>-155</v>
      </c>
      <c r="X4993">
        <f t="shared" si="387"/>
        <v>2017</v>
      </c>
      <c r="Y4993" t="str">
        <f t="shared" si="388"/>
        <v>December</v>
      </c>
      <c r="Z4993" t="str">
        <f t="shared" si="389"/>
        <v>Q4</v>
      </c>
    </row>
    <row r="4994" spans="1:26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390">D4994-C4994</f>
        <v>7</v>
      </c>
      <c r="W4994">
        <f t="shared" si="386"/>
        <v>33.75</v>
      </c>
      <c r="X4994">
        <f t="shared" si="387"/>
        <v>2015</v>
      </c>
      <c r="Y4994" t="str">
        <f t="shared" si="388"/>
        <v>December</v>
      </c>
      <c r="Z4994" t="str">
        <f t="shared" si="389"/>
        <v>Q4</v>
      </c>
    </row>
    <row r="4995" spans="1:26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390"/>
        <v>7</v>
      </c>
      <c r="W4995">
        <f t="shared" ref="W4995:W5058" si="391">IF(R4995=0,0,U4995/R4995*100)</f>
        <v>32.5</v>
      </c>
      <c r="X4995">
        <f t="shared" ref="X4995:X5058" si="392">YEAR(C4995)</f>
        <v>2015</v>
      </c>
      <c r="Y4995" t="str">
        <f t="shared" ref="Y4995:Y5058" si="393">(TEXT(C4995,"MMMM"))</f>
        <v>December</v>
      </c>
      <c r="Z4995" t="str">
        <f t="shared" ref="Z4995:Z5058" si="394">"Q"&amp;ROUNDUP(MONTH(C4995)/3,0)</f>
        <v>Q4</v>
      </c>
    </row>
    <row r="4996" spans="1:26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390"/>
        <v>7</v>
      </c>
      <c r="W4996">
        <f t="shared" si="391"/>
        <v>17.5</v>
      </c>
      <c r="X4996">
        <f t="shared" si="392"/>
        <v>2015</v>
      </c>
      <c r="Y4996" t="str">
        <f t="shared" si="393"/>
        <v>December</v>
      </c>
      <c r="Z4996" t="str">
        <f t="shared" si="394"/>
        <v>Q4</v>
      </c>
    </row>
    <row r="4997" spans="1:26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 t="shared" si="390"/>
        <v>6</v>
      </c>
      <c r="W4997">
        <f t="shared" si="391"/>
        <v>36.25</v>
      </c>
      <c r="X4997">
        <f t="shared" si="392"/>
        <v>2014</v>
      </c>
      <c r="Y4997" t="str">
        <f t="shared" si="393"/>
        <v>November</v>
      </c>
      <c r="Z4997" t="str">
        <f t="shared" si="394"/>
        <v>Q4</v>
      </c>
    </row>
    <row r="4998" spans="1:26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390"/>
        <v>5</v>
      </c>
      <c r="W4998">
        <f t="shared" si="391"/>
        <v>7.5</v>
      </c>
      <c r="X4998">
        <f t="shared" si="392"/>
        <v>2017</v>
      </c>
      <c r="Y4998" t="str">
        <f t="shared" si="393"/>
        <v>March</v>
      </c>
      <c r="Z4998" t="str">
        <f t="shared" si="394"/>
        <v>Q1</v>
      </c>
    </row>
    <row r="4999" spans="1:26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390"/>
        <v>5</v>
      </c>
      <c r="W4999">
        <f t="shared" si="391"/>
        <v>-76.666666666666657</v>
      </c>
      <c r="X4999">
        <f t="shared" si="392"/>
        <v>2017</v>
      </c>
      <c r="Y4999" t="str">
        <f t="shared" si="393"/>
        <v>March</v>
      </c>
      <c r="Z4999" t="str">
        <f t="shared" si="394"/>
        <v>Q1</v>
      </c>
    </row>
    <row r="5000" spans="1:26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 t="shared" si="390"/>
        <v>4</v>
      </c>
      <c r="W5000">
        <f t="shared" si="391"/>
        <v>7.5</v>
      </c>
      <c r="X5000">
        <f t="shared" si="392"/>
        <v>2016</v>
      </c>
      <c r="Y5000" t="str">
        <f t="shared" si="393"/>
        <v>January</v>
      </c>
      <c r="Z5000" t="str">
        <f t="shared" si="394"/>
        <v>Q1</v>
      </c>
    </row>
    <row r="5001" spans="1:26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390"/>
        <v>4</v>
      </c>
      <c r="W5001">
        <f t="shared" si="391"/>
        <v>49</v>
      </c>
      <c r="X5001">
        <f t="shared" si="392"/>
        <v>2016</v>
      </c>
      <c r="Y5001" t="str">
        <f t="shared" si="393"/>
        <v>January</v>
      </c>
      <c r="Z5001" t="str">
        <f t="shared" si="394"/>
        <v>Q1</v>
      </c>
    </row>
    <row r="5002" spans="1:26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390"/>
        <v>5</v>
      </c>
      <c r="W5002">
        <f t="shared" si="391"/>
        <v>36</v>
      </c>
      <c r="X5002">
        <f t="shared" si="392"/>
        <v>2017</v>
      </c>
      <c r="Y5002" t="str">
        <f t="shared" si="393"/>
        <v>May</v>
      </c>
      <c r="Z5002" t="str">
        <f t="shared" si="394"/>
        <v>Q2</v>
      </c>
    </row>
    <row r="5003" spans="1:26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390"/>
        <v>0</v>
      </c>
      <c r="W5003">
        <f t="shared" si="391"/>
        <v>29.000000000000004</v>
      </c>
      <c r="X5003">
        <f t="shared" si="392"/>
        <v>2016</v>
      </c>
      <c r="Y5003" t="str">
        <f t="shared" si="393"/>
        <v>May</v>
      </c>
      <c r="Z5003" t="str">
        <f t="shared" si="394"/>
        <v>Q2</v>
      </c>
    </row>
    <row r="5004" spans="1:26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390"/>
        <v>0</v>
      </c>
      <c r="W5004">
        <f t="shared" si="391"/>
        <v>48.000000000000007</v>
      </c>
      <c r="X5004">
        <f t="shared" si="392"/>
        <v>2016</v>
      </c>
      <c r="Y5004" t="str">
        <f t="shared" si="393"/>
        <v>May</v>
      </c>
      <c r="Z5004" t="str">
        <f t="shared" si="394"/>
        <v>Q2</v>
      </c>
    </row>
    <row r="5005" spans="1:26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 t="shared" si="390"/>
        <v>5</v>
      </c>
      <c r="W5005">
        <f t="shared" si="391"/>
        <v>48.000000000000007</v>
      </c>
      <c r="X5005">
        <f t="shared" si="392"/>
        <v>2016</v>
      </c>
      <c r="Y5005" t="str">
        <f t="shared" si="393"/>
        <v>October</v>
      </c>
      <c r="Z5005" t="str">
        <f t="shared" si="394"/>
        <v>Q4</v>
      </c>
    </row>
    <row r="5006" spans="1:26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 t="shared" si="390"/>
        <v>2</v>
      </c>
      <c r="W5006">
        <f t="shared" si="391"/>
        <v>34</v>
      </c>
      <c r="X5006">
        <f t="shared" si="392"/>
        <v>2014</v>
      </c>
      <c r="Y5006" t="str">
        <f t="shared" si="393"/>
        <v>April</v>
      </c>
      <c r="Z5006" t="str">
        <f t="shared" si="394"/>
        <v>Q2</v>
      </c>
    </row>
    <row r="5007" spans="1:26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390"/>
        <v>4</v>
      </c>
      <c r="W5007">
        <f t="shared" si="391"/>
        <v>28.999999999999996</v>
      </c>
      <c r="X5007">
        <f t="shared" si="392"/>
        <v>2015</v>
      </c>
      <c r="Y5007" t="str">
        <f t="shared" si="393"/>
        <v>November</v>
      </c>
      <c r="Z5007" t="str">
        <f t="shared" si="394"/>
        <v>Q4</v>
      </c>
    </row>
    <row r="5008" spans="1:26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 t="shared" si="390"/>
        <v>5</v>
      </c>
      <c r="W5008">
        <f t="shared" si="391"/>
        <v>48</v>
      </c>
      <c r="X5008">
        <f t="shared" si="392"/>
        <v>2015</v>
      </c>
      <c r="Y5008" t="str">
        <f t="shared" si="393"/>
        <v>November</v>
      </c>
      <c r="Z5008" t="str">
        <f t="shared" si="394"/>
        <v>Q4</v>
      </c>
    </row>
    <row r="5009" spans="1:26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390"/>
        <v>5</v>
      </c>
      <c r="W5009">
        <f t="shared" si="391"/>
        <v>17</v>
      </c>
      <c r="X5009">
        <f t="shared" si="392"/>
        <v>2015</v>
      </c>
      <c r="Y5009" t="str">
        <f t="shared" si="393"/>
        <v>November</v>
      </c>
      <c r="Z5009" t="str">
        <f t="shared" si="394"/>
        <v>Q4</v>
      </c>
    </row>
    <row r="5010" spans="1:26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390"/>
        <v>7</v>
      </c>
      <c r="W5010">
        <f t="shared" si="391"/>
        <v>-73.333333333333329</v>
      </c>
      <c r="X5010">
        <f t="shared" si="392"/>
        <v>2015</v>
      </c>
      <c r="Y5010" t="str">
        <f t="shared" si="393"/>
        <v>September</v>
      </c>
      <c r="Z5010" t="str">
        <f t="shared" si="394"/>
        <v>Q3</v>
      </c>
    </row>
    <row r="5011" spans="1:26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390"/>
        <v>7</v>
      </c>
      <c r="W5011">
        <f t="shared" si="391"/>
        <v>-16.666666666666664</v>
      </c>
      <c r="X5011">
        <f t="shared" si="392"/>
        <v>2015</v>
      </c>
      <c r="Y5011" t="str">
        <f t="shared" si="393"/>
        <v>September</v>
      </c>
      <c r="Z5011" t="str">
        <f t="shared" si="394"/>
        <v>Q3</v>
      </c>
    </row>
    <row r="5012" spans="1:26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390"/>
        <v>7</v>
      </c>
      <c r="W5012">
        <f t="shared" si="391"/>
        <v>-80</v>
      </c>
      <c r="X5012">
        <f t="shared" si="392"/>
        <v>2015</v>
      </c>
      <c r="Y5012" t="str">
        <f t="shared" si="393"/>
        <v>September</v>
      </c>
      <c r="Z5012" t="str">
        <f t="shared" si="394"/>
        <v>Q3</v>
      </c>
    </row>
    <row r="5013" spans="1:26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390"/>
        <v>2</v>
      </c>
      <c r="W5013">
        <f t="shared" si="391"/>
        <v>-169.99999999999997</v>
      </c>
      <c r="X5013">
        <f t="shared" si="392"/>
        <v>2017</v>
      </c>
      <c r="Y5013" t="str">
        <f t="shared" si="393"/>
        <v>May</v>
      </c>
      <c r="Z5013" t="str">
        <f t="shared" si="394"/>
        <v>Q2</v>
      </c>
    </row>
    <row r="5014" spans="1:26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390"/>
        <v>5</v>
      </c>
      <c r="W5014">
        <f t="shared" si="391"/>
        <v>-66.666666666666671</v>
      </c>
      <c r="X5014">
        <f t="shared" si="392"/>
        <v>2017</v>
      </c>
      <c r="Y5014" t="str">
        <f t="shared" si="393"/>
        <v>July</v>
      </c>
      <c r="Z5014" t="str">
        <f t="shared" si="394"/>
        <v>Q3</v>
      </c>
    </row>
    <row r="5015" spans="1:26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 t="shared" si="390"/>
        <v>5</v>
      </c>
      <c r="W5015">
        <f t="shared" si="391"/>
        <v>11.25</v>
      </c>
      <c r="X5015">
        <f t="shared" si="392"/>
        <v>2017</v>
      </c>
      <c r="Y5015" t="str">
        <f t="shared" si="393"/>
        <v>July</v>
      </c>
      <c r="Z5015" t="str">
        <f t="shared" si="394"/>
        <v>Q3</v>
      </c>
    </row>
    <row r="5016" spans="1:26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390"/>
        <v>5</v>
      </c>
      <c r="W5016">
        <f t="shared" si="391"/>
        <v>-25</v>
      </c>
      <c r="X5016">
        <f t="shared" si="392"/>
        <v>2017</v>
      </c>
      <c r="Y5016" t="str">
        <f t="shared" si="393"/>
        <v>July</v>
      </c>
      <c r="Z5016" t="str">
        <f t="shared" si="394"/>
        <v>Q3</v>
      </c>
    </row>
    <row r="5017" spans="1:26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390"/>
        <v>5</v>
      </c>
      <c r="W5017">
        <f t="shared" si="391"/>
        <v>27.500000000000004</v>
      </c>
      <c r="X5017">
        <f t="shared" si="392"/>
        <v>2014</v>
      </c>
      <c r="Y5017" t="str">
        <f t="shared" si="393"/>
        <v>November</v>
      </c>
      <c r="Z5017" t="str">
        <f t="shared" si="394"/>
        <v>Q4</v>
      </c>
    </row>
    <row r="5018" spans="1:26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390"/>
        <v>5</v>
      </c>
      <c r="W5018">
        <f t="shared" si="391"/>
        <v>-16.666666666666664</v>
      </c>
      <c r="X5018">
        <f t="shared" si="392"/>
        <v>2014</v>
      </c>
      <c r="Y5018" t="str">
        <f t="shared" si="393"/>
        <v>November</v>
      </c>
      <c r="Z5018" t="str">
        <f t="shared" si="394"/>
        <v>Q4</v>
      </c>
    </row>
    <row r="5019" spans="1:26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390"/>
        <v>3</v>
      </c>
      <c r="W5019">
        <f t="shared" si="391"/>
        <v>32</v>
      </c>
      <c r="X5019">
        <f t="shared" si="392"/>
        <v>2014</v>
      </c>
      <c r="Y5019" t="str">
        <f t="shared" si="393"/>
        <v>November</v>
      </c>
      <c r="Z5019" t="str">
        <f t="shared" si="394"/>
        <v>Q4</v>
      </c>
    </row>
    <row r="5020" spans="1:26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390"/>
        <v>3</v>
      </c>
      <c r="W5020">
        <f t="shared" si="391"/>
        <v>18.999999999999996</v>
      </c>
      <c r="X5020">
        <f t="shared" si="392"/>
        <v>2014</v>
      </c>
      <c r="Y5020" t="str">
        <f t="shared" si="393"/>
        <v>November</v>
      </c>
      <c r="Z5020" t="str">
        <f t="shared" si="394"/>
        <v>Q4</v>
      </c>
    </row>
    <row r="5021" spans="1:26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390"/>
        <v>3</v>
      </c>
      <c r="W5021">
        <f t="shared" si="391"/>
        <v>26</v>
      </c>
      <c r="X5021">
        <f t="shared" si="392"/>
        <v>2014</v>
      </c>
      <c r="Y5021" t="str">
        <f t="shared" si="393"/>
        <v>November</v>
      </c>
      <c r="Z5021" t="str">
        <f t="shared" si="394"/>
        <v>Q4</v>
      </c>
    </row>
    <row r="5022" spans="1:26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390"/>
        <v>2</v>
      </c>
      <c r="W5022">
        <f t="shared" si="391"/>
        <v>5</v>
      </c>
      <c r="X5022">
        <f t="shared" si="392"/>
        <v>2017</v>
      </c>
      <c r="Y5022" t="str">
        <f t="shared" si="393"/>
        <v>March</v>
      </c>
      <c r="Z5022" t="str">
        <f t="shared" si="394"/>
        <v>Q1</v>
      </c>
    </row>
    <row r="5023" spans="1:26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390"/>
        <v>6</v>
      </c>
      <c r="W5023">
        <f t="shared" si="391"/>
        <v>30.000000000000004</v>
      </c>
      <c r="X5023">
        <f t="shared" si="392"/>
        <v>2016</v>
      </c>
      <c r="Y5023" t="str">
        <f t="shared" si="393"/>
        <v>December</v>
      </c>
      <c r="Z5023" t="str">
        <f t="shared" si="394"/>
        <v>Q4</v>
      </c>
    </row>
    <row r="5024" spans="1:26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390"/>
        <v>6</v>
      </c>
      <c r="W5024">
        <f t="shared" si="391"/>
        <v>18.999999999999996</v>
      </c>
      <c r="X5024">
        <f t="shared" si="392"/>
        <v>2016</v>
      </c>
      <c r="Y5024" t="str">
        <f t="shared" si="393"/>
        <v>December</v>
      </c>
      <c r="Z5024" t="str">
        <f t="shared" si="394"/>
        <v>Q4</v>
      </c>
    </row>
    <row r="5025" spans="1:26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 t="shared" si="390"/>
        <v>6</v>
      </c>
      <c r="W5025">
        <f t="shared" si="391"/>
        <v>27.999999999999996</v>
      </c>
      <c r="X5025">
        <f t="shared" si="392"/>
        <v>2016</v>
      </c>
      <c r="Y5025" t="str">
        <f t="shared" si="393"/>
        <v>December</v>
      </c>
      <c r="Z5025" t="str">
        <f t="shared" si="394"/>
        <v>Q4</v>
      </c>
    </row>
    <row r="5026" spans="1:26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390"/>
        <v>5</v>
      </c>
      <c r="W5026">
        <f t="shared" si="391"/>
        <v>49.000000000000007</v>
      </c>
      <c r="X5026">
        <f t="shared" si="392"/>
        <v>2017</v>
      </c>
      <c r="Y5026" t="str">
        <f t="shared" si="393"/>
        <v>July</v>
      </c>
      <c r="Z5026" t="str">
        <f t="shared" si="394"/>
        <v>Q3</v>
      </c>
    </row>
    <row r="5027" spans="1:26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390"/>
        <v>5</v>
      </c>
      <c r="W5027">
        <f t="shared" si="391"/>
        <v>29.000000000000004</v>
      </c>
      <c r="X5027">
        <f t="shared" si="392"/>
        <v>2017</v>
      </c>
      <c r="Y5027" t="str">
        <f t="shared" si="393"/>
        <v>July</v>
      </c>
      <c r="Z5027" t="str">
        <f t="shared" si="394"/>
        <v>Q3</v>
      </c>
    </row>
    <row r="5028" spans="1:26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390"/>
        <v>5</v>
      </c>
      <c r="W5028">
        <f t="shared" si="391"/>
        <v>43.999999999999993</v>
      </c>
      <c r="X5028">
        <f t="shared" si="392"/>
        <v>2017</v>
      </c>
      <c r="Y5028" t="str">
        <f t="shared" si="393"/>
        <v>July</v>
      </c>
      <c r="Z5028" t="str">
        <f t="shared" si="394"/>
        <v>Q3</v>
      </c>
    </row>
    <row r="5029" spans="1:26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 t="shared" si="390"/>
        <v>5</v>
      </c>
      <c r="W5029">
        <f t="shared" si="391"/>
        <v>24</v>
      </c>
      <c r="X5029">
        <f t="shared" si="392"/>
        <v>2017</v>
      </c>
      <c r="Y5029" t="str">
        <f t="shared" si="393"/>
        <v>July</v>
      </c>
      <c r="Z5029" t="str">
        <f t="shared" si="394"/>
        <v>Q3</v>
      </c>
    </row>
    <row r="5030" spans="1:26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390"/>
        <v>5</v>
      </c>
      <c r="W5030">
        <f t="shared" si="391"/>
        <v>22.5</v>
      </c>
      <c r="X5030">
        <f t="shared" si="392"/>
        <v>2014</v>
      </c>
      <c r="Y5030" t="str">
        <f t="shared" si="393"/>
        <v>September</v>
      </c>
      <c r="Z5030" t="str">
        <f t="shared" si="394"/>
        <v>Q3</v>
      </c>
    </row>
    <row r="5031" spans="1:26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 t="shared" si="390"/>
        <v>4</v>
      </c>
      <c r="W5031">
        <f t="shared" si="391"/>
        <v>26</v>
      </c>
      <c r="X5031">
        <f t="shared" si="392"/>
        <v>2017</v>
      </c>
      <c r="Y5031" t="str">
        <f t="shared" si="393"/>
        <v>January</v>
      </c>
      <c r="Z5031" t="str">
        <f t="shared" si="394"/>
        <v>Q1</v>
      </c>
    </row>
    <row r="5032" spans="1:26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390"/>
        <v>4</v>
      </c>
      <c r="W5032">
        <f t="shared" si="391"/>
        <v>26</v>
      </c>
      <c r="X5032">
        <f t="shared" si="392"/>
        <v>2017</v>
      </c>
      <c r="Y5032" t="str">
        <f t="shared" si="393"/>
        <v>January</v>
      </c>
      <c r="Z5032" t="str">
        <f t="shared" si="394"/>
        <v>Q1</v>
      </c>
    </row>
    <row r="5033" spans="1:26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390"/>
        <v>4</v>
      </c>
      <c r="W5033">
        <f t="shared" si="391"/>
        <v>33.75</v>
      </c>
      <c r="X5033">
        <f t="shared" si="392"/>
        <v>2017</v>
      </c>
      <c r="Y5033" t="str">
        <f t="shared" si="393"/>
        <v>January</v>
      </c>
      <c r="Z5033" t="str">
        <f t="shared" si="394"/>
        <v>Q1</v>
      </c>
    </row>
    <row r="5034" spans="1:26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390"/>
        <v>7</v>
      </c>
      <c r="W5034">
        <f t="shared" si="391"/>
        <v>12.000000000000002</v>
      </c>
      <c r="X5034">
        <f t="shared" si="392"/>
        <v>2016</v>
      </c>
      <c r="Y5034" t="str">
        <f t="shared" si="393"/>
        <v>December</v>
      </c>
      <c r="Z5034" t="str">
        <f t="shared" si="394"/>
        <v>Q4</v>
      </c>
    </row>
    <row r="5035" spans="1:26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390"/>
        <v>7</v>
      </c>
      <c r="W5035">
        <f t="shared" si="391"/>
        <v>28.000000000000004</v>
      </c>
      <c r="X5035">
        <f t="shared" si="392"/>
        <v>2016</v>
      </c>
      <c r="Y5035" t="str">
        <f t="shared" si="393"/>
        <v>December</v>
      </c>
      <c r="Z5035" t="str">
        <f t="shared" si="394"/>
        <v>Q4</v>
      </c>
    </row>
    <row r="5036" spans="1:26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 t="shared" si="390"/>
        <v>4</v>
      </c>
      <c r="W5036">
        <f t="shared" si="391"/>
        <v>7.0000000000000009</v>
      </c>
      <c r="X5036">
        <f t="shared" si="392"/>
        <v>2015</v>
      </c>
      <c r="Y5036" t="str">
        <f t="shared" si="393"/>
        <v>August</v>
      </c>
      <c r="Z5036" t="str">
        <f t="shared" si="394"/>
        <v>Q3</v>
      </c>
    </row>
    <row r="5037" spans="1:26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390"/>
        <v>6</v>
      </c>
      <c r="W5037">
        <f t="shared" si="391"/>
        <v>17</v>
      </c>
      <c r="X5037">
        <f t="shared" si="392"/>
        <v>2014</v>
      </c>
      <c r="Y5037" t="str">
        <f t="shared" si="393"/>
        <v>April</v>
      </c>
      <c r="Z5037" t="str">
        <f t="shared" si="394"/>
        <v>Q2</v>
      </c>
    </row>
    <row r="5038" spans="1:26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390"/>
        <v>6</v>
      </c>
      <c r="W5038">
        <f t="shared" si="391"/>
        <v>6</v>
      </c>
      <c r="X5038">
        <f t="shared" si="392"/>
        <v>2014</v>
      </c>
      <c r="Y5038" t="str">
        <f t="shared" si="393"/>
        <v>April</v>
      </c>
      <c r="Z5038" t="str">
        <f t="shared" si="394"/>
        <v>Q2</v>
      </c>
    </row>
    <row r="5039" spans="1:26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390"/>
        <v>4</v>
      </c>
      <c r="W5039">
        <f t="shared" si="391"/>
        <v>35</v>
      </c>
      <c r="X5039">
        <f t="shared" si="392"/>
        <v>2017</v>
      </c>
      <c r="Y5039" t="str">
        <f t="shared" si="393"/>
        <v>November</v>
      </c>
      <c r="Z5039" t="str">
        <f t="shared" si="394"/>
        <v>Q4</v>
      </c>
    </row>
    <row r="5040" spans="1:26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390"/>
        <v>1</v>
      </c>
      <c r="W5040">
        <f t="shared" si="391"/>
        <v>-18.571428571428573</v>
      </c>
      <c r="X5040">
        <f t="shared" si="392"/>
        <v>2015</v>
      </c>
      <c r="Y5040" t="str">
        <f t="shared" si="393"/>
        <v>July</v>
      </c>
      <c r="Z5040" t="str">
        <f t="shared" si="394"/>
        <v>Q3</v>
      </c>
    </row>
    <row r="5041" spans="1:26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390"/>
        <v>1</v>
      </c>
      <c r="W5041">
        <f t="shared" si="391"/>
        <v>27</v>
      </c>
      <c r="X5041">
        <f t="shared" si="392"/>
        <v>2015</v>
      </c>
      <c r="Y5041" t="str">
        <f t="shared" si="393"/>
        <v>July</v>
      </c>
      <c r="Z5041" t="str">
        <f t="shared" si="394"/>
        <v>Q3</v>
      </c>
    </row>
    <row r="5042" spans="1:26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390"/>
        <v>1</v>
      </c>
      <c r="W5042">
        <f t="shared" si="391"/>
        <v>47</v>
      </c>
      <c r="X5042">
        <f t="shared" si="392"/>
        <v>2015</v>
      </c>
      <c r="Y5042" t="str">
        <f t="shared" si="393"/>
        <v>July</v>
      </c>
      <c r="Z5042" t="str">
        <f t="shared" si="394"/>
        <v>Q3</v>
      </c>
    </row>
    <row r="5043" spans="1:26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390"/>
        <v>3</v>
      </c>
      <c r="W5043">
        <f t="shared" si="391"/>
        <v>48.000000000000007</v>
      </c>
      <c r="X5043">
        <f t="shared" si="392"/>
        <v>2016</v>
      </c>
      <c r="Y5043" t="str">
        <f t="shared" si="393"/>
        <v>November</v>
      </c>
      <c r="Z5043" t="str">
        <f t="shared" si="394"/>
        <v>Q4</v>
      </c>
    </row>
    <row r="5044" spans="1:26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390"/>
        <v>3</v>
      </c>
      <c r="W5044">
        <f t="shared" si="391"/>
        <v>30.000000000000004</v>
      </c>
      <c r="X5044">
        <f t="shared" si="392"/>
        <v>2016</v>
      </c>
      <c r="Y5044" t="str">
        <f t="shared" si="393"/>
        <v>November</v>
      </c>
      <c r="Z5044" t="str">
        <f t="shared" si="394"/>
        <v>Q4</v>
      </c>
    </row>
    <row r="5045" spans="1:26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390"/>
        <v>3</v>
      </c>
      <c r="W5045">
        <f t="shared" si="391"/>
        <v>41</v>
      </c>
      <c r="X5045">
        <f t="shared" si="392"/>
        <v>2016</v>
      </c>
      <c r="Y5045" t="str">
        <f t="shared" si="393"/>
        <v>November</v>
      </c>
      <c r="Z5045" t="str">
        <f t="shared" si="394"/>
        <v>Q4</v>
      </c>
    </row>
    <row r="5046" spans="1:26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 t="shared" si="390"/>
        <v>3</v>
      </c>
      <c r="W5046">
        <f t="shared" si="391"/>
        <v>47</v>
      </c>
      <c r="X5046">
        <f t="shared" si="392"/>
        <v>2016</v>
      </c>
      <c r="Y5046" t="str">
        <f t="shared" si="393"/>
        <v>November</v>
      </c>
      <c r="Z5046" t="str">
        <f t="shared" si="394"/>
        <v>Q4</v>
      </c>
    </row>
    <row r="5047" spans="1:26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390"/>
        <v>3</v>
      </c>
      <c r="W5047">
        <f t="shared" si="391"/>
        <v>26</v>
      </c>
      <c r="X5047">
        <f t="shared" si="392"/>
        <v>2016</v>
      </c>
      <c r="Y5047" t="str">
        <f t="shared" si="393"/>
        <v>November</v>
      </c>
      <c r="Z5047" t="str">
        <f t="shared" si="394"/>
        <v>Q4</v>
      </c>
    </row>
    <row r="5048" spans="1:26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390"/>
        <v>3</v>
      </c>
      <c r="W5048">
        <f t="shared" si="391"/>
        <v>35</v>
      </c>
      <c r="X5048">
        <f t="shared" si="392"/>
        <v>2016</v>
      </c>
      <c r="Y5048" t="str">
        <f t="shared" si="393"/>
        <v>November</v>
      </c>
      <c r="Z5048" t="str">
        <f t="shared" si="394"/>
        <v>Q4</v>
      </c>
    </row>
    <row r="5049" spans="1:26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 t="shared" si="390"/>
        <v>3</v>
      </c>
      <c r="W5049">
        <f t="shared" si="391"/>
        <v>27</v>
      </c>
      <c r="X5049">
        <f t="shared" si="392"/>
        <v>2016</v>
      </c>
      <c r="Y5049" t="str">
        <f t="shared" si="393"/>
        <v>November</v>
      </c>
      <c r="Z5049" t="str">
        <f t="shared" si="394"/>
        <v>Q4</v>
      </c>
    </row>
    <row r="5050" spans="1:26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390"/>
        <v>4</v>
      </c>
      <c r="W5050">
        <f t="shared" si="391"/>
        <v>-170</v>
      </c>
      <c r="X5050">
        <f t="shared" si="392"/>
        <v>2014</v>
      </c>
      <c r="Y5050" t="str">
        <f t="shared" si="393"/>
        <v>March</v>
      </c>
      <c r="Z5050" t="str">
        <f t="shared" si="394"/>
        <v>Q1</v>
      </c>
    </row>
    <row r="5051" spans="1:26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390"/>
        <v>4</v>
      </c>
      <c r="W5051">
        <f t="shared" si="391"/>
        <v>17.5</v>
      </c>
      <c r="X5051">
        <f t="shared" si="392"/>
        <v>2014</v>
      </c>
      <c r="Y5051" t="str">
        <f t="shared" si="393"/>
        <v>March</v>
      </c>
      <c r="Z5051" t="str">
        <f t="shared" si="394"/>
        <v>Q1</v>
      </c>
    </row>
    <row r="5052" spans="1:26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 t="shared" si="390"/>
        <v>6</v>
      </c>
      <c r="W5052">
        <f t="shared" si="391"/>
        <v>47.000000000000007</v>
      </c>
      <c r="X5052">
        <f t="shared" si="392"/>
        <v>2015</v>
      </c>
      <c r="Y5052" t="str">
        <f t="shared" si="393"/>
        <v>September</v>
      </c>
      <c r="Z5052" t="str">
        <f t="shared" si="394"/>
        <v>Q3</v>
      </c>
    </row>
    <row r="5053" spans="1:26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390"/>
        <v>4</v>
      </c>
      <c r="W5053">
        <f t="shared" si="391"/>
        <v>32.5</v>
      </c>
      <c r="X5053">
        <f t="shared" si="392"/>
        <v>2015</v>
      </c>
      <c r="Y5053" t="str">
        <f t="shared" si="393"/>
        <v>November</v>
      </c>
      <c r="Z5053" t="str">
        <f t="shared" si="394"/>
        <v>Q4</v>
      </c>
    </row>
    <row r="5054" spans="1:26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390"/>
        <v>0</v>
      </c>
      <c r="W5054">
        <f t="shared" si="391"/>
        <v>47</v>
      </c>
      <c r="X5054">
        <f t="shared" si="392"/>
        <v>2017</v>
      </c>
      <c r="Y5054" t="str">
        <f t="shared" si="393"/>
        <v>May</v>
      </c>
      <c r="Z5054" t="str">
        <f t="shared" si="394"/>
        <v>Q2</v>
      </c>
    </row>
    <row r="5055" spans="1:26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390"/>
        <v>5</v>
      </c>
      <c r="W5055">
        <f t="shared" si="391"/>
        <v>21.25</v>
      </c>
      <c r="X5055">
        <f t="shared" si="392"/>
        <v>2015</v>
      </c>
      <c r="Y5055" t="str">
        <f t="shared" si="393"/>
        <v>January</v>
      </c>
      <c r="Z5055" t="str">
        <f t="shared" si="394"/>
        <v>Q1</v>
      </c>
    </row>
    <row r="5056" spans="1:26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390"/>
        <v>5</v>
      </c>
      <c r="W5056">
        <f t="shared" si="391"/>
        <v>11.249999999999998</v>
      </c>
      <c r="X5056">
        <f t="shared" si="392"/>
        <v>2015</v>
      </c>
      <c r="Y5056" t="str">
        <f t="shared" si="393"/>
        <v>January</v>
      </c>
      <c r="Z5056" t="str">
        <f t="shared" si="394"/>
        <v>Q1</v>
      </c>
    </row>
    <row r="5057" spans="1:26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390"/>
        <v>5</v>
      </c>
      <c r="W5057">
        <f t="shared" si="391"/>
        <v>-32.352941176470587</v>
      </c>
      <c r="X5057">
        <f t="shared" si="392"/>
        <v>2015</v>
      </c>
      <c r="Y5057" t="str">
        <f t="shared" si="393"/>
        <v>January</v>
      </c>
      <c r="Z5057" t="str">
        <f t="shared" si="394"/>
        <v>Q1</v>
      </c>
    </row>
    <row r="5058" spans="1:26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 t="shared" ref="V5058:V5121" si="395">D5058-C5058</f>
        <v>3</v>
      </c>
      <c r="W5058">
        <f t="shared" si="391"/>
        <v>45.000000000000007</v>
      </c>
      <c r="X5058">
        <f t="shared" si="392"/>
        <v>2015</v>
      </c>
      <c r="Y5058" t="str">
        <f t="shared" si="393"/>
        <v>September</v>
      </c>
      <c r="Z5058" t="str">
        <f t="shared" si="394"/>
        <v>Q3</v>
      </c>
    </row>
    <row r="5059" spans="1:26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si="395"/>
        <v>3</v>
      </c>
      <c r="W5059">
        <f t="shared" ref="W5059:W5122" si="396">IF(R5059=0,0,U5059/R5059*100)</f>
        <v>2</v>
      </c>
      <c r="X5059">
        <f t="shared" ref="X5059:X5122" si="397">YEAR(C5059)</f>
        <v>2015</v>
      </c>
      <c r="Y5059" t="str">
        <f t="shared" ref="Y5059:Y5122" si="398">(TEXT(C5059,"MMMM"))</f>
        <v>September</v>
      </c>
      <c r="Z5059" t="str">
        <f t="shared" ref="Z5059:Z5122" si="399">"Q"&amp;ROUNDUP(MONTH(C5059)/3,0)</f>
        <v>Q3</v>
      </c>
    </row>
    <row r="5060" spans="1:26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395"/>
        <v>4</v>
      </c>
      <c r="W5060">
        <f t="shared" si="396"/>
        <v>-83.333333333333329</v>
      </c>
      <c r="X5060">
        <f t="shared" si="397"/>
        <v>2016</v>
      </c>
      <c r="Y5060" t="str">
        <f t="shared" si="398"/>
        <v>April</v>
      </c>
      <c r="Z5060" t="str">
        <f t="shared" si="399"/>
        <v>Q2</v>
      </c>
    </row>
    <row r="5061" spans="1:26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395"/>
        <v>2</v>
      </c>
      <c r="W5061">
        <f t="shared" si="396"/>
        <v>28.000000000000004</v>
      </c>
      <c r="X5061">
        <f t="shared" si="397"/>
        <v>2016</v>
      </c>
      <c r="Y5061" t="str">
        <f t="shared" si="398"/>
        <v>December</v>
      </c>
      <c r="Z5061" t="str">
        <f t="shared" si="399"/>
        <v>Q4</v>
      </c>
    </row>
    <row r="5062" spans="1:26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395"/>
        <v>2</v>
      </c>
      <c r="W5062">
        <f t="shared" si="396"/>
        <v>11.999999999999998</v>
      </c>
      <c r="X5062">
        <f t="shared" si="397"/>
        <v>2016</v>
      </c>
      <c r="Y5062" t="str">
        <f t="shared" si="398"/>
        <v>December</v>
      </c>
      <c r="Z5062" t="str">
        <f t="shared" si="399"/>
        <v>Q4</v>
      </c>
    </row>
    <row r="5063" spans="1:26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395"/>
        <v>4</v>
      </c>
      <c r="W5063">
        <f t="shared" si="396"/>
        <v>50</v>
      </c>
      <c r="X5063">
        <f t="shared" si="397"/>
        <v>2015</v>
      </c>
      <c r="Y5063" t="str">
        <f t="shared" si="398"/>
        <v>May</v>
      </c>
      <c r="Z5063" t="str">
        <f t="shared" si="399"/>
        <v>Q2</v>
      </c>
    </row>
    <row r="5064" spans="1:26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395"/>
        <v>4</v>
      </c>
      <c r="W5064">
        <f t="shared" si="396"/>
        <v>27.999999999999996</v>
      </c>
      <c r="X5064">
        <f t="shared" si="397"/>
        <v>2015</v>
      </c>
      <c r="Y5064" t="str">
        <f t="shared" si="398"/>
        <v>May</v>
      </c>
      <c r="Z5064" t="str">
        <f t="shared" si="399"/>
        <v>Q2</v>
      </c>
    </row>
    <row r="5065" spans="1:26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395"/>
        <v>4</v>
      </c>
      <c r="W5065">
        <f t="shared" si="396"/>
        <v>9</v>
      </c>
      <c r="X5065">
        <f t="shared" si="397"/>
        <v>2015</v>
      </c>
      <c r="Y5065" t="str">
        <f t="shared" si="398"/>
        <v>May</v>
      </c>
      <c r="Z5065" t="str">
        <f t="shared" si="399"/>
        <v>Q2</v>
      </c>
    </row>
    <row r="5066" spans="1:26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395"/>
        <v>2</v>
      </c>
      <c r="W5066">
        <f t="shared" si="396"/>
        <v>28.999999999999996</v>
      </c>
      <c r="X5066">
        <f t="shared" si="397"/>
        <v>2017</v>
      </c>
      <c r="Y5066" t="str">
        <f t="shared" si="398"/>
        <v>September</v>
      </c>
      <c r="Z5066" t="str">
        <f t="shared" si="399"/>
        <v>Q3</v>
      </c>
    </row>
    <row r="5067" spans="1:26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395"/>
        <v>7</v>
      </c>
      <c r="W5067">
        <f t="shared" si="396"/>
        <v>21.25</v>
      </c>
      <c r="X5067">
        <f t="shared" si="397"/>
        <v>2017</v>
      </c>
      <c r="Y5067" t="str">
        <f t="shared" si="398"/>
        <v>November</v>
      </c>
      <c r="Z5067" t="str">
        <f t="shared" si="399"/>
        <v>Q4</v>
      </c>
    </row>
    <row r="5068" spans="1:26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395"/>
        <v>7</v>
      </c>
      <c r="W5068">
        <f t="shared" si="396"/>
        <v>-36.666666666666671</v>
      </c>
      <c r="X5068">
        <f t="shared" si="397"/>
        <v>2017</v>
      </c>
      <c r="Y5068" t="str">
        <f t="shared" si="398"/>
        <v>November</v>
      </c>
      <c r="Z5068" t="str">
        <f t="shared" si="399"/>
        <v>Q4</v>
      </c>
    </row>
    <row r="5069" spans="1:26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395"/>
        <v>4</v>
      </c>
      <c r="W5069">
        <f t="shared" si="396"/>
        <v>29.000000000000004</v>
      </c>
      <c r="X5069">
        <f t="shared" si="397"/>
        <v>2017</v>
      </c>
      <c r="Y5069" t="str">
        <f t="shared" si="398"/>
        <v>January</v>
      </c>
      <c r="Z5069" t="str">
        <f t="shared" si="399"/>
        <v>Q1</v>
      </c>
    </row>
    <row r="5070" spans="1:26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 t="shared" si="395"/>
        <v>4</v>
      </c>
      <c r="W5070">
        <f t="shared" si="396"/>
        <v>50</v>
      </c>
      <c r="X5070">
        <f t="shared" si="397"/>
        <v>2014</v>
      </c>
      <c r="Y5070" t="str">
        <f t="shared" si="398"/>
        <v>August</v>
      </c>
      <c r="Z5070" t="str">
        <f t="shared" si="399"/>
        <v>Q3</v>
      </c>
    </row>
    <row r="5071" spans="1:26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395"/>
        <v>4</v>
      </c>
      <c r="W5071">
        <f t="shared" si="396"/>
        <v>22.222222222222221</v>
      </c>
      <c r="X5071">
        <f t="shared" si="397"/>
        <v>2014</v>
      </c>
      <c r="Y5071" t="str">
        <f t="shared" si="398"/>
        <v>August</v>
      </c>
      <c r="Z5071" t="str">
        <f t="shared" si="399"/>
        <v>Q3</v>
      </c>
    </row>
    <row r="5072" spans="1:26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395"/>
        <v>4</v>
      </c>
      <c r="W5072">
        <f t="shared" si="396"/>
        <v>44.999999999999993</v>
      </c>
      <c r="X5072">
        <f t="shared" si="397"/>
        <v>2014</v>
      </c>
      <c r="Y5072" t="str">
        <f t="shared" si="398"/>
        <v>August</v>
      </c>
      <c r="Z5072" t="str">
        <f t="shared" si="399"/>
        <v>Q3</v>
      </c>
    </row>
    <row r="5073" spans="1:26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395"/>
        <v>4</v>
      </c>
      <c r="W5073">
        <f t="shared" si="396"/>
        <v>42</v>
      </c>
      <c r="X5073">
        <f t="shared" si="397"/>
        <v>2014</v>
      </c>
      <c r="Y5073" t="str">
        <f t="shared" si="398"/>
        <v>August</v>
      </c>
      <c r="Z5073" t="str">
        <f t="shared" si="399"/>
        <v>Q3</v>
      </c>
    </row>
    <row r="5074" spans="1:26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 t="shared" si="395"/>
        <v>4</v>
      </c>
      <c r="W5074">
        <f t="shared" si="396"/>
        <v>27.999999999999996</v>
      </c>
      <c r="X5074">
        <f t="shared" si="397"/>
        <v>2014</v>
      </c>
      <c r="Y5074" t="str">
        <f t="shared" si="398"/>
        <v>August</v>
      </c>
      <c r="Z5074" t="str">
        <f t="shared" si="399"/>
        <v>Q3</v>
      </c>
    </row>
    <row r="5075" spans="1:26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395"/>
        <v>0</v>
      </c>
      <c r="W5075">
        <f t="shared" si="396"/>
        <v>25</v>
      </c>
      <c r="X5075">
        <f t="shared" si="397"/>
        <v>2015</v>
      </c>
      <c r="Y5075" t="str">
        <f t="shared" si="398"/>
        <v>November</v>
      </c>
      <c r="Z5075" t="str">
        <f t="shared" si="399"/>
        <v>Q4</v>
      </c>
    </row>
    <row r="5076" spans="1:26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395"/>
        <v>4</v>
      </c>
      <c r="W5076">
        <f t="shared" si="396"/>
        <v>32.499999999999993</v>
      </c>
      <c r="X5076">
        <f t="shared" si="397"/>
        <v>2017</v>
      </c>
      <c r="Y5076" t="str">
        <f t="shared" si="398"/>
        <v>April</v>
      </c>
      <c r="Z5076" t="str">
        <f t="shared" si="399"/>
        <v>Q2</v>
      </c>
    </row>
    <row r="5077" spans="1:26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395"/>
        <v>2</v>
      </c>
      <c r="W5077">
        <f t="shared" si="396"/>
        <v>-12.857142857142856</v>
      </c>
      <c r="X5077">
        <f t="shared" si="397"/>
        <v>2014</v>
      </c>
      <c r="Y5077" t="str">
        <f t="shared" si="398"/>
        <v>April</v>
      </c>
      <c r="Z5077" t="str">
        <f t="shared" si="399"/>
        <v>Q2</v>
      </c>
    </row>
    <row r="5078" spans="1:26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395"/>
        <v>2</v>
      </c>
      <c r="W5078">
        <f t="shared" si="396"/>
        <v>12.5</v>
      </c>
      <c r="X5078">
        <f t="shared" si="397"/>
        <v>2014</v>
      </c>
      <c r="Y5078" t="str">
        <f t="shared" si="398"/>
        <v>April</v>
      </c>
      <c r="Z5078" t="str">
        <f t="shared" si="399"/>
        <v>Q2</v>
      </c>
    </row>
    <row r="5079" spans="1:26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395"/>
        <v>2</v>
      </c>
      <c r="W5079">
        <f t="shared" si="396"/>
        <v>-32.857142857142854</v>
      </c>
      <c r="X5079">
        <f t="shared" si="397"/>
        <v>2014</v>
      </c>
      <c r="Y5079" t="str">
        <f t="shared" si="398"/>
        <v>April</v>
      </c>
      <c r="Z5079" t="str">
        <f t="shared" si="399"/>
        <v>Q2</v>
      </c>
    </row>
    <row r="5080" spans="1:26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395"/>
        <v>6</v>
      </c>
      <c r="W5080">
        <f t="shared" si="396"/>
        <v>47.000000000000007</v>
      </c>
      <c r="X5080">
        <f t="shared" si="397"/>
        <v>2017</v>
      </c>
      <c r="Y5080" t="str">
        <f t="shared" si="398"/>
        <v>November</v>
      </c>
      <c r="Z5080" t="str">
        <f t="shared" si="399"/>
        <v>Q4</v>
      </c>
    </row>
    <row r="5081" spans="1:26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395"/>
        <v>4</v>
      </c>
      <c r="W5081">
        <f t="shared" si="396"/>
        <v>-8.235294117647058</v>
      </c>
      <c r="X5081">
        <f t="shared" si="397"/>
        <v>2017</v>
      </c>
      <c r="Y5081" t="str">
        <f t="shared" si="398"/>
        <v>November</v>
      </c>
      <c r="Z5081" t="str">
        <f t="shared" si="399"/>
        <v>Q4</v>
      </c>
    </row>
    <row r="5082" spans="1:26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395"/>
        <v>4</v>
      </c>
      <c r="W5082">
        <f t="shared" si="396"/>
        <v>27</v>
      </c>
      <c r="X5082">
        <f t="shared" si="397"/>
        <v>2017</v>
      </c>
      <c r="Y5082" t="str">
        <f t="shared" si="398"/>
        <v>November</v>
      </c>
      <c r="Z5082" t="str">
        <f t="shared" si="399"/>
        <v>Q4</v>
      </c>
    </row>
    <row r="5083" spans="1:26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395"/>
        <v>0</v>
      </c>
      <c r="W5083">
        <f t="shared" si="396"/>
        <v>35</v>
      </c>
      <c r="X5083">
        <f t="shared" si="397"/>
        <v>2015</v>
      </c>
      <c r="Y5083" t="str">
        <f t="shared" si="398"/>
        <v>December</v>
      </c>
      <c r="Z5083" t="str">
        <f t="shared" si="399"/>
        <v>Q4</v>
      </c>
    </row>
    <row r="5084" spans="1:26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395"/>
        <v>4</v>
      </c>
      <c r="W5084">
        <f t="shared" si="396"/>
        <v>23.75</v>
      </c>
      <c r="X5084">
        <f t="shared" si="397"/>
        <v>2016</v>
      </c>
      <c r="Y5084" t="str">
        <f t="shared" si="398"/>
        <v>September</v>
      </c>
      <c r="Z5084" t="str">
        <f t="shared" si="399"/>
        <v>Q3</v>
      </c>
    </row>
    <row r="5085" spans="1:26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395"/>
        <v>4</v>
      </c>
      <c r="W5085">
        <f t="shared" si="396"/>
        <v>36.250000000000007</v>
      </c>
      <c r="X5085">
        <f t="shared" si="397"/>
        <v>2016</v>
      </c>
      <c r="Y5085" t="str">
        <f t="shared" si="398"/>
        <v>September</v>
      </c>
      <c r="Z5085" t="str">
        <f t="shared" si="399"/>
        <v>Q3</v>
      </c>
    </row>
    <row r="5086" spans="1:26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395"/>
        <v>3</v>
      </c>
      <c r="W5086">
        <f t="shared" si="396"/>
        <v>46</v>
      </c>
      <c r="X5086">
        <f t="shared" si="397"/>
        <v>2016</v>
      </c>
      <c r="Y5086" t="str">
        <f t="shared" si="398"/>
        <v>June</v>
      </c>
      <c r="Z5086" t="str">
        <f t="shared" si="399"/>
        <v>Q2</v>
      </c>
    </row>
    <row r="5087" spans="1:26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395"/>
        <v>4</v>
      </c>
      <c r="W5087">
        <f t="shared" si="396"/>
        <v>-165</v>
      </c>
      <c r="X5087">
        <f t="shared" si="397"/>
        <v>2015</v>
      </c>
      <c r="Y5087" t="str">
        <f t="shared" si="398"/>
        <v>June</v>
      </c>
      <c r="Z5087" t="str">
        <f t="shared" si="399"/>
        <v>Q2</v>
      </c>
    </row>
    <row r="5088" spans="1:26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395"/>
        <v>4</v>
      </c>
      <c r="W5088">
        <f t="shared" si="396"/>
        <v>-20</v>
      </c>
      <c r="X5088">
        <f t="shared" si="397"/>
        <v>2015</v>
      </c>
      <c r="Y5088" t="str">
        <f t="shared" si="398"/>
        <v>March</v>
      </c>
      <c r="Z5088" t="str">
        <f t="shared" si="399"/>
        <v>Q1</v>
      </c>
    </row>
    <row r="5089" spans="1:26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395"/>
        <v>4</v>
      </c>
      <c r="W5089">
        <f t="shared" si="396"/>
        <v>-12.5</v>
      </c>
      <c r="X5089">
        <f t="shared" si="397"/>
        <v>2015</v>
      </c>
      <c r="Y5089" t="str">
        <f t="shared" si="398"/>
        <v>March</v>
      </c>
      <c r="Z5089" t="str">
        <f t="shared" si="399"/>
        <v>Q1</v>
      </c>
    </row>
    <row r="5090" spans="1:26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395"/>
        <v>4</v>
      </c>
      <c r="W5090">
        <f t="shared" si="396"/>
        <v>-70</v>
      </c>
      <c r="X5090">
        <f t="shared" si="397"/>
        <v>2015</v>
      </c>
      <c r="Y5090" t="str">
        <f t="shared" si="398"/>
        <v>March</v>
      </c>
      <c r="Z5090" t="str">
        <f t="shared" si="399"/>
        <v>Q1</v>
      </c>
    </row>
    <row r="5091" spans="1:26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 t="shared" si="395"/>
        <v>3</v>
      </c>
      <c r="W5091">
        <f t="shared" si="396"/>
        <v>36.25</v>
      </c>
      <c r="X5091">
        <f t="shared" si="397"/>
        <v>2017</v>
      </c>
      <c r="Y5091" t="str">
        <f t="shared" si="398"/>
        <v>August</v>
      </c>
      <c r="Z5091" t="str">
        <f t="shared" si="399"/>
        <v>Q3</v>
      </c>
    </row>
    <row r="5092" spans="1:26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395"/>
        <v>3</v>
      </c>
      <c r="W5092">
        <f t="shared" si="396"/>
        <v>36.25</v>
      </c>
      <c r="X5092">
        <f t="shared" si="397"/>
        <v>2017</v>
      </c>
      <c r="Y5092" t="str">
        <f t="shared" si="398"/>
        <v>August</v>
      </c>
      <c r="Z5092" t="str">
        <f t="shared" si="399"/>
        <v>Q3</v>
      </c>
    </row>
    <row r="5093" spans="1:26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395"/>
        <v>4</v>
      </c>
      <c r="W5093">
        <f t="shared" si="396"/>
        <v>-20</v>
      </c>
      <c r="X5093">
        <f t="shared" si="397"/>
        <v>2017</v>
      </c>
      <c r="Y5093" t="str">
        <f t="shared" si="398"/>
        <v>December</v>
      </c>
      <c r="Z5093" t="str">
        <f t="shared" si="399"/>
        <v>Q4</v>
      </c>
    </row>
    <row r="5094" spans="1:26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395"/>
        <v>4</v>
      </c>
      <c r="W5094">
        <f t="shared" si="396"/>
        <v>27</v>
      </c>
      <c r="X5094">
        <f t="shared" si="397"/>
        <v>2015</v>
      </c>
      <c r="Y5094" t="str">
        <f t="shared" si="398"/>
        <v>May</v>
      </c>
      <c r="Z5094" t="str">
        <f t="shared" si="399"/>
        <v>Q2</v>
      </c>
    </row>
    <row r="5095" spans="1:26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395"/>
        <v>4</v>
      </c>
      <c r="W5095">
        <f t="shared" si="396"/>
        <v>-225</v>
      </c>
      <c r="X5095">
        <f t="shared" si="397"/>
        <v>2014</v>
      </c>
      <c r="Y5095" t="str">
        <f t="shared" si="398"/>
        <v>December</v>
      </c>
      <c r="Z5095" t="str">
        <f t="shared" si="399"/>
        <v>Q4</v>
      </c>
    </row>
    <row r="5096" spans="1:26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395"/>
        <v>4</v>
      </c>
      <c r="W5096">
        <f t="shared" si="396"/>
        <v>-56.000000000000007</v>
      </c>
      <c r="X5096">
        <f t="shared" si="397"/>
        <v>2014</v>
      </c>
      <c r="Y5096" t="str">
        <f t="shared" si="398"/>
        <v>December</v>
      </c>
      <c r="Z5096" t="str">
        <f t="shared" si="399"/>
        <v>Q4</v>
      </c>
    </row>
    <row r="5097" spans="1:26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395"/>
        <v>4</v>
      </c>
      <c r="W5097">
        <f t="shared" si="396"/>
        <v>-20</v>
      </c>
      <c r="X5097">
        <f t="shared" si="397"/>
        <v>2014</v>
      </c>
      <c r="Y5097" t="str">
        <f t="shared" si="398"/>
        <v>December</v>
      </c>
      <c r="Z5097" t="str">
        <f t="shared" si="399"/>
        <v>Q4</v>
      </c>
    </row>
    <row r="5098" spans="1:26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395"/>
        <v>4</v>
      </c>
      <c r="W5098">
        <f t="shared" si="396"/>
        <v>-45</v>
      </c>
      <c r="X5098">
        <f t="shared" si="397"/>
        <v>2014</v>
      </c>
      <c r="Y5098" t="str">
        <f t="shared" si="398"/>
        <v>December</v>
      </c>
      <c r="Z5098" t="str">
        <f t="shared" si="399"/>
        <v>Q4</v>
      </c>
    </row>
    <row r="5099" spans="1:26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395"/>
        <v>4</v>
      </c>
      <c r="W5099">
        <f t="shared" si="396"/>
        <v>-175.00000000000003</v>
      </c>
      <c r="X5099">
        <f t="shared" si="397"/>
        <v>2014</v>
      </c>
      <c r="Y5099" t="str">
        <f t="shared" si="398"/>
        <v>December</v>
      </c>
      <c r="Z5099" t="str">
        <f t="shared" si="399"/>
        <v>Q4</v>
      </c>
    </row>
    <row r="5100" spans="1:26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395"/>
        <v>4</v>
      </c>
      <c r="W5100">
        <f t="shared" si="396"/>
        <v>-23.75</v>
      </c>
      <c r="X5100">
        <f t="shared" si="397"/>
        <v>2014</v>
      </c>
      <c r="Y5100" t="str">
        <f t="shared" si="398"/>
        <v>December</v>
      </c>
      <c r="Z5100" t="str">
        <f t="shared" si="399"/>
        <v>Q4</v>
      </c>
    </row>
    <row r="5101" spans="1:26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395"/>
        <v>5</v>
      </c>
      <c r="W5101">
        <f t="shared" si="396"/>
        <v>33.75</v>
      </c>
      <c r="X5101">
        <f t="shared" si="397"/>
        <v>2015</v>
      </c>
      <c r="Y5101" t="str">
        <f t="shared" si="398"/>
        <v>August</v>
      </c>
      <c r="Z5101" t="str">
        <f t="shared" si="399"/>
        <v>Q3</v>
      </c>
    </row>
    <row r="5102" spans="1:26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395"/>
        <v>0</v>
      </c>
      <c r="W5102">
        <f t="shared" si="396"/>
        <v>7.5</v>
      </c>
      <c r="X5102">
        <f t="shared" si="397"/>
        <v>2014</v>
      </c>
      <c r="Y5102" t="str">
        <f t="shared" si="398"/>
        <v>March</v>
      </c>
      <c r="Z5102" t="str">
        <f t="shared" si="399"/>
        <v>Q1</v>
      </c>
    </row>
    <row r="5103" spans="1:26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 t="shared" si="395"/>
        <v>0</v>
      </c>
      <c r="W5103">
        <f t="shared" si="396"/>
        <v>36.25</v>
      </c>
      <c r="X5103">
        <f t="shared" si="397"/>
        <v>2014</v>
      </c>
      <c r="Y5103" t="str">
        <f t="shared" si="398"/>
        <v>March</v>
      </c>
      <c r="Z5103" t="str">
        <f t="shared" si="399"/>
        <v>Q1</v>
      </c>
    </row>
    <row r="5104" spans="1:26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395"/>
        <v>0</v>
      </c>
      <c r="W5104">
        <f t="shared" si="396"/>
        <v>35</v>
      </c>
      <c r="X5104">
        <f t="shared" si="397"/>
        <v>2014</v>
      </c>
      <c r="Y5104" t="str">
        <f t="shared" si="398"/>
        <v>March</v>
      </c>
      <c r="Z5104" t="str">
        <f t="shared" si="399"/>
        <v>Q1</v>
      </c>
    </row>
    <row r="5105" spans="1:26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395"/>
        <v>4</v>
      </c>
      <c r="W5105">
        <f t="shared" si="396"/>
        <v>31.25</v>
      </c>
      <c r="X5105">
        <f t="shared" si="397"/>
        <v>2015</v>
      </c>
      <c r="Y5105" t="str">
        <f t="shared" si="398"/>
        <v>March</v>
      </c>
      <c r="Z5105" t="str">
        <f t="shared" si="399"/>
        <v>Q1</v>
      </c>
    </row>
    <row r="5106" spans="1:26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395"/>
        <v>4</v>
      </c>
      <c r="W5106">
        <f t="shared" si="396"/>
        <v>30</v>
      </c>
      <c r="X5106">
        <f t="shared" si="397"/>
        <v>2015</v>
      </c>
      <c r="Y5106" t="str">
        <f t="shared" si="398"/>
        <v>March</v>
      </c>
      <c r="Z5106" t="str">
        <f t="shared" si="399"/>
        <v>Q1</v>
      </c>
    </row>
    <row r="5107" spans="1:26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395"/>
        <v>6</v>
      </c>
      <c r="W5107">
        <f t="shared" si="396"/>
        <v>7.5</v>
      </c>
      <c r="X5107">
        <f t="shared" si="397"/>
        <v>2014</v>
      </c>
      <c r="Y5107" t="str">
        <f t="shared" si="398"/>
        <v>December</v>
      </c>
      <c r="Z5107" t="str">
        <f t="shared" si="399"/>
        <v>Q4</v>
      </c>
    </row>
    <row r="5108" spans="1:26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 t="shared" si="395"/>
        <v>7</v>
      </c>
      <c r="W5108">
        <f t="shared" si="396"/>
        <v>35</v>
      </c>
      <c r="X5108">
        <f t="shared" si="397"/>
        <v>2015</v>
      </c>
      <c r="Y5108" t="str">
        <f t="shared" si="398"/>
        <v>September</v>
      </c>
      <c r="Z5108" t="str">
        <f t="shared" si="399"/>
        <v>Q3</v>
      </c>
    </row>
    <row r="5109" spans="1:26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395"/>
        <v>1</v>
      </c>
      <c r="W5109">
        <f t="shared" si="396"/>
        <v>12.5</v>
      </c>
      <c r="X5109">
        <f t="shared" si="397"/>
        <v>2017</v>
      </c>
      <c r="Y5109" t="str">
        <f t="shared" si="398"/>
        <v>April</v>
      </c>
      <c r="Z5109" t="str">
        <f t="shared" si="399"/>
        <v>Q2</v>
      </c>
    </row>
    <row r="5110" spans="1:26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395"/>
        <v>1</v>
      </c>
      <c r="W5110">
        <f t="shared" si="396"/>
        <v>10</v>
      </c>
      <c r="X5110">
        <f t="shared" si="397"/>
        <v>2017</v>
      </c>
      <c r="Y5110" t="str">
        <f t="shared" si="398"/>
        <v>April</v>
      </c>
      <c r="Z5110" t="str">
        <f t="shared" si="399"/>
        <v>Q2</v>
      </c>
    </row>
    <row r="5111" spans="1:26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395"/>
        <v>4</v>
      </c>
      <c r="W5111">
        <f t="shared" si="396"/>
        <v>37.5</v>
      </c>
      <c r="X5111">
        <f t="shared" si="397"/>
        <v>2014</v>
      </c>
      <c r="Y5111" t="str">
        <f t="shared" si="398"/>
        <v>October</v>
      </c>
      <c r="Z5111" t="str">
        <f t="shared" si="399"/>
        <v>Q4</v>
      </c>
    </row>
    <row r="5112" spans="1:26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395"/>
        <v>4</v>
      </c>
      <c r="W5112">
        <f t="shared" si="396"/>
        <v>-18.75</v>
      </c>
      <c r="X5112">
        <f t="shared" si="397"/>
        <v>2014</v>
      </c>
      <c r="Y5112" t="str">
        <f t="shared" si="398"/>
        <v>October</v>
      </c>
      <c r="Z5112" t="str">
        <f t="shared" si="399"/>
        <v>Q4</v>
      </c>
    </row>
    <row r="5113" spans="1:26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 t="shared" si="395"/>
        <v>4</v>
      </c>
      <c r="W5113">
        <f t="shared" si="396"/>
        <v>31.25</v>
      </c>
      <c r="X5113">
        <f t="shared" si="397"/>
        <v>2014</v>
      </c>
      <c r="Y5113" t="str">
        <f t="shared" si="398"/>
        <v>October</v>
      </c>
      <c r="Z5113" t="str">
        <f t="shared" si="399"/>
        <v>Q4</v>
      </c>
    </row>
    <row r="5114" spans="1:26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395"/>
        <v>0</v>
      </c>
      <c r="W5114">
        <f t="shared" si="396"/>
        <v>-42.500000000000007</v>
      </c>
      <c r="X5114">
        <f t="shared" si="397"/>
        <v>2015</v>
      </c>
      <c r="Y5114" t="str">
        <f t="shared" si="398"/>
        <v>November</v>
      </c>
      <c r="Z5114" t="str">
        <f t="shared" si="399"/>
        <v>Q4</v>
      </c>
    </row>
    <row r="5115" spans="1:26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 t="shared" si="395"/>
        <v>2</v>
      </c>
      <c r="W5115">
        <f t="shared" si="396"/>
        <v>35</v>
      </c>
      <c r="X5115">
        <f t="shared" si="397"/>
        <v>2016</v>
      </c>
      <c r="Y5115" t="str">
        <f t="shared" si="398"/>
        <v>January</v>
      </c>
      <c r="Z5115" t="str">
        <f t="shared" si="399"/>
        <v>Q1</v>
      </c>
    </row>
    <row r="5116" spans="1:26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395"/>
        <v>5</v>
      </c>
      <c r="W5116">
        <f t="shared" si="396"/>
        <v>31.25</v>
      </c>
      <c r="X5116">
        <f t="shared" si="397"/>
        <v>2016</v>
      </c>
      <c r="Y5116" t="str">
        <f t="shared" si="398"/>
        <v>November</v>
      </c>
      <c r="Z5116" t="str">
        <f t="shared" si="399"/>
        <v>Q4</v>
      </c>
    </row>
    <row r="5117" spans="1:26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395"/>
        <v>4</v>
      </c>
      <c r="W5117">
        <f t="shared" si="396"/>
        <v>32.500000000000007</v>
      </c>
      <c r="X5117">
        <f t="shared" si="397"/>
        <v>2017</v>
      </c>
      <c r="Y5117" t="str">
        <f t="shared" si="398"/>
        <v>July</v>
      </c>
      <c r="Z5117" t="str">
        <f t="shared" si="399"/>
        <v>Q3</v>
      </c>
    </row>
    <row r="5118" spans="1:26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395"/>
        <v>6</v>
      </c>
      <c r="W5118">
        <f t="shared" si="396"/>
        <v>0</v>
      </c>
      <c r="X5118">
        <f t="shared" si="397"/>
        <v>2017</v>
      </c>
      <c r="Y5118" t="str">
        <f t="shared" si="398"/>
        <v>November</v>
      </c>
      <c r="Z5118" t="str">
        <f t="shared" si="399"/>
        <v>Q4</v>
      </c>
    </row>
    <row r="5119" spans="1:26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395"/>
        <v>7</v>
      </c>
      <c r="W5119">
        <f t="shared" si="396"/>
        <v>47.000000000000007</v>
      </c>
      <c r="X5119">
        <f t="shared" si="397"/>
        <v>2015</v>
      </c>
      <c r="Y5119" t="str">
        <f t="shared" si="398"/>
        <v>September</v>
      </c>
      <c r="Z5119" t="str">
        <f t="shared" si="399"/>
        <v>Q3</v>
      </c>
    </row>
    <row r="5120" spans="1:26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395"/>
        <v>7</v>
      </c>
      <c r="W5120">
        <f t="shared" si="396"/>
        <v>47</v>
      </c>
      <c r="X5120">
        <f t="shared" si="397"/>
        <v>2015</v>
      </c>
      <c r="Y5120" t="str">
        <f t="shared" si="398"/>
        <v>September</v>
      </c>
      <c r="Z5120" t="str">
        <f t="shared" si="399"/>
        <v>Q3</v>
      </c>
    </row>
    <row r="5121" spans="1:26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395"/>
        <v>7</v>
      </c>
      <c r="W5121">
        <f t="shared" si="396"/>
        <v>36.250000000000007</v>
      </c>
      <c r="X5121">
        <f t="shared" si="397"/>
        <v>2015</v>
      </c>
      <c r="Y5121" t="str">
        <f t="shared" si="398"/>
        <v>September</v>
      </c>
      <c r="Z5121" t="str">
        <f t="shared" si="399"/>
        <v>Q3</v>
      </c>
    </row>
    <row r="5122" spans="1:26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400">D5122-C5122</f>
        <v>4</v>
      </c>
      <c r="W5122">
        <f t="shared" si="396"/>
        <v>3.9999999999999996</v>
      </c>
      <c r="X5122">
        <f t="shared" si="397"/>
        <v>2014</v>
      </c>
      <c r="Y5122" t="str">
        <f t="shared" si="398"/>
        <v>April</v>
      </c>
      <c r="Z5122" t="str">
        <f t="shared" si="399"/>
        <v>Q2</v>
      </c>
    </row>
    <row r="5123" spans="1:26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si="400"/>
        <v>4</v>
      </c>
      <c r="W5123">
        <f t="shared" ref="W5123:W5186" si="401">IF(R5123=0,0,U5123/R5123*100)</f>
        <v>43</v>
      </c>
      <c r="X5123">
        <f t="shared" ref="X5123:X5186" si="402">YEAR(C5123)</f>
        <v>2014</v>
      </c>
      <c r="Y5123" t="str">
        <f t="shared" ref="Y5123:Y5186" si="403">(TEXT(C5123,"MMMM"))</f>
        <v>April</v>
      </c>
      <c r="Z5123" t="str">
        <f t="shared" ref="Z5123:Z5186" si="404">"Q"&amp;ROUNDUP(MONTH(C5123)/3,0)</f>
        <v>Q2</v>
      </c>
    </row>
    <row r="5124" spans="1:26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400"/>
        <v>4</v>
      </c>
      <c r="W5124">
        <f t="shared" si="401"/>
        <v>48.000000000000007</v>
      </c>
      <c r="X5124">
        <f t="shared" si="402"/>
        <v>2014</v>
      </c>
      <c r="Y5124" t="str">
        <f t="shared" si="403"/>
        <v>April</v>
      </c>
      <c r="Z5124" t="str">
        <f t="shared" si="404"/>
        <v>Q2</v>
      </c>
    </row>
    <row r="5125" spans="1:26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 t="shared" si="400"/>
        <v>4</v>
      </c>
      <c r="W5125">
        <f t="shared" si="401"/>
        <v>48.999999999999993</v>
      </c>
      <c r="X5125">
        <f t="shared" si="402"/>
        <v>2014</v>
      </c>
      <c r="Y5125" t="str">
        <f t="shared" si="403"/>
        <v>April</v>
      </c>
      <c r="Z5125" t="str">
        <f t="shared" si="404"/>
        <v>Q2</v>
      </c>
    </row>
    <row r="5126" spans="1:26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400"/>
        <v>0</v>
      </c>
      <c r="W5126">
        <f t="shared" si="401"/>
        <v>-23.333333333333332</v>
      </c>
      <c r="X5126">
        <f t="shared" si="402"/>
        <v>2014</v>
      </c>
      <c r="Y5126" t="str">
        <f t="shared" si="403"/>
        <v>September</v>
      </c>
      <c r="Z5126" t="str">
        <f t="shared" si="404"/>
        <v>Q3</v>
      </c>
    </row>
    <row r="5127" spans="1:26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400"/>
        <v>0</v>
      </c>
      <c r="W5127">
        <f t="shared" si="401"/>
        <v>46</v>
      </c>
      <c r="X5127">
        <f t="shared" si="402"/>
        <v>2014</v>
      </c>
      <c r="Y5127" t="str">
        <f t="shared" si="403"/>
        <v>September</v>
      </c>
      <c r="Z5127" t="str">
        <f t="shared" si="404"/>
        <v>Q3</v>
      </c>
    </row>
    <row r="5128" spans="1:26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400"/>
        <v>0</v>
      </c>
      <c r="W5128">
        <f t="shared" si="401"/>
        <v>49</v>
      </c>
      <c r="X5128">
        <f t="shared" si="402"/>
        <v>2014</v>
      </c>
      <c r="Y5128" t="str">
        <f t="shared" si="403"/>
        <v>September</v>
      </c>
      <c r="Z5128" t="str">
        <f t="shared" si="404"/>
        <v>Q3</v>
      </c>
    </row>
    <row r="5129" spans="1:26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400"/>
        <v>0</v>
      </c>
      <c r="W5129">
        <f t="shared" si="401"/>
        <v>33</v>
      </c>
      <c r="X5129">
        <f t="shared" si="402"/>
        <v>2014</v>
      </c>
      <c r="Y5129" t="str">
        <f t="shared" si="403"/>
        <v>September</v>
      </c>
      <c r="Z5129" t="str">
        <f t="shared" si="404"/>
        <v>Q3</v>
      </c>
    </row>
    <row r="5130" spans="1:26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400"/>
        <v>0</v>
      </c>
      <c r="W5130">
        <f t="shared" si="401"/>
        <v>26</v>
      </c>
      <c r="X5130">
        <f t="shared" si="402"/>
        <v>2014</v>
      </c>
      <c r="Y5130" t="str">
        <f t="shared" si="403"/>
        <v>September</v>
      </c>
      <c r="Z5130" t="str">
        <f t="shared" si="404"/>
        <v>Q3</v>
      </c>
    </row>
    <row r="5131" spans="1:26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400"/>
        <v>0</v>
      </c>
      <c r="W5131">
        <f t="shared" si="401"/>
        <v>27.999999999999996</v>
      </c>
      <c r="X5131">
        <f t="shared" si="402"/>
        <v>2014</v>
      </c>
      <c r="Y5131" t="str">
        <f t="shared" si="403"/>
        <v>September</v>
      </c>
      <c r="Z5131" t="str">
        <f t="shared" si="404"/>
        <v>Q3</v>
      </c>
    </row>
    <row r="5132" spans="1:26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 t="shared" si="400"/>
        <v>0</v>
      </c>
      <c r="W5132">
        <f t="shared" si="401"/>
        <v>47</v>
      </c>
      <c r="X5132">
        <f t="shared" si="402"/>
        <v>2014</v>
      </c>
      <c r="Y5132" t="str">
        <f t="shared" si="403"/>
        <v>September</v>
      </c>
      <c r="Z5132" t="str">
        <f t="shared" si="404"/>
        <v>Q3</v>
      </c>
    </row>
    <row r="5133" spans="1:26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 t="shared" si="400"/>
        <v>7</v>
      </c>
      <c r="W5133">
        <f t="shared" si="401"/>
        <v>37</v>
      </c>
      <c r="X5133">
        <f t="shared" si="402"/>
        <v>2017</v>
      </c>
      <c r="Y5133" t="str">
        <f t="shared" si="403"/>
        <v>December</v>
      </c>
      <c r="Z5133" t="str">
        <f t="shared" si="404"/>
        <v>Q4</v>
      </c>
    </row>
    <row r="5134" spans="1:26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400"/>
        <v>6</v>
      </c>
      <c r="W5134">
        <f t="shared" si="401"/>
        <v>35</v>
      </c>
      <c r="X5134">
        <f t="shared" si="402"/>
        <v>2015</v>
      </c>
      <c r="Y5134" t="str">
        <f t="shared" si="403"/>
        <v>June</v>
      </c>
      <c r="Z5134" t="str">
        <f t="shared" si="404"/>
        <v>Q2</v>
      </c>
    </row>
    <row r="5135" spans="1:26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 t="shared" si="400"/>
        <v>4</v>
      </c>
      <c r="W5135">
        <f t="shared" si="401"/>
        <v>25</v>
      </c>
      <c r="X5135">
        <f t="shared" si="402"/>
        <v>2017</v>
      </c>
      <c r="Y5135" t="str">
        <f t="shared" si="403"/>
        <v>November</v>
      </c>
      <c r="Z5135" t="str">
        <f t="shared" si="404"/>
        <v>Q4</v>
      </c>
    </row>
    <row r="5136" spans="1:26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400"/>
        <v>4</v>
      </c>
      <c r="W5136">
        <f t="shared" si="401"/>
        <v>35</v>
      </c>
      <c r="X5136">
        <f t="shared" si="402"/>
        <v>2017</v>
      </c>
      <c r="Y5136" t="str">
        <f t="shared" si="403"/>
        <v>November</v>
      </c>
      <c r="Z5136" t="str">
        <f t="shared" si="404"/>
        <v>Q4</v>
      </c>
    </row>
    <row r="5137" spans="1:26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400"/>
        <v>5</v>
      </c>
      <c r="W5137">
        <f t="shared" si="401"/>
        <v>47.999999999999993</v>
      </c>
      <c r="X5137">
        <f t="shared" si="402"/>
        <v>2016</v>
      </c>
      <c r="Y5137" t="str">
        <f t="shared" si="403"/>
        <v>October</v>
      </c>
      <c r="Z5137" t="str">
        <f t="shared" si="404"/>
        <v>Q4</v>
      </c>
    </row>
    <row r="5138" spans="1:26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400"/>
        <v>5</v>
      </c>
      <c r="W5138">
        <f t="shared" si="401"/>
        <v>33.75</v>
      </c>
      <c r="X5138">
        <f t="shared" si="402"/>
        <v>2015</v>
      </c>
      <c r="Y5138" t="str">
        <f t="shared" si="403"/>
        <v>December</v>
      </c>
      <c r="Z5138" t="str">
        <f t="shared" si="404"/>
        <v>Q4</v>
      </c>
    </row>
    <row r="5139" spans="1:26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400"/>
        <v>4</v>
      </c>
      <c r="W5139">
        <f t="shared" si="401"/>
        <v>43</v>
      </c>
      <c r="X5139">
        <f t="shared" si="402"/>
        <v>2016</v>
      </c>
      <c r="Y5139" t="str">
        <f t="shared" si="403"/>
        <v>November</v>
      </c>
      <c r="Z5139" t="str">
        <f t="shared" si="404"/>
        <v>Q4</v>
      </c>
    </row>
    <row r="5140" spans="1:26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400"/>
        <v>6</v>
      </c>
      <c r="W5140">
        <f t="shared" si="401"/>
        <v>47</v>
      </c>
      <c r="X5140">
        <f t="shared" si="402"/>
        <v>2017</v>
      </c>
      <c r="Y5140" t="str">
        <f t="shared" si="403"/>
        <v>September</v>
      </c>
      <c r="Z5140" t="str">
        <f t="shared" si="404"/>
        <v>Q3</v>
      </c>
    </row>
    <row r="5141" spans="1:26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 t="shared" si="400"/>
        <v>6</v>
      </c>
      <c r="W5141">
        <f t="shared" si="401"/>
        <v>47</v>
      </c>
      <c r="X5141">
        <f t="shared" si="402"/>
        <v>2017</v>
      </c>
      <c r="Y5141" t="str">
        <f t="shared" si="403"/>
        <v>September</v>
      </c>
      <c r="Z5141" t="str">
        <f t="shared" si="404"/>
        <v>Q3</v>
      </c>
    </row>
    <row r="5142" spans="1:26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400"/>
        <v>4</v>
      </c>
      <c r="W5142">
        <f t="shared" si="401"/>
        <v>36</v>
      </c>
      <c r="X5142">
        <f t="shared" si="402"/>
        <v>2015</v>
      </c>
      <c r="Y5142" t="str">
        <f t="shared" si="403"/>
        <v>November</v>
      </c>
      <c r="Z5142" t="str">
        <f t="shared" si="404"/>
        <v>Q4</v>
      </c>
    </row>
    <row r="5143" spans="1:26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400"/>
        <v>4</v>
      </c>
      <c r="W5143">
        <f t="shared" si="401"/>
        <v>22.222222222222225</v>
      </c>
      <c r="X5143">
        <f t="shared" si="402"/>
        <v>2016</v>
      </c>
      <c r="Y5143" t="str">
        <f t="shared" si="403"/>
        <v>April</v>
      </c>
      <c r="Z5143" t="str">
        <f t="shared" si="404"/>
        <v>Q2</v>
      </c>
    </row>
    <row r="5144" spans="1:26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400"/>
        <v>4</v>
      </c>
      <c r="W5144">
        <f t="shared" si="401"/>
        <v>28.999999999999996</v>
      </c>
      <c r="X5144">
        <f t="shared" si="402"/>
        <v>2016</v>
      </c>
      <c r="Y5144" t="str">
        <f t="shared" si="403"/>
        <v>April</v>
      </c>
      <c r="Z5144" t="str">
        <f t="shared" si="404"/>
        <v>Q2</v>
      </c>
    </row>
    <row r="5145" spans="1:26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400"/>
        <v>4</v>
      </c>
      <c r="W5145">
        <f t="shared" si="401"/>
        <v>31.25</v>
      </c>
      <c r="X5145">
        <f t="shared" si="402"/>
        <v>2016</v>
      </c>
      <c r="Y5145" t="str">
        <f t="shared" si="403"/>
        <v>April</v>
      </c>
      <c r="Z5145" t="str">
        <f t="shared" si="404"/>
        <v>Q2</v>
      </c>
    </row>
    <row r="5146" spans="1:26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400"/>
        <v>5</v>
      </c>
      <c r="W5146">
        <f t="shared" si="401"/>
        <v>34</v>
      </c>
      <c r="X5146">
        <f t="shared" si="402"/>
        <v>2017</v>
      </c>
      <c r="Y5146" t="str">
        <f t="shared" si="403"/>
        <v>February</v>
      </c>
      <c r="Z5146" t="str">
        <f t="shared" si="404"/>
        <v>Q1</v>
      </c>
    </row>
    <row r="5147" spans="1:26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400"/>
        <v>5</v>
      </c>
      <c r="W5147">
        <f t="shared" si="401"/>
        <v>27.999999999999996</v>
      </c>
      <c r="X5147">
        <f t="shared" si="402"/>
        <v>2017</v>
      </c>
      <c r="Y5147" t="str">
        <f t="shared" si="403"/>
        <v>February</v>
      </c>
      <c r="Z5147" t="str">
        <f t="shared" si="404"/>
        <v>Q1</v>
      </c>
    </row>
    <row r="5148" spans="1:26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400"/>
        <v>5</v>
      </c>
      <c r="W5148">
        <f t="shared" si="401"/>
        <v>35</v>
      </c>
      <c r="X5148">
        <f t="shared" si="402"/>
        <v>2017</v>
      </c>
      <c r="Y5148" t="str">
        <f t="shared" si="403"/>
        <v>February</v>
      </c>
      <c r="Z5148" t="str">
        <f t="shared" si="404"/>
        <v>Q1</v>
      </c>
    </row>
    <row r="5149" spans="1:26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400"/>
        <v>7</v>
      </c>
      <c r="W5149">
        <f t="shared" si="401"/>
        <v>22.5</v>
      </c>
      <c r="X5149">
        <f t="shared" si="402"/>
        <v>2017</v>
      </c>
      <c r="Y5149" t="str">
        <f t="shared" si="403"/>
        <v>December</v>
      </c>
      <c r="Z5149" t="str">
        <f t="shared" si="404"/>
        <v>Q4</v>
      </c>
    </row>
    <row r="5150" spans="1:26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400"/>
        <v>7</v>
      </c>
      <c r="W5150">
        <f t="shared" si="401"/>
        <v>12.5</v>
      </c>
      <c r="X5150">
        <f t="shared" si="402"/>
        <v>2017</v>
      </c>
      <c r="Y5150" t="str">
        <f t="shared" si="403"/>
        <v>December</v>
      </c>
      <c r="Z5150" t="str">
        <f t="shared" si="404"/>
        <v>Q4</v>
      </c>
    </row>
    <row r="5151" spans="1:26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400"/>
        <v>0</v>
      </c>
      <c r="W5151">
        <f t="shared" si="401"/>
        <v>29.000000000000004</v>
      </c>
      <c r="X5151">
        <f t="shared" si="402"/>
        <v>2014</v>
      </c>
      <c r="Y5151" t="str">
        <f t="shared" si="403"/>
        <v>June</v>
      </c>
      <c r="Z5151" t="str">
        <f t="shared" si="404"/>
        <v>Q2</v>
      </c>
    </row>
    <row r="5152" spans="1:26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400"/>
        <v>4</v>
      </c>
      <c r="W5152">
        <f t="shared" si="401"/>
        <v>25</v>
      </c>
      <c r="X5152">
        <f t="shared" si="402"/>
        <v>2017</v>
      </c>
      <c r="Y5152" t="str">
        <f t="shared" si="403"/>
        <v>March</v>
      </c>
      <c r="Z5152" t="str">
        <f t="shared" si="404"/>
        <v>Q1</v>
      </c>
    </row>
    <row r="5153" spans="1:26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400"/>
        <v>3</v>
      </c>
      <c r="W5153">
        <f t="shared" si="401"/>
        <v>26</v>
      </c>
      <c r="X5153">
        <f t="shared" si="402"/>
        <v>2017</v>
      </c>
      <c r="Y5153" t="str">
        <f t="shared" si="403"/>
        <v>September</v>
      </c>
      <c r="Z5153" t="str">
        <f t="shared" si="404"/>
        <v>Q3</v>
      </c>
    </row>
    <row r="5154" spans="1:26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400"/>
        <v>6</v>
      </c>
      <c r="W5154">
        <f t="shared" si="401"/>
        <v>31.249999999999993</v>
      </c>
      <c r="X5154">
        <f t="shared" si="402"/>
        <v>2014</v>
      </c>
      <c r="Y5154" t="str">
        <f t="shared" si="403"/>
        <v>June</v>
      </c>
      <c r="Z5154" t="str">
        <f t="shared" si="404"/>
        <v>Q2</v>
      </c>
    </row>
    <row r="5155" spans="1:26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400"/>
        <v>6</v>
      </c>
      <c r="W5155">
        <f t="shared" si="401"/>
        <v>44</v>
      </c>
      <c r="X5155">
        <f t="shared" si="402"/>
        <v>2014</v>
      </c>
      <c r="Y5155" t="str">
        <f t="shared" si="403"/>
        <v>June</v>
      </c>
      <c r="Z5155" t="str">
        <f t="shared" si="404"/>
        <v>Q2</v>
      </c>
    </row>
    <row r="5156" spans="1:26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400"/>
        <v>1</v>
      </c>
      <c r="W5156">
        <f t="shared" si="401"/>
        <v>46</v>
      </c>
      <c r="X5156">
        <f t="shared" si="402"/>
        <v>2015</v>
      </c>
      <c r="Y5156" t="str">
        <f t="shared" si="403"/>
        <v>August</v>
      </c>
      <c r="Z5156" t="str">
        <f t="shared" si="404"/>
        <v>Q3</v>
      </c>
    </row>
    <row r="5157" spans="1:26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 t="shared" si="400"/>
        <v>1</v>
      </c>
      <c r="W5157">
        <f t="shared" si="401"/>
        <v>16</v>
      </c>
      <c r="X5157">
        <f t="shared" si="402"/>
        <v>2015</v>
      </c>
      <c r="Y5157" t="str">
        <f t="shared" si="403"/>
        <v>August</v>
      </c>
      <c r="Z5157" t="str">
        <f t="shared" si="404"/>
        <v>Q3</v>
      </c>
    </row>
    <row r="5158" spans="1:26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400"/>
        <v>4</v>
      </c>
      <c r="W5158">
        <f t="shared" si="401"/>
        <v>12.5</v>
      </c>
      <c r="X5158">
        <f t="shared" si="402"/>
        <v>2017</v>
      </c>
      <c r="Y5158" t="str">
        <f t="shared" si="403"/>
        <v>June</v>
      </c>
      <c r="Z5158" t="str">
        <f t="shared" si="404"/>
        <v>Q2</v>
      </c>
    </row>
    <row r="5159" spans="1:26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400"/>
        <v>4</v>
      </c>
      <c r="W5159">
        <f t="shared" si="401"/>
        <v>-31.428571428571427</v>
      </c>
      <c r="X5159">
        <f t="shared" si="402"/>
        <v>2017</v>
      </c>
      <c r="Y5159" t="str">
        <f t="shared" si="403"/>
        <v>June</v>
      </c>
      <c r="Z5159" t="str">
        <f t="shared" si="404"/>
        <v>Q2</v>
      </c>
    </row>
    <row r="5160" spans="1:26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400"/>
        <v>4</v>
      </c>
      <c r="W5160">
        <f t="shared" si="401"/>
        <v>-72.5</v>
      </c>
      <c r="X5160">
        <f t="shared" si="402"/>
        <v>2017</v>
      </c>
      <c r="Y5160" t="str">
        <f t="shared" si="403"/>
        <v>June</v>
      </c>
      <c r="Z5160" t="str">
        <f t="shared" si="404"/>
        <v>Q2</v>
      </c>
    </row>
    <row r="5161" spans="1:26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400"/>
        <v>4</v>
      </c>
      <c r="W5161">
        <f t="shared" si="401"/>
        <v>8.75</v>
      </c>
      <c r="X5161">
        <f t="shared" si="402"/>
        <v>2015</v>
      </c>
      <c r="Y5161" t="str">
        <f t="shared" si="403"/>
        <v>October</v>
      </c>
      <c r="Z5161" t="str">
        <f t="shared" si="404"/>
        <v>Q4</v>
      </c>
    </row>
    <row r="5162" spans="1:26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 t="shared" si="400"/>
        <v>4</v>
      </c>
      <c r="W5162">
        <f t="shared" si="401"/>
        <v>-21.25</v>
      </c>
      <c r="X5162">
        <f t="shared" si="402"/>
        <v>2015</v>
      </c>
      <c r="Y5162" t="str">
        <f t="shared" si="403"/>
        <v>October</v>
      </c>
      <c r="Z5162" t="str">
        <f t="shared" si="404"/>
        <v>Q4</v>
      </c>
    </row>
    <row r="5163" spans="1:26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 t="shared" si="400"/>
        <v>6</v>
      </c>
      <c r="W5163">
        <f t="shared" si="401"/>
        <v>19</v>
      </c>
      <c r="X5163">
        <f t="shared" si="402"/>
        <v>2014</v>
      </c>
      <c r="Y5163" t="str">
        <f t="shared" si="403"/>
        <v>July</v>
      </c>
      <c r="Z5163" t="str">
        <f t="shared" si="404"/>
        <v>Q3</v>
      </c>
    </row>
    <row r="5164" spans="1:26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400"/>
        <v>5</v>
      </c>
      <c r="W5164">
        <f t="shared" si="401"/>
        <v>11.000000000000002</v>
      </c>
      <c r="X5164">
        <f t="shared" si="402"/>
        <v>2016</v>
      </c>
      <c r="Y5164" t="str">
        <f t="shared" si="403"/>
        <v>November</v>
      </c>
      <c r="Z5164" t="str">
        <f t="shared" si="404"/>
        <v>Q4</v>
      </c>
    </row>
    <row r="5165" spans="1:26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400"/>
        <v>5</v>
      </c>
      <c r="W5165">
        <f t="shared" si="401"/>
        <v>-10</v>
      </c>
      <c r="X5165">
        <f t="shared" si="402"/>
        <v>2015</v>
      </c>
      <c r="Y5165" t="str">
        <f t="shared" si="403"/>
        <v>July</v>
      </c>
      <c r="Z5165" t="str">
        <f t="shared" si="404"/>
        <v>Q3</v>
      </c>
    </row>
    <row r="5166" spans="1:26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 t="shared" si="400"/>
        <v>6</v>
      </c>
      <c r="W5166">
        <f t="shared" si="401"/>
        <v>38.999999999999993</v>
      </c>
      <c r="X5166">
        <f t="shared" si="402"/>
        <v>2014</v>
      </c>
      <c r="Y5166" t="str">
        <f t="shared" si="403"/>
        <v>November</v>
      </c>
      <c r="Z5166" t="str">
        <f t="shared" si="404"/>
        <v>Q4</v>
      </c>
    </row>
    <row r="5167" spans="1:26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400"/>
        <v>6</v>
      </c>
      <c r="W5167">
        <f t="shared" si="401"/>
        <v>44.999999999999993</v>
      </c>
      <c r="X5167">
        <f t="shared" si="402"/>
        <v>2014</v>
      </c>
      <c r="Y5167" t="str">
        <f t="shared" si="403"/>
        <v>November</v>
      </c>
      <c r="Z5167" t="str">
        <f t="shared" si="404"/>
        <v>Q4</v>
      </c>
    </row>
    <row r="5168" spans="1:26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400"/>
        <v>6</v>
      </c>
      <c r="W5168">
        <f t="shared" si="401"/>
        <v>45</v>
      </c>
      <c r="X5168">
        <f t="shared" si="402"/>
        <v>2014</v>
      </c>
      <c r="Y5168" t="str">
        <f t="shared" si="403"/>
        <v>November</v>
      </c>
      <c r="Z5168" t="str">
        <f t="shared" si="404"/>
        <v>Q4</v>
      </c>
    </row>
    <row r="5169" spans="1:26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400"/>
        <v>6</v>
      </c>
      <c r="W5169">
        <f t="shared" si="401"/>
        <v>20</v>
      </c>
      <c r="X5169">
        <f t="shared" si="402"/>
        <v>2014</v>
      </c>
      <c r="Y5169" t="str">
        <f t="shared" si="403"/>
        <v>November</v>
      </c>
      <c r="Z5169" t="str">
        <f t="shared" si="404"/>
        <v>Q4</v>
      </c>
    </row>
    <row r="5170" spans="1:26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400"/>
        <v>6</v>
      </c>
      <c r="W5170">
        <f t="shared" si="401"/>
        <v>19</v>
      </c>
      <c r="X5170">
        <f t="shared" si="402"/>
        <v>2014</v>
      </c>
      <c r="Y5170" t="str">
        <f t="shared" si="403"/>
        <v>November</v>
      </c>
      <c r="Z5170" t="str">
        <f t="shared" si="404"/>
        <v>Q4</v>
      </c>
    </row>
    <row r="5171" spans="1:26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400"/>
        <v>6</v>
      </c>
      <c r="W5171">
        <f t="shared" si="401"/>
        <v>30</v>
      </c>
      <c r="X5171">
        <f t="shared" si="402"/>
        <v>2014</v>
      </c>
      <c r="Y5171" t="str">
        <f t="shared" si="403"/>
        <v>November</v>
      </c>
      <c r="Z5171" t="str">
        <f t="shared" si="404"/>
        <v>Q4</v>
      </c>
    </row>
    <row r="5172" spans="1:26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400"/>
        <v>2</v>
      </c>
      <c r="W5172">
        <f t="shared" si="401"/>
        <v>20</v>
      </c>
      <c r="X5172">
        <f t="shared" si="402"/>
        <v>2016</v>
      </c>
      <c r="Y5172" t="str">
        <f t="shared" si="403"/>
        <v>May</v>
      </c>
      <c r="Z5172" t="str">
        <f t="shared" si="404"/>
        <v>Q2</v>
      </c>
    </row>
    <row r="5173" spans="1:26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400"/>
        <v>2</v>
      </c>
      <c r="W5173">
        <f t="shared" si="401"/>
        <v>48</v>
      </c>
      <c r="X5173">
        <f t="shared" si="402"/>
        <v>2016</v>
      </c>
      <c r="Y5173" t="str">
        <f t="shared" si="403"/>
        <v>May</v>
      </c>
      <c r="Z5173" t="str">
        <f t="shared" si="404"/>
        <v>Q2</v>
      </c>
    </row>
    <row r="5174" spans="1:26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400"/>
        <v>2</v>
      </c>
      <c r="W5174">
        <f t="shared" si="401"/>
        <v>48.000000000000007</v>
      </c>
      <c r="X5174">
        <f t="shared" si="402"/>
        <v>2016</v>
      </c>
      <c r="Y5174" t="str">
        <f t="shared" si="403"/>
        <v>May</v>
      </c>
      <c r="Z5174" t="str">
        <f t="shared" si="404"/>
        <v>Q2</v>
      </c>
    </row>
    <row r="5175" spans="1:26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400"/>
        <v>2</v>
      </c>
      <c r="W5175">
        <f t="shared" si="401"/>
        <v>26.25</v>
      </c>
      <c r="X5175">
        <f t="shared" si="402"/>
        <v>2015</v>
      </c>
      <c r="Y5175" t="str">
        <f t="shared" si="403"/>
        <v>March</v>
      </c>
      <c r="Z5175" t="str">
        <f t="shared" si="404"/>
        <v>Q1</v>
      </c>
    </row>
    <row r="5176" spans="1:26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400"/>
        <v>5</v>
      </c>
      <c r="W5176">
        <f t="shared" si="401"/>
        <v>-170</v>
      </c>
      <c r="X5176">
        <f t="shared" si="402"/>
        <v>2017</v>
      </c>
      <c r="Y5176" t="str">
        <f t="shared" si="403"/>
        <v>October</v>
      </c>
      <c r="Z5176" t="str">
        <f t="shared" si="404"/>
        <v>Q4</v>
      </c>
    </row>
    <row r="5177" spans="1:26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400"/>
        <v>5</v>
      </c>
      <c r="W5177">
        <f t="shared" si="401"/>
        <v>-27.941176470588236</v>
      </c>
      <c r="X5177">
        <f t="shared" si="402"/>
        <v>2017</v>
      </c>
      <c r="Y5177" t="str">
        <f t="shared" si="403"/>
        <v>October</v>
      </c>
      <c r="Z5177" t="str">
        <f t="shared" si="404"/>
        <v>Q4</v>
      </c>
    </row>
    <row r="5178" spans="1:26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400"/>
        <v>3</v>
      </c>
      <c r="W5178">
        <f t="shared" si="401"/>
        <v>37.5</v>
      </c>
      <c r="X5178">
        <f t="shared" si="402"/>
        <v>2016</v>
      </c>
      <c r="Y5178" t="str">
        <f t="shared" si="403"/>
        <v>November</v>
      </c>
      <c r="Z5178" t="str">
        <f t="shared" si="404"/>
        <v>Q4</v>
      </c>
    </row>
    <row r="5179" spans="1:26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400"/>
        <v>4</v>
      </c>
      <c r="W5179">
        <f t="shared" si="401"/>
        <v>33.75</v>
      </c>
      <c r="X5179">
        <f t="shared" si="402"/>
        <v>2016</v>
      </c>
      <c r="Y5179" t="str">
        <f t="shared" si="403"/>
        <v>December</v>
      </c>
      <c r="Z5179" t="str">
        <f t="shared" si="404"/>
        <v>Q4</v>
      </c>
    </row>
    <row r="5180" spans="1:26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400"/>
        <v>6</v>
      </c>
      <c r="W5180">
        <f t="shared" si="401"/>
        <v>42</v>
      </c>
      <c r="X5180">
        <f t="shared" si="402"/>
        <v>2015</v>
      </c>
      <c r="Y5180" t="str">
        <f t="shared" si="403"/>
        <v>April</v>
      </c>
      <c r="Z5180" t="str">
        <f t="shared" si="404"/>
        <v>Q2</v>
      </c>
    </row>
    <row r="5181" spans="1:26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400"/>
        <v>6</v>
      </c>
      <c r="W5181">
        <f t="shared" si="401"/>
        <v>7.5</v>
      </c>
      <c r="X5181">
        <f t="shared" si="402"/>
        <v>2015</v>
      </c>
      <c r="Y5181" t="str">
        <f t="shared" si="403"/>
        <v>April</v>
      </c>
      <c r="Z5181" t="str">
        <f t="shared" si="404"/>
        <v>Q2</v>
      </c>
    </row>
    <row r="5182" spans="1:26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400"/>
        <v>6</v>
      </c>
      <c r="W5182">
        <f t="shared" si="401"/>
        <v>39</v>
      </c>
      <c r="X5182">
        <f t="shared" si="402"/>
        <v>2015</v>
      </c>
      <c r="Y5182" t="str">
        <f t="shared" si="403"/>
        <v>April</v>
      </c>
      <c r="Z5182" t="str">
        <f t="shared" si="404"/>
        <v>Q2</v>
      </c>
    </row>
    <row r="5183" spans="1:26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 t="shared" si="400"/>
        <v>3</v>
      </c>
      <c r="W5183">
        <f t="shared" si="401"/>
        <v>48</v>
      </c>
      <c r="X5183">
        <f t="shared" si="402"/>
        <v>2017</v>
      </c>
      <c r="Y5183" t="str">
        <f t="shared" si="403"/>
        <v>September</v>
      </c>
      <c r="Z5183" t="str">
        <f t="shared" si="404"/>
        <v>Q3</v>
      </c>
    </row>
    <row r="5184" spans="1:26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400"/>
        <v>3</v>
      </c>
      <c r="W5184">
        <f t="shared" si="401"/>
        <v>50</v>
      </c>
      <c r="X5184">
        <f t="shared" si="402"/>
        <v>2017</v>
      </c>
      <c r="Y5184" t="str">
        <f t="shared" si="403"/>
        <v>September</v>
      </c>
      <c r="Z5184" t="str">
        <f t="shared" si="404"/>
        <v>Q3</v>
      </c>
    </row>
    <row r="5185" spans="1:26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 t="shared" si="400"/>
        <v>3</v>
      </c>
      <c r="W5185">
        <f t="shared" si="401"/>
        <v>25</v>
      </c>
      <c r="X5185">
        <f t="shared" si="402"/>
        <v>2017</v>
      </c>
      <c r="Y5185" t="str">
        <f t="shared" si="403"/>
        <v>September</v>
      </c>
      <c r="Z5185" t="str">
        <f t="shared" si="404"/>
        <v>Q3</v>
      </c>
    </row>
    <row r="5186" spans="1:26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405">D5186-C5186</f>
        <v>3</v>
      </c>
      <c r="W5186">
        <f t="shared" si="401"/>
        <v>46</v>
      </c>
      <c r="X5186">
        <f t="shared" si="402"/>
        <v>2017</v>
      </c>
      <c r="Y5186" t="str">
        <f t="shared" si="403"/>
        <v>September</v>
      </c>
      <c r="Z5186" t="str">
        <f t="shared" si="404"/>
        <v>Q3</v>
      </c>
    </row>
    <row r="5187" spans="1:26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405"/>
        <v>5</v>
      </c>
      <c r="W5187">
        <f t="shared" ref="W5187:W5250" si="406">IF(R5187=0,0,U5187/R5187*100)</f>
        <v>-18.749999999999996</v>
      </c>
      <c r="X5187">
        <f t="shared" ref="X5187:X5250" si="407">YEAR(C5187)</f>
        <v>2015</v>
      </c>
      <c r="Y5187" t="str">
        <f t="shared" ref="Y5187:Y5250" si="408">(TEXT(C5187,"MMMM"))</f>
        <v>October</v>
      </c>
      <c r="Z5187" t="str">
        <f t="shared" ref="Z5187:Z5250" si="409">"Q"&amp;ROUNDUP(MONTH(C5187)/3,0)</f>
        <v>Q4</v>
      </c>
    </row>
    <row r="5188" spans="1:26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405"/>
        <v>6</v>
      </c>
      <c r="W5188">
        <f t="shared" si="406"/>
        <v>-21.666666666666668</v>
      </c>
      <c r="X5188">
        <f t="shared" si="407"/>
        <v>2015</v>
      </c>
      <c r="Y5188" t="str">
        <f t="shared" si="408"/>
        <v>November</v>
      </c>
      <c r="Z5188" t="str">
        <f t="shared" si="409"/>
        <v>Q4</v>
      </c>
    </row>
    <row r="5189" spans="1:26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405"/>
        <v>5</v>
      </c>
      <c r="W5189">
        <f t="shared" si="406"/>
        <v>8</v>
      </c>
      <c r="X5189">
        <f t="shared" si="407"/>
        <v>2015</v>
      </c>
      <c r="Y5189" t="str">
        <f t="shared" si="408"/>
        <v>September</v>
      </c>
      <c r="Z5189" t="str">
        <f t="shared" si="409"/>
        <v>Q3</v>
      </c>
    </row>
    <row r="5190" spans="1:26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405"/>
        <v>5</v>
      </c>
      <c r="W5190">
        <f t="shared" si="406"/>
        <v>26</v>
      </c>
      <c r="X5190">
        <f t="shared" si="407"/>
        <v>2015</v>
      </c>
      <c r="Y5190" t="str">
        <f t="shared" si="408"/>
        <v>September</v>
      </c>
      <c r="Z5190" t="str">
        <f t="shared" si="409"/>
        <v>Q3</v>
      </c>
    </row>
    <row r="5191" spans="1:26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405"/>
        <v>4</v>
      </c>
      <c r="W5191">
        <f t="shared" si="406"/>
        <v>-16.25</v>
      </c>
      <c r="X5191">
        <f t="shared" si="407"/>
        <v>2017</v>
      </c>
      <c r="Y5191" t="str">
        <f t="shared" si="408"/>
        <v>November</v>
      </c>
      <c r="Z5191" t="str">
        <f t="shared" si="409"/>
        <v>Q4</v>
      </c>
    </row>
    <row r="5192" spans="1:26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 t="shared" si="405"/>
        <v>4</v>
      </c>
      <c r="W5192">
        <f t="shared" si="406"/>
        <v>10</v>
      </c>
      <c r="X5192">
        <f t="shared" si="407"/>
        <v>2017</v>
      </c>
      <c r="Y5192" t="str">
        <f t="shared" si="408"/>
        <v>November</v>
      </c>
      <c r="Z5192" t="str">
        <f t="shared" si="409"/>
        <v>Q4</v>
      </c>
    </row>
    <row r="5193" spans="1:26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 t="shared" si="405"/>
        <v>4</v>
      </c>
      <c r="W5193">
        <f t="shared" si="406"/>
        <v>50</v>
      </c>
      <c r="X5193">
        <f t="shared" si="407"/>
        <v>2017</v>
      </c>
      <c r="Y5193" t="str">
        <f t="shared" si="408"/>
        <v>May</v>
      </c>
      <c r="Z5193" t="str">
        <f t="shared" si="409"/>
        <v>Q2</v>
      </c>
    </row>
    <row r="5194" spans="1:26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405"/>
        <v>3</v>
      </c>
      <c r="W5194">
        <f t="shared" si="406"/>
        <v>10.999999999999998</v>
      </c>
      <c r="X5194">
        <f t="shared" si="407"/>
        <v>2014</v>
      </c>
      <c r="Y5194" t="str">
        <f t="shared" si="408"/>
        <v>November</v>
      </c>
      <c r="Z5194" t="str">
        <f t="shared" si="409"/>
        <v>Q4</v>
      </c>
    </row>
    <row r="5195" spans="1:26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 t="shared" si="405"/>
        <v>3</v>
      </c>
      <c r="W5195">
        <f t="shared" si="406"/>
        <v>47.000000000000007</v>
      </c>
      <c r="X5195">
        <f t="shared" si="407"/>
        <v>2014</v>
      </c>
      <c r="Y5195" t="str">
        <f t="shared" si="408"/>
        <v>November</v>
      </c>
      <c r="Z5195" t="str">
        <f t="shared" si="409"/>
        <v>Q4</v>
      </c>
    </row>
    <row r="5196" spans="1:26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405"/>
        <v>3</v>
      </c>
      <c r="W5196">
        <f t="shared" si="406"/>
        <v>33</v>
      </c>
      <c r="X5196">
        <f t="shared" si="407"/>
        <v>2014</v>
      </c>
      <c r="Y5196" t="str">
        <f t="shared" si="408"/>
        <v>November</v>
      </c>
      <c r="Z5196" t="str">
        <f t="shared" si="409"/>
        <v>Q4</v>
      </c>
    </row>
    <row r="5197" spans="1:26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405"/>
        <v>3</v>
      </c>
      <c r="W5197">
        <f t="shared" si="406"/>
        <v>49.000000000000007</v>
      </c>
      <c r="X5197">
        <f t="shared" si="407"/>
        <v>2014</v>
      </c>
      <c r="Y5197" t="str">
        <f t="shared" si="408"/>
        <v>November</v>
      </c>
      <c r="Z5197" t="str">
        <f t="shared" si="409"/>
        <v>Q4</v>
      </c>
    </row>
    <row r="5198" spans="1:26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405"/>
        <v>5</v>
      </c>
      <c r="W5198">
        <f t="shared" si="406"/>
        <v>49</v>
      </c>
      <c r="X5198">
        <f t="shared" si="407"/>
        <v>2014</v>
      </c>
      <c r="Y5198" t="str">
        <f t="shared" si="408"/>
        <v>May</v>
      </c>
      <c r="Z5198" t="str">
        <f t="shared" si="409"/>
        <v>Q2</v>
      </c>
    </row>
    <row r="5199" spans="1:26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405"/>
        <v>5</v>
      </c>
      <c r="W5199">
        <f t="shared" si="406"/>
        <v>10</v>
      </c>
      <c r="X5199">
        <f t="shared" si="407"/>
        <v>2014</v>
      </c>
      <c r="Y5199" t="str">
        <f t="shared" si="408"/>
        <v>May</v>
      </c>
      <c r="Z5199" t="str">
        <f t="shared" si="409"/>
        <v>Q2</v>
      </c>
    </row>
    <row r="5200" spans="1:26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405"/>
        <v>5</v>
      </c>
      <c r="W5200">
        <f t="shared" si="406"/>
        <v>-20</v>
      </c>
      <c r="X5200">
        <f t="shared" si="407"/>
        <v>2016</v>
      </c>
      <c r="Y5200" t="str">
        <f t="shared" si="408"/>
        <v>March</v>
      </c>
      <c r="Z5200" t="str">
        <f t="shared" si="409"/>
        <v>Q1</v>
      </c>
    </row>
    <row r="5201" spans="1:26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405"/>
        <v>5</v>
      </c>
      <c r="W5201">
        <f t="shared" si="406"/>
        <v>33.75</v>
      </c>
      <c r="X5201">
        <f t="shared" si="407"/>
        <v>2016</v>
      </c>
      <c r="Y5201" t="str">
        <f t="shared" si="408"/>
        <v>March</v>
      </c>
      <c r="Z5201" t="str">
        <f t="shared" si="409"/>
        <v>Q1</v>
      </c>
    </row>
    <row r="5202" spans="1:26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405"/>
        <v>5</v>
      </c>
      <c r="W5202">
        <f t="shared" si="406"/>
        <v>7.5000000000000009</v>
      </c>
      <c r="X5202">
        <f t="shared" si="407"/>
        <v>2016</v>
      </c>
      <c r="Y5202" t="str">
        <f t="shared" si="408"/>
        <v>March</v>
      </c>
      <c r="Z5202" t="str">
        <f t="shared" si="409"/>
        <v>Q1</v>
      </c>
    </row>
    <row r="5203" spans="1:26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405"/>
        <v>5</v>
      </c>
      <c r="W5203">
        <f t="shared" si="406"/>
        <v>13.750000000000002</v>
      </c>
      <c r="X5203">
        <f t="shared" si="407"/>
        <v>2016</v>
      </c>
      <c r="Y5203" t="str">
        <f t="shared" si="408"/>
        <v>March</v>
      </c>
      <c r="Z5203" t="str">
        <f t="shared" si="409"/>
        <v>Q1</v>
      </c>
    </row>
    <row r="5204" spans="1:26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405"/>
        <v>4</v>
      </c>
      <c r="W5204">
        <f t="shared" si="406"/>
        <v>26.999999999999996</v>
      </c>
      <c r="X5204">
        <f t="shared" si="407"/>
        <v>2015</v>
      </c>
      <c r="Y5204" t="str">
        <f t="shared" si="408"/>
        <v>August</v>
      </c>
      <c r="Z5204" t="str">
        <f t="shared" si="409"/>
        <v>Q3</v>
      </c>
    </row>
    <row r="5205" spans="1:26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405"/>
        <v>4</v>
      </c>
      <c r="W5205">
        <f t="shared" si="406"/>
        <v>26.999999999999996</v>
      </c>
      <c r="X5205">
        <f t="shared" si="407"/>
        <v>2015</v>
      </c>
      <c r="Y5205" t="str">
        <f t="shared" si="408"/>
        <v>August</v>
      </c>
      <c r="Z5205" t="str">
        <f t="shared" si="409"/>
        <v>Q3</v>
      </c>
    </row>
    <row r="5206" spans="1:26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405"/>
        <v>6</v>
      </c>
      <c r="W5206">
        <f t="shared" si="406"/>
        <v>33</v>
      </c>
      <c r="X5206">
        <f t="shared" si="407"/>
        <v>2015</v>
      </c>
      <c r="Y5206" t="str">
        <f t="shared" si="408"/>
        <v>September</v>
      </c>
      <c r="Z5206" t="str">
        <f t="shared" si="409"/>
        <v>Q3</v>
      </c>
    </row>
    <row r="5207" spans="1:26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405"/>
        <v>6</v>
      </c>
      <c r="W5207">
        <f t="shared" si="406"/>
        <v>4</v>
      </c>
      <c r="X5207">
        <f t="shared" si="407"/>
        <v>2015</v>
      </c>
      <c r="Y5207" t="str">
        <f t="shared" si="408"/>
        <v>September</v>
      </c>
      <c r="Z5207" t="str">
        <f t="shared" si="409"/>
        <v>Q3</v>
      </c>
    </row>
    <row r="5208" spans="1:26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405"/>
        <v>6</v>
      </c>
      <c r="W5208">
        <f t="shared" si="406"/>
        <v>47</v>
      </c>
      <c r="X5208">
        <f t="shared" si="407"/>
        <v>2015</v>
      </c>
      <c r="Y5208" t="str">
        <f t="shared" si="408"/>
        <v>September</v>
      </c>
      <c r="Z5208" t="str">
        <f t="shared" si="409"/>
        <v>Q3</v>
      </c>
    </row>
    <row r="5209" spans="1:26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405"/>
        <v>6</v>
      </c>
      <c r="W5209">
        <f t="shared" si="406"/>
        <v>48.000000000000007</v>
      </c>
      <c r="X5209">
        <f t="shared" si="407"/>
        <v>2015</v>
      </c>
      <c r="Y5209" t="str">
        <f t="shared" si="408"/>
        <v>September</v>
      </c>
      <c r="Z5209" t="str">
        <f t="shared" si="409"/>
        <v>Q3</v>
      </c>
    </row>
    <row r="5210" spans="1:26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405"/>
        <v>6</v>
      </c>
      <c r="W5210">
        <f t="shared" si="406"/>
        <v>49</v>
      </c>
      <c r="X5210">
        <f t="shared" si="407"/>
        <v>2015</v>
      </c>
      <c r="Y5210" t="str">
        <f t="shared" si="408"/>
        <v>September</v>
      </c>
      <c r="Z5210" t="str">
        <f t="shared" si="409"/>
        <v>Q3</v>
      </c>
    </row>
    <row r="5211" spans="1:26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405"/>
        <v>6</v>
      </c>
      <c r="W5211">
        <f t="shared" si="406"/>
        <v>47</v>
      </c>
      <c r="X5211">
        <f t="shared" si="407"/>
        <v>2015</v>
      </c>
      <c r="Y5211" t="str">
        <f t="shared" si="408"/>
        <v>September</v>
      </c>
      <c r="Z5211" t="str">
        <f t="shared" si="409"/>
        <v>Q3</v>
      </c>
    </row>
    <row r="5212" spans="1:26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 t="shared" si="405"/>
        <v>6</v>
      </c>
      <c r="W5212">
        <f t="shared" si="406"/>
        <v>26</v>
      </c>
      <c r="X5212">
        <f t="shared" si="407"/>
        <v>2015</v>
      </c>
      <c r="Y5212" t="str">
        <f t="shared" si="408"/>
        <v>January</v>
      </c>
      <c r="Z5212" t="str">
        <f t="shared" si="409"/>
        <v>Q1</v>
      </c>
    </row>
    <row r="5213" spans="1:26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405"/>
        <v>4</v>
      </c>
      <c r="W5213">
        <f t="shared" si="406"/>
        <v>27</v>
      </c>
      <c r="X5213">
        <f t="shared" si="407"/>
        <v>2015</v>
      </c>
      <c r="Y5213" t="str">
        <f t="shared" si="408"/>
        <v>May</v>
      </c>
      <c r="Z5213" t="str">
        <f t="shared" si="409"/>
        <v>Q2</v>
      </c>
    </row>
    <row r="5214" spans="1:26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405"/>
        <v>0</v>
      </c>
      <c r="W5214">
        <f t="shared" si="406"/>
        <v>27</v>
      </c>
      <c r="X5214">
        <f t="shared" si="407"/>
        <v>2016</v>
      </c>
      <c r="Y5214" t="str">
        <f t="shared" si="408"/>
        <v>September</v>
      </c>
      <c r="Z5214" t="str">
        <f t="shared" si="409"/>
        <v>Q3</v>
      </c>
    </row>
    <row r="5215" spans="1:26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405"/>
        <v>0</v>
      </c>
      <c r="W5215">
        <f t="shared" si="406"/>
        <v>46</v>
      </c>
      <c r="X5215">
        <f t="shared" si="407"/>
        <v>2016</v>
      </c>
      <c r="Y5215" t="str">
        <f t="shared" si="408"/>
        <v>September</v>
      </c>
      <c r="Z5215" t="str">
        <f t="shared" si="409"/>
        <v>Q3</v>
      </c>
    </row>
    <row r="5216" spans="1:26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 t="shared" si="405"/>
        <v>0</v>
      </c>
      <c r="W5216">
        <f t="shared" si="406"/>
        <v>38</v>
      </c>
      <c r="X5216">
        <f t="shared" si="407"/>
        <v>2016</v>
      </c>
      <c r="Y5216" t="str">
        <f t="shared" si="408"/>
        <v>September</v>
      </c>
      <c r="Z5216" t="str">
        <f t="shared" si="409"/>
        <v>Q3</v>
      </c>
    </row>
    <row r="5217" spans="1:26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405"/>
        <v>0</v>
      </c>
      <c r="W5217">
        <f t="shared" si="406"/>
        <v>45</v>
      </c>
      <c r="X5217">
        <f t="shared" si="407"/>
        <v>2016</v>
      </c>
      <c r="Y5217" t="str">
        <f t="shared" si="408"/>
        <v>September</v>
      </c>
      <c r="Z5217" t="str">
        <f t="shared" si="409"/>
        <v>Q3</v>
      </c>
    </row>
    <row r="5218" spans="1:26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405"/>
        <v>6</v>
      </c>
      <c r="W5218">
        <f t="shared" si="406"/>
        <v>47</v>
      </c>
      <c r="X5218">
        <f t="shared" si="407"/>
        <v>2017</v>
      </c>
      <c r="Y5218" t="str">
        <f t="shared" si="408"/>
        <v>September</v>
      </c>
      <c r="Z5218" t="str">
        <f t="shared" si="409"/>
        <v>Q3</v>
      </c>
    </row>
    <row r="5219" spans="1:26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405"/>
        <v>2</v>
      </c>
      <c r="W5219">
        <f t="shared" si="406"/>
        <v>46</v>
      </c>
      <c r="X5219">
        <f t="shared" si="407"/>
        <v>2017</v>
      </c>
      <c r="Y5219" t="str">
        <f t="shared" si="408"/>
        <v>April</v>
      </c>
      <c r="Z5219" t="str">
        <f t="shared" si="409"/>
        <v>Q2</v>
      </c>
    </row>
    <row r="5220" spans="1:26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405"/>
        <v>4</v>
      </c>
      <c r="W5220">
        <f t="shared" si="406"/>
        <v>50</v>
      </c>
      <c r="X5220">
        <f t="shared" si="407"/>
        <v>2017</v>
      </c>
      <c r="Y5220" t="str">
        <f t="shared" si="408"/>
        <v>June</v>
      </c>
      <c r="Z5220" t="str">
        <f t="shared" si="409"/>
        <v>Q2</v>
      </c>
    </row>
    <row r="5221" spans="1:26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 t="shared" si="405"/>
        <v>0</v>
      </c>
      <c r="W5221">
        <f t="shared" si="406"/>
        <v>27</v>
      </c>
      <c r="X5221">
        <f t="shared" si="407"/>
        <v>2017</v>
      </c>
      <c r="Y5221" t="str">
        <f t="shared" si="408"/>
        <v>September</v>
      </c>
      <c r="Z5221" t="str">
        <f t="shared" si="409"/>
        <v>Q3</v>
      </c>
    </row>
    <row r="5222" spans="1:26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 t="shared" si="405"/>
        <v>6</v>
      </c>
      <c r="W5222">
        <f t="shared" si="406"/>
        <v>27</v>
      </c>
      <c r="X5222">
        <f t="shared" si="407"/>
        <v>2014</v>
      </c>
      <c r="Y5222" t="str">
        <f t="shared" si="408"/>
        <v>June</v>
      </c>
      <c r="Z5222" t="str">
        <f t="shared" si="409"/>
        <v>Q2</v>
      </c>
    </row>
    <row r="5223" spans="1:26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 t="shared" si="405"/>
        <v>4</v>
      </c>
      <c r="W5223">
        <f t="shared" si="406"/>
        <v>28.000000000000004</v>
      </c>
      <c r="X5223">
        <f t="shared" si="407"/>
        <v>2017</v>
      </c>
      <c r="Y5223" t="str">
        <f t="shared" si="408"/>
        <v>May</v>
      </c>
      <c r="Z5223" t="str">
        <f t="shared" si="409"/>
        <v>Q2</v>
      </c>
    </row>
    <row r="5224" spans="1:26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405"/>
        <v>4</v>
      </c>
      <c r="W5224">
        <f t="shared" si="406"/>
        <v>2</v>
      </c>
      <c r="X5224">
        <f t="shared" si="407"/>
        <v>2017</v>
      </c>
      <c r="Y5224" t="str">
        <f t="shared" si="408"/>
        <v>May</v>
      </c>
      <c r="Z5224" t="str">
        <f t="shared" si="409"/>
        <v>Q2</v>
      </c>
    </row>
    <row r="5225" spans="1:26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 t="shared" si="405"/>
        <v>4</v>
      </c>
      <c r="W5225">
        <f t="shared" si="406"/>
        <v>48.000000000000007</v>
      </c>
      <c r="X5225">
        <f t="shared" si="407"/>
        <v>2017</v>
      </c>
      <c r="Y5225" t="str">
        <f t="shared" si="408"/>
        <v>May</v>
      </c>
      <c r="Z5225" t="str">
        <f t="shared" si="409"/>
        <v>Q2</v>
      </c>
    </row>
    <row r="5226" spans="1:26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405"/>
        <v>5</v>
      </c>
      <c r="W5226">
        <f t="shared" si="406"/>
        <v>48</v>
      </c>
      <c r="X5226">
        <f t="shared" si="407"/>
        <v>2017</v>
      </c>
      <c r="Y5226" t="str">
        <f t="shared" si="408"/>
        <v>September</v>
      </c>
      <c r="Z5226" t="str">
        <f t="shared" si="409"/>
        <v>Q3</v>
      </c>
    </row>
    <row r="5227" spans="1:26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 t="shared" si="405"/>
        <v>5</v>
      </c>
      <c r="W5227">
        <f t="shared" si="406"/>
        <v>35</v>
      </c>
      <c r="X5227">
        <f t="shared" si="407"/>
        <v>2016</v>
      </c>
      <c r="Y5227" t="str">
        <f t="shared" si="408"/>
        <v>June</v>
      </c>
      <c r="Z5227" t="str">
        <f t="shared" si="409"/>
        <v>Q2</v>
      </c>
    </row>
    <row r="5228" spans="1:26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405"/>
        <v>5</v>
      </c>
      <c r="W5228">
        <f t="shared" si="406"/>
        <v>32.5</v>
      </c>
      <c r="X5228">
        <f t="shared" si="407"/>
        <v>2016</v>
      </c>
      <c r="Y5228" t="str">
        <f t="shared" si="408"/>
        <v>June</v>
      </c>
      <c r="Z5228" t="str">
        <f t="shared" si="409"/>
        <v>Q2</v>
      </c>
    </row>
    <row r="5229" spans="1:26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405"/>
        <v>5</v>
      </c>
      <c r="W5229">
        <f t="shared" si="406"/>
        <v>-12.5</v>
      </c>
      <c r="X5229">
        <f t="shared" si="407"/>
        <v>2016</v>
      </c>
      <c r="Y5229" t="str">
        <f t="shared" si="408"/>
        <v>June</v>
      </c>
      <c r="Z5229" t="str">
        <f t="shared" si="409"/>
        <v>Q2</v>
      </c>
    </row>
    <row r="5230" spans="1:26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 t="shared" si="405"/>
        <v>5</v>
      </c>
      <c r="W5230">
        <f t="shared" si="406"/>
        <v>49</v>
      </c>
      <c r="X5230">
        <f t="shared" si="407"/>
        <v>2014</v>
      </c>
      <c r="Y5230" t="str">
        <f t="shared" si="408"/>
        <v>November</v>
      </c>
      <c r="Z5230" t="str">
        <f t="shared" si="409"/>
        <v>Q4</v>
      </c>
    </row>
    <row r="5231" spans="1:26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405"/>
        <v>3</v>
      </c>
      <c r="W5231">
        <f t="shared" si="406"/>
        <v>35</v>
      </c>
      <c r="X5231">
        <f t="shared" si="407"/>
        <v>2017</v>
      </c>
      <c r="Y5231" t="str">
        <f t="shared" si="408"/>
        <v>March</v>
      </c>
      <c r="Z5231" t="str">
        <f t="shared" si="409"/>
        <v>Q1</v>
      </c>
    </row>
    <row r="5232" spans="1:26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405"/>
        <v>3</v>
      </c>
      <c r="W5232">
        <f t="shared" si="406"/>
        <v>1.25</v>
      </c>
      <c r="X5232">
        <f t="shared" si="407"/>
        <v>2017</v>
      </c>
      <c r="Y5232" t="str">
        <f t="shared" si="408"/>
        <v>March</v>
      </c>
      <c r="Z5232" t="str">
        <f t="shared" si="409"/>
        <v>Q1</v>
      </c>
    </row>
    <row r="5233" spans="1:26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 t="shared" si="405"/>
        <v>3</v>
      </c>
      <c r="W5233">
        <f t="shared" si="406"/>
        <v>41</v>
      </c>
      <c r="X5233">
        <f t="shared" si="407"/>
        <v>2017</v>
      </c>
      <c r="Y5233" t="str">
        <f t="shared" si="408"/>
        <v>March</v>
      </c>
      <c r="Z5233" t="str">
        <f t="shared" si="409"/>
        <v>Q1</v>
      </c>
    </row>
    <row r="5234" spans="1:26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405"/>
        <v>3</v>
      </c>
      <c r="W5234">
        <f t="shared" si="406"/>
        <v>33.75</v>
      </c>
      <c r="X5234">
        <f t="shared" si="407"/>
        <v>2017</v>
      </c>
      <c r="Y5234" t="str">
        <f t="shared" si="408"/>
        <v>March</v>
      </c>
      <c r="Z5234" t="str">
        <f t="shared" si="409"/>
        <v>Q1</v>
      </c>
    </row>
    <row r="5235" spans="1:26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 t="shared" si="405"/>
        <v>4</v>
      </c>
      <c r="W5235">
        <f t="shared" si="406"/>
        <v>24</v>
      </c>
      <c r="X5235">
        <f t="shared" si="407"/>
        <v>2014</v>
      </c>
      <c r="Y5235" t="str">
        <f t="shared" si="408"/>
        <v>October</v>
      </c>
      <c r="Z5235" t="str">
        <f t="shared" si="409"/>
        <v>Q4</v>
      </c>
    </row>
    <row r="5236" spans="1:26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405"/>
        <v>1</v>
      </c>
      <c r="W5236">
        <f t="shared" si="406"/>
        <v>1.25</v>
      </c>
      <c r="X5236">
        <f t="shared" si="407"/>
        <v>2017</v>
      </c>
      <c r="Y5236" t="str">
        <f t="shared" si="408"/>
        <v>August</v>
      </c>
      <c r="Z5236" t="str">
        <f t="shared" si="409"/>
        <v>Q3</v>
      </c>
    </row>
    <row r="5237" spans="1:26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 t="shared" si="405"/>
        <v>3</v>
      </c>
      <c r="W5237">
        <f t="shared" si="406"/>
        <v>28.999999999999996</v>
      </c>
      <c r="X5237">
        <f t="shared" si="407"/>
        <v>2016</v>
      </c>
      <c r="Y5237" t="str">
        <f t="shared" si="408"/>
        <v>November</v>
      </c>
      <c r="Z5237" t="str">
        <f t="shared" si="409"/>
        <v>Q4</v>
      </c>
    </row>
    <row r="5238" spans="1:26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405"/>
        <v>4</v>
      </c>
      <c r="W5238">
        <f t="shared" si="406"/>
        <v>31</v>
      </c>
      <c r="X5238">
        <f t="shared" si="407"/>
        <v>2014</v>
      </c>
      <c r="Y5238" t="str">
        <f t="shared" si="408"/>
        <v>September</v>
      </c>
      <c r="Z5238" t="str">
        <f t="shared" si="409"/>
        <v>Q3</v>
      </c>
    </row>
    <row r="5239" spans="1:26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405"/>
        <v>4</v>
      </c>
      <c r="W5239">
        <f t="shared" si="406"/>
        <v>10</v>
      </c>
      <c r="X5239">
        <f t="shared" si="407"/>
        <v>2014</v>
      </c>
      <c r="Y5239" t="str">
        <f t="shared" si="408"/>
        <v>September</v>
      </c>
      <c r="Z5239" t="str">
        <f t="shared" si="409"/>
        <v>Q3</v>
      </c>
    </row>
    <row r="5240" spans="1:26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405"/>
        <v>4</v>
      </c>
      <c r="W5240">
        <f t="shared" si="406"/>
        <v>44.000000000000007</v>
      </c>
      <c r="X5240">
        <f t="shared" si="407"/>
        <v>2014</v>
      </c>
      <c r="Y5240" t="str">
        <f t="shared" si="408"/>
        <v>September</v>
      </c>
      <c r="Z5240" t="str">
        <f t="shared" si="409"/>
        <v>Q3</v>
      </c>
    </row>
    <row r="5241" spans="1:26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405"/>
        <v>6</v>
      </c>
      <c r="W5241">
        <f t="shared" si="406"/>
        <v>2</v>
      </c>
      <c r="X5241">
        <f t="shared" si="407"/>
        <v>2016</v>
      </c>
      <c r="Y5241" t="str">
        <f t="shared" si="408"/>
        <v>September</v>
      </c>
      <c r="Z5241" t="str">
        <f t="shared" si="409"/>
        <v>Q3</v>
      </c>
    </row>
    <row r="5242" spans="1:26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405"/>
        <v>6</v>
      </c>
      <c r="W5242">
        <f t="shared" si="406"/>
        <v>32.499999999999993</v>
      </c>
      <c r="X5242">
        <f t="shared" si="407"/>
        <v>2016</v>
      </c>
      <c r="Y5242" t="str">
        <f t="shared" si="408"/>
        <v>September</v>
      </c>
      <c r="Z5242" t="str">
        <f t="shared" si="409"/>
        <v>Q3</v>
      </c>
    </row>
    <row r="5243" spans="1:26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 t="shared" si="405"/>
        <v>3</v>
      </c>
      <c r="W5243">
        <f t="shared" si="406"/>
        <v>27</v>
      </c>
      <c r="X5243">
        <f t="shared" si="407"/>
        <v>2016</v>
      </c>
      <c r="Y5243" t="str">
        <f t="shared" si="408"/>
        <v>September</v>
      </c>
      <c r="Z5243" t="str">
        <f t="shared" si="409"/>
        <v>Q3</v>
      </c>
    </row>
    <row r="5244" spans="1:26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405"/>
        <v>4</v>
      </c>
      <c r="W5244">
        <f t="shared" si="406"/>
        <v>-170</v>
      </c>
      <c r="X5244">
        <f t="shared" si="407"/>
        <v>2017</v>
      </c>
      <c r="Y5244" t="str">
        <f t="shared" si="408"/>
        <v>August</v>
      </c>
      <c r="Z5244" t="str">
        <f t="shared" si="409"/>
        <v>Q3</v>
      </c>
    </row>
    <row r="5245" spans="1:26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405"/>
        <v>1</v>
      </c>
      <c r="W5245">
        <f t="shared" si="406"/>
        <v>46</v>
      </c>
      <c r="X5245">
        <f t="shared" si="407"/>
        <v>2016</v>
      </c>
      <c r="Y5245" t="str">
        <f t="shared" si="408"/>
        <v>July</v>
      </c>
      <c r="Z5245" t="str">
        <f t="shared" si="409"/>
        <v>Q3</v>
      </c>
    </row>
    <row r="5246" spans="1:26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 t="shared" si="405"/>
        <v>2</v>
      </c>
      <c r="W5246">
        <f t="shared" si="406"/>
        <v>11.25</v>
      </c>
      <c r="X5246">
        <f t="shared" si="407"/>
        <v>2016</v>
      </c>
      <c r="Y5246" t="str">
        <f t="shared" si="408"/>
        <v>August</v>
      </c>
      <c r="Z5246" t="str">
        <f t="shared" si="409"/>
        <v>Q3</v>
      </c>
    </row>
    <row r="5247" spans="1:26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405"/>
        <v>2</v>
      </c>
      <c r="W5247">
        <f t="shared" si="406"/>
        <v>10</v>
      </c>
      <c r="X5247">
        <f t="shared" si="407"/>
        <v>2016</v>
      </c>
      <c r="Y5247" t="str">
        <f t="shared" si="408"/>
        <v>August</v>
      </c>
      <c r="Z5247" t="str">
        <f t="shared" si="409"/>
        <v>Q3</v>
      </c>
    </row>
    <row r="5248" spans="1:26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405"/>
        <v>2</v>
      </c>
      <c r="W5248">
        <f t="shared" si="406"/>
        <v>37.499999999999993</v>
      </c>
      <c r="X5248">
        <f t="shared" si="407"/>
        <v>2016</v>
      </c>
      <c r="Y5248" t="str">
        <f t="shared" si="408"/>
        <v>August</v>
      </c>
      <c r="Z5248" t="str">
        <f t="shared" si="409"/>
        <v>Q3</v>
      </c>
    </row>
    <row r="5249" spans="1:26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405"/>
        <v>6</v>
      </c>
      <c r="W5249">
        <f t="shared" si="406"/>
        <v>-254.99999999999997</v>
      </c>
      <c r="X5249">
        <f t="shared" si="407"/>
        <v>2015</v>
      </c>
      <c r="Y5249" t="str">
        <f t="shared" si="408"/>
        <v>May</v>
      </c>
      <c r="Z5249" t="str">
        <f t="shared" si="409"/>
        <v>Q2</v>
      </c>
    </row>
    <row r="5250" spans="1:26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410">D5250-C5250</f>
        <v>2</v>
      </c>
      <c r="W5250">
        <f t="shared" si="406"/>
        <v>25</v>
      </c>
      <c r="X5250">
        <f t="shared" si="407"/>
        <v>2017</v>
      </c>
      <c r="Y5250" t="str">
        <f t="shared" si="408"/>
        <v>November</v>
      </c>
      <c r="Z5250" t="str">
        <f t="shared" si="409"/>
        <v>Q4</v>
      </c>
    </row>
    <row r="5251" spans="1:26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410"/>
        <v>5</v>
      </c>
      <c r="W5251">
        <f t="shared" ref="W5251:W5314" si="411">IF(R5251=0,0,U5251/R5251*100)</f>
        <v>32.5</v>
      </c>
      <c r="X5251">
        <f t="shared" ref="X5251:X5314" si="412">YEAR(C5251)</f>
        <v>2015</v>
      </c>
      <c r="Y5251" t="str">
        <f t="shared" ref="Y5251:Y5314" si="413">(TEXT(C5251,"MMMM"))</f>
        <v>April</v>
      </c>
      <c r="Z5251" t="str">
        <f t="shared" ref="Z5251:Z5314" si="414">"Q"&amp;ROUNDUP(MONTH(C5251)/3,0)</f>
        <v>Q2</v>
      </c>
    </row>
    <row r="5252" spans="1:26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410"/>
        <v>6</v>
      </c>
      <c r="W5252">
        <f t="shared" si="411"/>
        <v>8</v>
      </c>
      <c r="X5252">
        <f t="shared" si="412"/>
        <v>2016</v>
      </c>
      <c r="Y5252" t="str">
        <f t="shared" si="413"/>
        <v>December</v>
      </c>
      <c r="Z5252" t="str">
        <f t="shared" si="414"/>
        <v>Q4</v>
      </c>
    </row>
    <row r="5253" spans="1:26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 t="shared" si="410"/>
        <v>6</v>
      </c>
      <c r="W5253">
        <f t="shared" si="411"/>
        <v>47</v>
      </c>
      <c r="X5253">
        <f t="shared" si="412"/>
        <v>2016</v>
      </c>
      <c r="Y5253" t="str">
        <f t="shared" si="413"/>
        <v>December</v>
      </c>
      <c r="Z5253" t="str">
        <f t="shared" si="414"/>
        <v>Q4</v>
      </c>
    </row>
    <row r="5254" spans="1:26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 t="shared" si="410"/>
        <v>3</v>
      </c>
      <c r="W5254">
        <f t="shared" si="411"/>
        <v>29.000000000000004</v>
      </c>
      <c r="X5254">
        <f t="shared" si="412"/>
        <v>2015</v>
      </c>
      <c r="Y5254" t="str">
        <f t="shared" si="413"/>
        <v>October</v>
      </c>
      <c r="Z5254" t="str">
        <f t="shared" si="414"/>
        <v>Q4</v>
      </c>
    </row>
    <row r="5255" spans="1:26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410"/>
        <v>4</v>
      </c>
      <c r="W5255">
        <f t="shared" si="411"/>
        <v>31.25</v>
      </c>
      <c r="X5255">
        <f t="shared" si="412"/>
        <v>2014</v>
      </c>
      <c r="Y5255" t="str">
        <f t="shared" si="413"/>
        <v>March</v>
      </c>
      <c r="Z5255" t="str">
        <f t="shared" si="414"/>
        <v>Q1</v>
      </c>
    </row>
    <row r="5256" spans="1:26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410"/>
        <v>2</v>
      </c>
      <c r="W5256">
        <f t="shared" si="411"/>
        <v>-7.1428571428571423</v>
      </c>
      <c r="X5256">
        <f t="shared" si="412"/>
        <v>2015</v>
      </c>
      <c r="Y5256" t="str">
        <f t="shared" si="413"/>
        <v>March</v>
      </c>
      <c r="Z5256" t="str">
        <f t="shared" si="414"/>
        <v>Q1</v>
      </c>
    </row>
    <row r="5257" spans="1:26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410"/>
        <v>2</v>
      </c>
      <c r="W5257">
        <f t="shared" si="411"/>
        <v>-16.25</v>
      </c>
      <c r="X5257">
        <f t="shared" si="412"/>
        <v>2015</v>
      </c>
      <c r="Y5257" t="str">
        <f t="shared" si="413"/>
        <v>March</v>
      </c>
      <c r="Z5257" t="str">
        <f t="shared" si="414"/>
        <v>Q1</v>
      </c>
    </row>
    <row r="5258" spans="1:26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 t="shared" si="410"/>
        <v>6</v>
      </c>
      <c r="W5258">
        <f t="shared" si="411"/>
        <v>44.999999999999993</v>
      </c>
      <c r="X5258">
        <f t="shared" si="412"/>
        <v>2016</v>
      </c>
      <c r="Y5258" t="str">
        <f t="shared" si="413"/>
        <v>August</v>
      </c>
      <c r="Z5258" t="str">
        <f t="shared" si="414"/>
        <v>Q3</v>
      </c>
    </row>
    <row r="5259" spans="1:26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410"/>
        <v>5</v>
      </c>
      <c r="W5259">
        <f t="shared" si="411"/>
        <v>48.000000000000007</v>
      </c>
      <c r="X5259">
        <f t="shared" si="412"/>
        <v>2017</v>
      </c>
      <c r="Y5259" t="str">
        <f t="shared" si="413"/>
        <v>January</v>
      </c>
      <c r="Z5259" t="str">
        <f t="shared" si="414"/>
        <v>Q1</v>
      </c>
    </row>
    <row r="5260" spans="1:26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410"/>
        <v>2</v>
      </c>
      <c r="W5260">
        <f t="shared" si="411"/>
        <v>47</v>
      </c>
      <c r="X5260">
        <f t="shared" si="412"/>
        <v>2017</v>
      </c>
      <c r="Y5260" t="str">
        <f t="shared" si="413"/>
        <v>October</v>
      </c>
      <c r="Z5260" t="str">
        <f t="shared" si="414"/>
        <v>Q4</v>
      </c>
    </row>
    <row r="5261" spans="1:26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410"/>
        <v>6</v>
      </c>
      <c r="W5261">
        <f t="shared" si="411"/>
        <v>35</v>
      </c>
      <c r="X5261">
        <f t="shared" si="412"/>
        <v>2017</v>
      </c>
      <c r="Y5261" t="str">
        <f t="shared" si="413"/>
        <v>October</v>
      </c>
      <c r="Z5261" t="str">
        <f t="shared" si="414"/>
        <v>Q4</v>
      </c>
    </row>
    <row r="5262" spans="1:26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 t="shared" si="410"/>
        <v>3</v>
      </c>
      <c r="W5262">
        <f t="shared" si="411"/>
        <v>7.5</v>
      </c>
      <c r="X5262">
        <f t="shared" si="412"/>
        <v>2014</v>
      </c>
      <c r="Y5262" t="str">
        <f t="shared" si="413"/>
        <v>September</v>
      </c>
      <c r="Z5262" t="str">
        <f t="shared" si="414"/>
        <v>Q3</v>
      </c>
    </row>
    <row r="5263" spans="1:26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410"/>
        <v>3</v>
      </c>
      <c r="W5263">
        <f t="shared" si="411"/>
        <v>-165</v>
      </c>
      <c r="X5263">
        <f t="shared" si="412"/>
        <v>2014</v>
      </c>
      <c r="Y5263" t="str">
        <f t="shared" si="413"/>
        <v>September</v>
      </c>
      <c r="Z5263" t="str">
        <f t="shared" si="414"/>
        <v>Q3</v>
      </c>
    </row>
    <row r="5264" spans="1:26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410"/>
        <v>3</v>
      </c>
      <c r="W5264">
        <f t="shared" si="411"/>
        <v>-11.428571428571429</v>
      </c>
      <c r="X5264">
        <f t="shared" si="412"/>
        <v>2014</v>
      </c>
      <c r="Y5264" t="str">
        <f t="shared" si="413"/>
        <v>September</v>
      </c>
      <c r="Z5264" t="str">
        <f t="shared" si="414"/>
        <v>Q3</v>
      </c>
    </row>
    <row r="5265" spans="1:26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410"/>
        <v>3</v>
      </c>
      <c r="W5265">
        <f t="shared" si="411"/>
        <v>-6.25</v>
      </c>
      <c r="X5265">
        <f t="shared" si="412"/>
        <v>2014</v>
      </c>
      <c r="Y5265" t="str">
        <f t="shared" si="413"/>
        <v>September</v>
      </c>
      <c r="Z5265" t="str">
        <f t="shared" si="414"/>
        <v>Q3</v>
      </c>
    </row>
    <row r="5266" spans="1:26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410"/>
        <v>3</v>
      </c>
      <c r="W5266">
        <f t="shared" si="411"/>
        <v>16.25</v>
      </c>
      <c r="X5266">
        <f t="shared" si="412"/>
        <v>2014</v>
      </c>
      <c r="Y5266" t="str">
        <f t="shared" si="413"/>
        <v>September</v>
      </c>
      <c r="Z5266" t="str">
        <f t="shared" si="414"/>
        <v>Q3</v>
      </c>
    </row>
    <row r="5267" spans="1:26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410"/>
        <v>3</v>
      </c>
      <c r="W5267">
        <f t="shared" si="411"/>
        <v>49.000000000000007</v>
      </c>
      <c r="X5267">
        <f t="shared" si="412"/>
        <v>2017</v>
      </c>
      <c r="Y5267" t="str">
        <f t="shared" si="413"/>
        <v>September</v>
      </c>
      <c r="Z5267" t="str">
        <f t="shared" si="414"/>
        <v>Q3</v>
      </c>
    </row>
    <row r="5268" spans="1:26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 t="shared" si="410"/>
        <v>3</v>
      </c>
      <c r="W5268">
        <f t="shared" si="411"/>
        <v>49</v>
      </c>
      <c r="X5268">
        <f t="shared" si="412"/>
        <v>2017</v>
      </c>
      <c r="Y5268" t="str">
        <f t="shared" si="413"/>
        <v>September</v>
      </c>
      <c r="Z5268" t="str">
        <f t="shared" si="414"/>
        <v>Q3</v>
      </c>
    </row>
    <row r="5269" spans="1:26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410"/>
        <v>3</v>
      </c>
      <c r="W5269">
        <f t="shared" si="411"/>
        <v>26</v>
      </c>
      <c r="X5269">
        <f t="shared" si="412"/>
        <v>2017</v>
      </c>
      <c r="Y5269" t="str">
        <f t="shared" si="413"/>
        <v>September</v>
      </c>
      <c r="Z5269" t="str">
        <f t="shared" si="414"/>
        <v>Q3</v>
      </c>
    </row>
    <row r="5270" spans="1:26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 t="shared" si="410"/>
        <v>5</v>
      </c>
      <c r="W5270">
        <f t="shared" si="411"/>
        <v>46</v>
      </c>
      <c r="X5270">
        <f t="shared" si="412"/>
        <v>2017</v>
      </c>
      <c r="Y5270" t="str">
        <f t="shared" si="413"/>
        <v>November</v>
      </c>
      <c r="Z5270" t="str">
        <f t="shared" si="414"/>
        <v>Q4</v>
      </c>
    </row>
    <row r="5271" spans="1:26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410"/>
        <v>0</v>
      </c>
      <c r="W5271">
        <f t="shared" si="411"/>
        <v>36</v>
      </c>
      <c r="X5271">
        <f t="shared" si="412"/>
        <v>2017</v>
      </c>
      <c r="Y5271" t="str">
        <f t="shared" si="413"/>
        <v>September</v>
      </c>
      <c r="Z5271" t="str">
        <f t="shared" si="414"/>
        <v>Q3</v>
      </c>
    </row>
    <row r="5272" spans="1:26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410"/>
        <v>0</v>
      </c>
      <c r="W5272">
        <f t="shared" si="411"/>
        <v>27.999999999999996</v>
      </c>
      <c r="X5272">
        <f t="shared" si="412"/>
        <v>2017</v>
      </c>
      <c r="Y5272" t="str">
        <f t="shared" si="413"/>
        <v>September</v>
      </c>
      <c r="Z5272" t="str">
        <f t="shared" si="414"/>
        <v>Q3</v>
      </c>
    </row>
    <row r="5273" spans="1:26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410"/>
        <v>0</v>
      </c>
      <c r="W5273">
        <f t="shared" si="411"/>
        <v>28.999999999999996</v>
      </c>
      <c r="X5273">
        <f t="shared" si="412"/>
        <v>2017</v>
      </c>
      <c r="Y5273" t="str">
        <f t="shared" si="413"/>
        <v>January</v>
      </c>
      <c r="Z5273" t="str">
        <f t="shared" si="414"/>
        <v>Q1</v>
      </c>
    </row>
    <row r="5274" spans="1:26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410"/>
        <v>0</v>
      </c>
      <c r="W5274">
        <f t="shared" si="411"/>
        <v>-3.75</v>
      </c>
      <c r="X5274">
        <f t="shared" si="412"/>
        <v>2017</v>
      </c>
      <c r="Y5274" t="str">
        <f t="shared" si="413"/>
        <v>January</v>
      </c>
      <c r="Z5274" t="str">
        <f t="shared" si="414"/>
        <v>Q1</v>
      </c>
    </row>
    <row r="5275" spans="1:26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410"/>
        <v>3</v>
      </c>
      <c r="W5275">
        <f t="shared" si="411"/>
        <v>-70</v>
      </c>
      <c r="X5275">
        <f t="shared" si="412"/>
        <v>2016</v>
      </c>
      <c r="Y5275" t="str">
        <f t="shared" si="413"/>
        <v>November</v>
      </c>
      <c r="Z5275" t="str">
        <f t="shared" si="414"/>
        <v>Q4</v>
      </c>
    </row>
    <row r="5276" spans="1:26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410"/>
        <v>2</v>
      </c>
      <c r="W5276">
        <f t="shared" si="411"/>
        <v>25</v>
      </c>
      <c r="X5276">
        <f t="shared" si="412"/>
        <v>2015</v>
      </c>
      <c r="Y5276" t="str">
        <f t="shared" si="413"/>
        <v>November</v>
      </c>
      <c r="Z5276" t="str">
        <f t="shared" si="414"/>
        <v>Q4</v>
      </c>
    </row>
    <row r="5277" spans="1:26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410"/>
        <v>6</v>
      </c>
      <c r="W5277">
        <f t="shared" si="411"/>
        <v>43.999999999999993</v>
      </c>
      <c r="X5277">
        <f t="shared" si="412"/>
        <v>2017</v>
      </c>
      <c r="Y5277" t="str">
        <f t="shared" si="413"/>
        <v>December</v>
      </c>
      <c r="Z5277" t="str">
        <f t="shared" si="414"/>
        <v>Q4</v>
      </c>
    </row>
    <row r="5278" spans="1:26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410"/>
        <v>6</v>
      </c>
      <c r="W5278">
        <f t="shared" si="411"/>
        <v>19</v>
      </c>
      <c r="X5278">
        <f t="shared" si="412"/>
        <v>2017</v>
      </c>
      <c r="Y5278" t="str">
        <f t="shared" si="413"/>
        <v>December</v>
      </c>
      <c r="Z5278" t="str">
        <f t="shared" si="414"/>
        <v>Q4</v>
      </c>
    </row>
    <row r="5279" spans="1:26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410"/>
        <v>4</v>
      </c>
      <c r="W5279">
        <f t="shared" si="411"/>
        <v>-2.8571428571428572</v>
      </c>
      <c r="X5279">
        <f t="shared" si="412"/>
        <v>2014</v>
      </c>
      <c r="Y5279" t="str">
        <f t="shared" si="413"/>
        <v>September</v>
      </c>
      <c r="Z5279" t="str">
        <f t="shared" si="414"/>
        <v>Q3</v>
      </c>
    </row>
    <row r="5280" spans="1:26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410"/>
        <v>6</v>
      </c>
      <c r="W5280">
        <f t="shared" si="411"/>
        <v>46</v>
      </c>
      <c r="X5280">
        <f t="shared" si="412"/>
        <v>2014</v>
      </c>
      <c r="Y5280" t="str">
        <f t="shared" si="413"/>
        <v>December</v>
      </c>
      <c r="Z5280" t="str">
        <f t="shared" si="414"/>
        <v>Q4</v>
      </c>
    </row>
    <row r="5281" spans="1:26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 t="shared" si="410"/>
        <v>4</v>
      </c>
      <c r="W5281">
        <f t="shared" si="411"/>
        <v>13.999999999999998</v>
      </c>
      <c r="X5281">
        <f t="shared" si="412"/>
        <v>2017</v>
      </c>
      <c r="Y5281" t="str">
        <f t="shared" si="413"/>
        <v>September</v>
      </c>
      <c r="Z5281" t="str">
        <f t="shared" si="414"/>
        <v>Q3</v>
      </c>
    </row>
    <row r="5282" spans="1:26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 t="shared" si="410"/>
        <v>5</v>
      </c>
      <c r="W5282">
        <f t="shared" si="411"/>
        <v>26</v>
      </c>
      <c r="X5282">
        <f t="shared" si="412"/>
        <v>2017</v>
      </c>
      <c r="Y5282" t="str">
        <f t="shared" si="413"/>
        <v>October</v>
      </c>
      <c r="Z5282" t="str">
        <f t="shared" si="414"/>
        <v>Q4</v>
      </c>
    </row>
    <row r="5283" spans="1:26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410"/>
        <v>5</v>
      </c>
      <c r="W5283">
        <f t="shared" si="411"/>
        <v>48</v>
      </c>
      <c r="X5283">
        <f t="shared" si="412"/>
        <v>2015</v>
      </c>
      <c r="Y5283" t="str">
        <f t="shared" si="413"/>
        <v>September</v>
      </c>
      <c r="Z5283" t="str">
        <f t="shared" si="414"/>
        <v>Q3</v>
      </c>
    </row>
    <row r="5284" spans="1:26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410"/>
        <v>5</v>
      </c>
      <c r="W5284">
        <f t="shared" si="411"/>
        <v>47</v>
      </c>
      <c r="X5284">
        <f t="shared" si="412"/>
        <v>2015</v>
      </c>
      <c r="Y5284" t="str">
        <f t="shared" si="413"/>
        <v>September</v>
      </c>
      <c r="Z5284" t="str">
        <f t="shared" si="414"/>
        <v>Q3</v>
      </c>
    </row>
    <row r="5285" spans="1:26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 t="shared" si="410"/>
        <v>5</v>
      </c>
      <c r="W5285">
        <f t="shared" si="411"/>
        <v>0</v>
      </c>
      <c r="X5285">
        <f t="shared" si="412"/>
        <v>2014</v>
      </c>
      <c r="Y5285" t="str">
        <f t="shared" si="413"/>
        <v>March</v>
      </c>
      <c r="Z5285" t="str">
        <f t="shared" si="414"/>
        <v>Q1</v>
      </c>
    </row>
    <row r="5286" spans="1:26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410"/>
        <v>5</v>
      </c>
      <c r="W5286">
        <f t="shared" si="411"/>
        <v>50</v>
      </c>
      <c r="X5286">
        <f t="shared" si="412"/>
        <v>2014</v>
      </c>
      <c r="Y5286" t="str">
        <f t="shared" si="413"/>
        <v>March</v>
      </c>
      <c r="Z5286" t="str">
        <f t="shared" si="414"/>
        <v>Q1</v>
      </c>
    </row>
    <row r="5287" spans="1:26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410"/>
        <v>1</v>
      </c>
      <c r="W5287">
        <f t="shared" si="411"/>
        <v>35</v>
      </c>
      <c r="X5287">
        <f t="shared" si="412"/>
        <v>2017</v>
      </c>
      <c r="Y5287" t="str">
        <f t="shared" si="413"/>
        <v>May</v>
      </c>
      <c r="Z5287" t="str">
        <f t="shared" si="414"/>
        <v>Q2</v>
      </c>
    </row>
    <row r="5288" spans="1:26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410"/>
        <v>1</v>
      </c>
      <c r="W5288">
        <f t="shared" si="411"/>
        <v>-76.666666666666671</v>
      </c>
      <c r="X5288">
        <f t="shared" si="412"/>
        <v>2017</v>
      </c>
      <c r="Y5288" t="str">
        <f t="shared" si="413"/>
        <v>May</v>
      </c>
      <c r="Z5288" t="str">
        <f t="shared" si="414"/>
        <v>Q2</v>
      </c>
    </row>
    <row r="5289" spans="1:26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410"/>
        <v>1</v>
      </c>
      <c r="W5289">
        <f t="shared" si="411"/>
        <v>-170</v>
      </c>
      <c r="X5289">
        <f t="shared" si="412"/>
        <v>2017</v>
      </c>
      <c r="Y5289" t="str">
        <f t="shared" si="413"/>
        <v>May</v>
      </c>
      <c r="Z5289" t="str">
        <f t="shared" si="414"/>
        <v>Q2</v>
      </c>
    </row>
    <row r="5290" spans="1:26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410"/>
        <v>5</v>
      </c>
      <c r="W5290">
        <f t="shared" si="411"/>
        <v>49</v>
      </c>
      <c r="X5290">
        <f t="shared" si="412"/>
        <v>2017</v>
      </c>
      <c r="Y5290" t="str">
        <f t="shared" si="413"/>
        <v>April</v>
      </c>
      <c r="Z5290" t="str">
        <f t="shared" si="414"/>
        <v>Q2</v>
      </c>
    </row>
    <row r="5291" spans="1:26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410"/>
        <v>7</v>
      </c>
      <c r="W5291">
        <f t="shared" si="411"/>
        <v>35</v>
      </c>
      <c r="X5291">
        <f t="shared" si="412"/>
        <v>2014</v>
      </c>
      <c r="Y5291" t="str">
        <f t="shared" si="413"/>
        <v>September</v>
      </c>
      <c r="Z5291" t="str">
        <f t="shared" si="414"/>
        <v>Q3</v>
      </c>
    </row>
    <row r="5292" spans="1:26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410"/>
        <v>7</v>
      </c>
      <c r="W5292">
        <f t="shared" si="411"/>
        <v>-1.4285714285714286</v>
      </c>
      <c r="X5292">
        <f t="shared" si="412"/>
        <v>2014</v>
      </c>
      <c r="Y5292" t="str">
        <f t="shared" si="413"/>
        <v>September</v>
      </c>
      <c r="Z5292" t="str">
        <f t="shared" si="414"/>
        <v>Q3</v>
      </c>
    </row>
    <row r="5293" spans="1:26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410"/>
        <v>7</v>
      </c>
      <c r="W5293">
        <f t="shared" si="411"/>
        <v>33.75</v>
      </c>
      <c r="X5293">
        <f t="shared" si="412"/>
        <v>2014</v>
      </c>
      <c r="Y5293" t="str">
        <f t="shared" si="413"/>
        <v>September</v>
      </c>
      <c r="Z5293" t="str">
        <f t="shared" si="414"/>
        <v>Q3</v>
      </c>
    </row>
    <row r="5294" spans="1:26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410"/>
        <v>3</v>
      </c>
      <c r="W5294">
        <f t="shared" si="411"/>
        <v>7.4999999999999982</v>
      </c>
      <c r="X5294">
        <f t="shared" si="412"/>
        <v>2017</v>
      </c>
      <c r="Y5294" t="str">
        <f t="shared" si="413"/>
        <v>June</v>
      </c>
      <c r="Z5294" t="str">
        <f t="shared" si="414"/>
        <v>Q2</v>
      </c>
    </row>
    <row r="5295" spans="1:26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410"/>
        <v>4</v>
      </c>
      <c r="W5295">
        <f t="shared" si="411"/>
        <v>-30</v>
      </c>
      <c r="X5295">
        <f t="shared" si="412"/>
        <v>2015</v>
      </c>
      <c r="Y5295" t="str">
        <f t="shared" si="413"/>
        <v>December</v>
      </c>
      <c r="Z5295" t="str">
        <f t="shared" si="414"/>
        <v>Q4</v>
      </c>
    </row>
    <row r="5296" spans="1:26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 t="shared" si="410"/>
        <v>4</v>
      </c>
      <c r="W5296">
        <f t="shared" si="411"/>
        <v>46</v>
      </c>
      <c r="X5296">
        <f t="shared" si="412"/>
        <v>2017</v>
      </c>
      <c r="Y5296" t="str">
        <f t="shared" si="413"/>
        <v>August</v>
      </c>
      <c r="Z5296" t="str">
        <f t="shared" si="414"/>
        <v>Q3</v>
      </c>
    </row>
    <row r="5297" spans="1:26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410"/>
        <v>5</v>
      </c>
      <c r="W5297">
        <f t="shared" si="411"/>
        <v>36.250000000000007</v>
      </c>
      <c r="X5297">
        <f t="shared" si="412"/>
        <v>2017</v>
      </c>
      <c r="Y5297" t="str">
        <f t="shared" si="413"/>
        <v>March</v>
      </c>
      <c r="Z5297" t="str">
        <f t="shared" si="414"/>
        <v>Q1</v>
      </c>
    </row>
    <row r="5298" spans="1:26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410"/>
        <v>4</v>
      </c>
      <c r="W5298">
        <f t="shared" si="411"/>
        <v>26.999999999999996</v>
      </c>
      <c r="X5298">
        <f t="shared" si="412"/>
        <v>2017</v>
      </c>
      <c r="Y5298" t="str">
        <f t="shared" si="413"/>
        <v>July</v>
      </c>
      <c r="Z5298" t="str">
        <f t="shared" si="414"/>
        <v>Q3</v>
      </c>
    </row>
    <row r="5299" spans="1:26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410"/>
        <v>4</v>
      </c>
      <c r="W5299">
        <f t="shared" si="411"/>
        <v>25</v>
      </c>
      <c r="X5299">
        <f t="shared" si="412"/>
        <v>2017</v>
      </c>
      <c r="Y5299" t="str">
        <f t="shared" si="413"/>
        <v>July</v>
      </c>
      <c r="Z5299" t="str">
        <f t="shared" si="414"/>
        <v>Q3</v>
      </c>
    </row>
    <row r="5300" spans="1:26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410"/>
        <v>3</v>
      </c>
      <c r="W5300">
        <f t="shared" si="411"/>
        <v>47</v>
      </c>
      <c r="X5300">
        <f t="shared" si="412"/>
        <v>2016</v>
      </c>
      <c r="Y5300" t="str">
        <f t="shared" si="413"/>
        <v>September</v>
      </c>
      <c r="Z5300" t="str">
        <f t="shared" si="414"/>
        <v>Q3</v>
      </c>
    </row>
    <row r="5301" spans="1:26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410"/>
        <v>3</v>
      </c>
      <c r="W5301">
        <f t="shared" si="411"/>
        <v>46.000000000000007</v>
      </c>
      <c r="X5301">
        <f t="shared" si="412"/>
        <v>2016</v>
      </c>
      <c r="Y5301" t="str">
        <f t="shared" si="413"/>
        <v>September</v>
      </c>
      <c r="Z5301" t="str">
        <f t="shared" si="414"/>
        <v>Q3</v>
      </c>
    </row>
    <row r="5302" spans="1:26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 t="shared" si="410"/>
        <v>4</v>
      </c>
      <c r="W5302">
        <f t="shared" si="411"/>
        <v>17</v>
      </c>
      <c r="X5302">
        <f t="shared" si="412"/>
        <v>2016</v>
      </c>
      <c r="Y5302" t="str">
        <f t="shared" si="413"/>
        <v>May</v>
      </c>
      <c r="Z5302" t="str">
        <f t="shared" si="414"/>
        <v>Q2</v>
      </c>
    </row>
    <row r="5303" spans="1:26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410"/>
        <v>4</v>
      </c>
      <c r="W5303">
        <f t="shared" si="411"/>
        <v>33</v>
      </c>
      <c r="X5303">
        <f t="shared" si="412"/>
        <v>2016</v>
      </c>
      <c r="Y5303" t="str">
        <f t="shared" si="413"/>
        <v>May</v>
      </c>
      <c r="Z5303" t="str">
        <f t="shared" si="414"/>
        <v>Q2</v>
      </c>
    </row>
    <row r="5304" spans="1:26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410"/>
        <v>4</v>
      </c>
      <c r="W5304">
        <f t="shared" si="411"/>
        <v>48</v>
      </c>
      <c r="X5304">
        <f t="shared" si="412"/>
        <v>2016</v>
      </c>
      <c r="Y5304" t="str">
        <f t="shared" si="413"/>
        <v>May</v>
      </c>
      <c r="Z5304" t="str">
        <f t="shared" si="414"/>
        <v>Q2</v>
      </c>
    </row>
    <row r="5305" spans="1:26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410"/>
        <v>4</v>
      </c>
      <c r="W5305">
        <f t="shared" si="411"/>
        <v>-2.8571428571428572</v>
      </c>
      <c r="X5305">
        <f t="shared" si="412"/>
        <v>2014</v>
      </c>
      <c r="Y5305" t="str">
        <f t="shared" si="413"/>
        <v>November</v>
      </c>
      <c r="Z5305" t="str">
        <f t="shared" si="414"/>
        <v>Q4</v>
      </c>
    </row>
    <row r="5306" spans="1:26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 t="shared" si="410"/>
        <v>2</v>
      </c>
      <c r="W5306">
        <f t="shared" si="411"/>
        <v>-87.5</v>
      </c>
      <c r="X5306">
        <f t="shared" si="412"/>
        <v>2014</v>
      </c>
      <c r="Y5306" t="str">
        <f t="shared" si="413"/>
        <v>September</v>
      </c>
      <c r="Z5306" t="str">
        <f t="shared" si="414"/>
        <v>Q3</v>
      </c>
    </row>
    <row r="5307" spans="1:26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410"/>
        <v>5</v>
      </c>
      <c r="W5307">
        <f t="shared" si="411"/>
        <v>42</v>
      </c>
      <c r="X5307">
        <f t="shared" si="412"/>
        <v>2016</v>
      </c>
      <c r="Y5307" t="str">
        <f t="shared" si="413"/>
        <v>February</v>
      </c>
      <c r="Z5307" t="str">
        <f t="shared" si="414"/>
        <v>Q1</v>
      </c>
    </row>
    <row r="5308" spans="1:26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410"/>
        <v>5</v>
      </c>
      <c r="W5308">
        <f t="shared" si="411"/>
        <v>27</v>
      </c>
      <c r="X5308">
        <f t="shared" si="412"/>
        <v>2016</v>
      </c>
      <c r="Y5308" t="str">
        <f t="shared" si="413"/>
        <v>February</v>
      </c>
      <c r="Z5308" t="str">
        <f t="shared" si="414"/>
        <v>Q1</v>
      </c>
    </row>
    <row r="5309" spans="1:26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410"/>
        <v>5</v>
      </c>
      <c r="W5309">
        <f t="shared" si="411"/>
        <v>5.0000000000000009</v>
      </c>
      <c r="X5309">
        <f t="shared" si="412"/>
        <v>2016</v>
      </c>
      <c r="Y5309" t="str">
        <f t="shared" si="413"/>
        <v>February</v>
      </c>
      <c r="Z5309" t="str">
        <f t="shared" si="414"/>
        <v>Q1</v>
      </c>
    </row>
    <row r="5310" spans="1:26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410"/>
        <v>2</v>
      </c>
      <c r="W5310">
        <f t="shared" si="411"/>
        <v>-24.285714285714285</v>
      </c>
      <c r="X5310">
        <f t="shared" si="412"/>
        <v>2017</v>
      </c>
      <c r="Y5310" t="str">
        <f t="shared" si="413"/>
        <v>November</v>
      </c>
      <c r="Z5310" t="str">
        <f t="shared" si="414"/>
        <v>Q4</v>
      </c>
    </row>
    <row r="5311" spans="1:26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 t="shared" si="410"/>
        <v>2</v>
      </c>
      <c r="W5311">
        <f t="shared" si="411"/>
        <v>30</v>
      </c>
      <c r="X5311">
        <f t="shared" si="412"/>
        <v>2017</v>
      </c>
      <c r="Y5311" t="str">
        <f t="shared" si="413"/>
        <v>November</v>
      </c>
      <c r="Z5311" t="str">
        <f t="shared" si="414"/>
        <v>Q4</v>
      </c>
    </row>
    <row r="5312" spans="1:26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410"/>
        <v>2</v>
      </c>
      <c r="W5312">
        <f t="shared" si="411"/>
        <v>-150</v>
      </c>
      <c r="X5312">
        <f t="shared" si="412"/>
        <v>2017</v>
      </c>
      <c r="Y5312" t="str">
        <f t="shared" si="413"/>
        <v>November</v>
      </c>
      <c r="Z5312" t="str">
        <f t="shared" si="414"/>
        <v>Q4</v>
      </c>
    </row>
    <row r="5313" spans="1:26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410"/>
        <v>6</v>
      </c>
      <c r="W5313">
        <f t="shared" si="411"/>
        <v>36.250000000000007</v>
      </c>
      <c r="X5313">
        <f t="shared" si="412"/>
        <v>2016</v>
      </c>
      <c r="Y5313" t="str">
        <f t="shared" si="413"/>
        <v>August</v>
      </c>
      <c r="Z5313" t="str">
        <f t="shared" si="414"/>
        <v>Q3</v>
      </c>
    </row>
    <row r="5314" spans="1:26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415">D5314-C5314</f>
        <v>6</v>
      </c>
      <c r="W5314">
        <f t="shared" si="411"/>
        <v>12.5</v>
      </c>
      <c r="X5314">
        <f t="shared" si="412"/>
        <v>2016</v>
      </c>
      <c r="Y5314" t="str">
        <f t="shared" si="413"/>
        <v>August</v>
      </c>
      <c r="Z5314" t="str">
        <f t="shared" si="414"/>
        <v>Q3</v>
      </c>
    </row>
    <row r="5315" spans="1:26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415"/>
        <v>5</v>
      </c>
      <c r="W5315">
        <f t="shared" ref="W5315:W5378" si="416">IF(R5315=0,0,U5315/R5315*100)</f>
        <v>33.000000000000007</v>
      </c>
      <c r="X5315">
        <f t="shared" ref="X5315:X5378" si="417">YEAR(C5315)</f>
        <v>2017</v>
      </c>
      <c r="Y5315" t="str">
        <f t="shared" ref="Y5315:Y5378" si="418">(TEXT(C5315,"MMMM"))</f>
        <v>April</v>
      </c>
      <c r="Z5315" t="str">
        <f t="shared" ref="Z5315:Z5378" si="419">"Q"&amp;ROUNDUP(MONTH(C5315)/3,0)</f>
        <v>Q2</v>
      </c>
    </row>
    <row r="5316" spans="1:26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415"/>
        <v>5</v>
      </c>
      <c r="W5316">
        <f t="shared" si="416"/>
        <v>49</v>
      </c>
      <c r="X5316">
        <f t="shared" si="417"/>
        <v>2017</v>
      </c>
      <c r="Y5316" t="str">
        <f t="shared" si="418"/>
        <v>April</v>
      </c>
      <c r="Z5316" t="str">
        <f t="shared" si="419"/>
        <v>Q2</v>
      </c>
    </row>
    <row r="5317" spans="1:26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415"/>
        <v>6</v>
      </c>
      <c r="W5317">
        <f t="shared" si="416"/>
        <v>6.25</v>
      </c>
      <c r="X5317">
        <f t="shared" si="417"/>
        <v>2016</v>
      </c>
      <c r="Y5317" t="str">
        <f t="shared" si="418"/>
        <v>May</v>
      </c>
      <c r="Z5317" t="str">
        <f t="shared" si="419"/>
        <v>Q2</v>
      </c>
    </row>
    <row r="5318" spans="1:26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415"/>
        <v>3</v>
      </c>
      <c r="W5318">
        <f t="shared" si="416"/>
        <v>11.25</v>
      </c>
      <c r="X5318">
        <f t="shared" si="417"/>
        <v>2017</v>
      </c>
      <c r="Y5318" t="str">
        <f t="shared" si="418"/>
        <v>October</v>
      </c>
      <c r="Z5318" t="str">
        <f t="shared" si="419"/>
        <v>Q4</v>
      </c>
    </row>
    <row r="5319" spans="1:26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415"/>
        <v>3</v>
      </c>
      <c r="W5319">
        <f t="shared" si="416"/>
        <v>16.249999999999996</v>
      </c>
      <c r="X5319">
        <f t="shared" si="417"/>
        <v>2017</v>
      </c>
      <c r="Y5319" t="str">
        <f t="shared" si="418"/>
        <v>October</v>
      </c>
      <c r="Z5319" t="str">
        <f t="shared" si="419"/>
        <v>Q4</v>
      </c>
    </row>
    <row r="5320" spans="1:26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415"/>
        <v>3</v>
      </c>
      <c r="W5320">
        <f t="shared" si="416"/>
        <v>35</v>
      </c>
      <c r="X5320">
        <f t="shared" si="417"/>
        <v>2017</v>
      </c>
      <c r="Y5320" t="str">
        <f t="shared" si="418"/>
        <v>October</v>
      </c>
      <c r="Z5320" t="str">
        <f t="shared" si="419"/>
        <v>Q4</v>
      </c>
    </row>
    <row r="5321" spans="1:26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415"/>
        <v>3</v>
      </c>
      <c r="W5321">
        <f t="shared" si="416"/>
        <v>-80</v>
      </c>
      <c r="X5321">
        <f t="shared" si="417"/>
        <v>2017</v>
      </c>
      <c r="Y5321" t="str">
        <f t="shared" si="418"/>
        <v>October</v>
      </c>
      <c r="Z5321" t="str">
        <f t="shared" si="419"/>
        <v>Q4</v>
      </c>
    </row>
    <row r="5322" spans="1:26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415"/>
        <v>3</v>
      </c>
      <c r="W5322">
        <f t="shared" si="416"/>
        <v>-43.333333333333336</v>
      </c>
      <c r="X5322">
        <f t="shared" si="417"/>
        <v>2017</v>
      </c>
      <c r="Y5322" t="str">
        <f t="shared" si="418"/>
        <v>October</v>
      </c>
      <c r="Z5322" t="str">
        <f t="shared" si="419"/>
        <v>Q4</v>
      </c>
    </row>
    <row r="5323" spans="1:26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415"/>
        <v>3</v>
      </c>
      <c r="W5323">
        <f t="shared" si="416"/>
        <v>-76.666666666666671</v>
      </c>
      <c r="X5323">
        <f t="shared" si="417"/>
        <v>2017</v>
      </c>
      <c r="Y5323" t="str">
        <f t="shared" si="418"/>
        <v>October</v>
      </c>
      <c r="Z5323" t="str">
        <f t="shared" si="419"/>
        <v>Q4</v>
      </c>
    </row>
    <row r="5324" spans="1:26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415"/>
        <v>3</v>
      </c>
      <c r="W5324">
        <f t="shared" si="416"/>
        <v>30</v>
      </c>
      <c r="X5324">
        <f t="shared" si="417"/>
        <v>2017</v>
      </c>
      <c r="Y5324" t="str">
        <f t="shared" si="418"/>
        <v>October</v>
      </c>
      <c r="Z5324" t="str">
        <f t="shared" si="419"/>
        <v>Q4</v>
      </c>
    </row>
    <row r="5325" spans="1:26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415"/>
        <v>5</v>
      </c>
      <c r="W5325">
        <f t="shared" si="416"/>
        <v>50</v>
      </c>
      <c r="X5325">
        <f t="shared" si="417"/>
        <v>2017</v>
      </c>
      <c r="Y5325" t="str">
        <f t="shared" si="418"/>
        <v>September</v>
      </c>
      <c r="Z5325" t="str">
        <f t="shared" si="419"/>
        <v>Q3</v>
      </c>
    </row>
    <row r="5326" spans="1:26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415"/>
        <v>5</v>
      </c>
      <c r="W5326">
        <f t="shared" si="416"/>
        <v>37.000000000000007</v>
      </c>
      <c r="X5326">
        <f t="shared" si="417"/>
        <v>2015</v>
      </c>
      <c r="Y5326" t="str">
        <f t="shared" si="418"/>
        <v>December</v>
      </c>
      <c r="Z5326" t="str">
        <f t="shared" si="419"/>
        <v>Q4</v>
      </c>
    </row>
    <row r="5327" spans="1:26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415"/>
        <v>5</v>
      </c>
      <c r="W5327">
        <f t="shared" si="416"/>
        <v>36.000000000000007</v>
      </c>
      <c r="X5327">
        <f t="shared" si="417"/>
        <v>2015</v>
      </c>
      <c r="Y5327" t="str">
        <f t="shared" si="418"/>
        <v>December</v>
      </c>
      <c r="Z5327" t="str">
        <f t="shared" si="419"/>
        <v>Q4</v>
      </c>
    </row>
    <row r="5328" spans="1:26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 t="shared" si="415"/>
        <v>5</v>
      </c>
      <c r="W5328">
        <f t="shared" si="416"/>
        <v>30</v>
      </c>
      <c r="X5328">
        <f t="shared" si="417"/>
        <v>2015</v>
      </c>
      <c r="Y5328" t="str">
        <f t="shared" si="418"/>
        <v>January</v>
      </c>
      <c r="Z5328" t="str">
        <f t="shared" si="419"/>
        <v>Q1</v>
      </c>
    </row>
    <row r="5329" spans="1:26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415"/>
        <v>2</v>
      </c>
      <c r="W5329">
        <f t="shared" si="416"/>
        <v>48.000000000000007</v>
      </c>
      <c r="X5329">
        <f t="shared" si="417"/>
        <v>2014</v>
      </c>
      <c r="Y5329" t="str">
        <f t="shared" si="418"/>
        <v>January</v>
      </c>
      <c r="Z5329" t="str">
        <f t="shared" si="419"/>
        <v>Q1</v>
      </c>
    </row>
    <row r="5330" spans="1:26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415"/>
        <v>4</v>
      </c>
      <c r="W5330">
        <f t="shared" si="416"/>
        <v>7.5</v>
      </c>
      <c r="X5330">
        <f t="shared" si="417"/>
        <v>2015</v>
      </c>
      <c r="Y5330" t="str">
        <f t="shared" si="418"/>
        <v>March</v>
      </c>
      <c r="Z5330" t="str">
        <f t="shared" si="419"/>
        <v>Q1</v>
      </c>
    </row>
    <row r="5331" spans="1:26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415"/>
        <v>3</v>
      </c>
      <c r="W5331">
        <f t="shared" si="416"/>
        <v>35</v>
      </c>
      <c r="X5331">
        <f t="shared" si="417"/>
        <v>2016</v>
      </c>
      <c r="Y5331" t="str">
        <f t="shared" si="418"/>
        <v>December</v>
      </c>
      <c r="Z5331" t="str">
        <f t="shared" si="419"/>
        <v>Q4</v>
      </c>
    </row>
    <row r="5332" spans="1:26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415"/>
        <v>4</v>
      </c>
      <c r="W5332">
        <f t="shared" si="416"/>
        <v>39</v>
      </c>
      <c r="X5332">
        <f t="shared" si="417"/>
        <v>2016</v>
      </c>
      <c r="Y5332" t="str">
        <f t="shared" si="418"/>
        <v>September</v>
      </c>
      <c r="Z5332" t="str">
        <f t="shared" si="419"/>
        <v>Q3</v>
      </c>
    </row>
    <row r="5333" spans="1:26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415"/>
        <v>4</v>
      </c>
      <c r="W5333">
        <f t="shared" si="416"/>
        <v>33.75</v>
      </c>
      <c r="X5333">
        <f t="shared" si="417"/>
        <v>2016</v>
      </c>
      <c r="Y5333" t="str">
        <f t="shared" si="418"/>
        <v>September</v>
      </c>
      <c r="Z5333" t="str">
        <f t="shared" si="419"/>
        <v>Q3</v>
      </c>
    </row>
    <row r="5334" spans="1:26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415"/>
        <v>4</v>
      </c>
      <c r="W5334">
        <f t="shared" si="416"/>
        <v>29.000000000000004</v>
      </c>
      <c r="X5334">
        <f t="shared" si="417"/>
        <v>2016</v>
      </c>
      <c r="Y5334" t="str">
        <f t="shared" si="418"/>
        <v>September</v>
      </c>
      <c r="Z5334" t="str">
        <f t="shared" si="419"/>
        <v>Q3</v>
      </c>
    </row>
    <row r="5335" spans="1:26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 t="shared" si="415"/>
        <v>6</v>
      </c>
      <c r="W5335">
        <f t="shared" si="416"/>
        <v>38</v>
      </c>
      <c r="X5335">
        <f t="shared" si="417"/>
        <v>2014</v>
      </c>
      <c r="Y5335" t="str">
        <f t="shared" si="418"/>
        <v>August</v>
      </c>
      <c r="Z5335" t="str">
        <f t="shared" si="419"/>
        <v>Q3</v>
      </c>
    </row>
    <row r="5336" spans="1:26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415"/>
        <v>6</v>
      </c>
      <c r="W5336">
        <f t="shared" si="416"/>
        <v>49.000000000000007</v>
      </c>
      <c r="X5336">
        <f t="shared" si="417"/>
        <v>2014</v>
      </c>
      <c r="Y5336" t="str">
        <f t="shared" si="418"/>
        <v>August</v>
      </c>
      <c r="Z5336" t="str">
        <f t="shared" si="419"/>
        <v>Q3</v>
      </c>
    </row>
    <row r="5337" spans="1:26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415"/>
        <v>6</v>
      </c>
      <c r="W5337">
        <f t="shared" si="416"/>
        <v>46</v>
      </c>
      <c r="X5337">
        <f t="shared" si="417"/>
        <v>2014</v>
      </c>
      <c r="Y5337" t="str">
        <f t="shared" si="418"/>
        <v>August</v>
      </c>
      <c r="Z5337" t="str">
        <f t="shared" si="419"/>
        <v>Q3</v>
      </c>
    </row>
    <row r="5338" spans="1:26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415"/>
        <v>4</v>
      </c>
      <c r="W5338">
        <f t="shared" si="416"/>
        <v>32.500000000000007</v>
      </c>
      <c r="X5338">
        <f t="shared" si="417"/>
        <v>2015</v>
      </c>
      <c r="Y5338" t="str">
        <f t="shared" si="418"/>
        <v>May</v>
      </c>
      <c r="Z5338" t="str">
        <f t="shared" si="419"/>
        <v>Q2</v>
      </c>
    </row>
    <row r="5339" spans="1:26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415"/>
        <v>5</v>
      </c>
      <c r="W5339">
        <f t="shared" si="416"/>
        <v>36.25</v>
      </c>
      <c r="X5339">
        <f t="shared" si="417"/>
        <v>2017</v>
      </c>
      <c r="Y5339" t="str">
        <f t="shared" si="418"/>
        <v>October</v>
      </c>
      <c r="Z5339" t="str">
        <f t="shared" si="419"/>
        <v>Q4</v>
      </c>
    </row>
    <row r="5340" spans="1:26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415"/>
        <v>5</v>
      </c>
      <c r="W5340">
        <f t="shared" si="416"/>
        <v>2</v>
      </c>
      <c r="X5340">
        <f t="shared" si="417"/>
        <v>2015</v>
      </c>
      <c r="Y5340" t="str">
        <f t="shared" si="418"/>
        <v>November</v>
      </c>
      <c r="Z5340" t="str">
        <f t="shared" si="419"/>
        <v>Q4</v>
      </c>
    </row>
    <row r="5341" spans="1:26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415"/>
        <v>5</v>
      </c>
      <c r="W5341">
        <f t="shared" si="416"/>
        <v>47</v>
      </c>
      <c r="X5341">
        <f t="shared" si="417"/>
        <v>2015</v>
      </c>
      <c r="Y5341" t="str">
        <f t="shared" si="418"/>
        <v>November</v>
      </c>
      <c r="Z5341" t="str">
        <f t="shared" si="419"/>
        <v>Q4</v>
      </c>
    </row>
    <row r="5342" spans="1:26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 t="shared" si="415"/>
        <v>5</v>
      </c>
      <c r="W5342">
        <f t="shared" si="416"/>
        <v>43</v>
      </c>
      <c r="X5342">
        <f t="shared" si="417"/>
        <v>2015</v>
      </c>
      <c r="Y5342" t="str">
        <f t="shared" si="418"/>
        <v>November</v>
      </c>
      <c r="Z5342" t="str">
        <f t="shared" si="419"/>
        <v>Q4</v>
      </c>
    </row>
    <row r="5343" spans="1:26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 t="shared" si="415"/>
        <v>5</v>
      </c>
      <c r="W5343">
        <f t="shared" si="416"/>
        <v>6</v>
      </c>
      <c r="X5343">
        <f t="shared" si="417"/>
        <v>2015</v>
      </c>
      <c r="Y5343" t="str">
        <f t="shared" si="418"/>
        <v>November</v>
      </c>
      <c r="Z5343" t="str">
        <f t="shared" si="419"/>
        <v>Q4</v>
      </c>
    </row>
    <row r="5344" spans="1:26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415"/>
        <v>6</v>
      </c>
      <c r="W5344">
        <f t="shared" si="416"/>
        <v>33.75</v>
      </c>
      <c r="X5344">
        <f t="shared" si="417"/>
        <v>2014</v>
      </c>
      <c r="Y5344" t="str">
        <f t="shared" si="418"/>
        <v>November</v>
      </c>
      <c r="Z5344" t="str">
        <f t="shared" si="419"/>
        <v>Q4</v>
      </c>
    </row>
    <row r="5345" spans="1:26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415"/>
        <v>6</v>
      </c>
      <c r="W5345">
        <f t="shared" si="416"/>
        <v>6.25</v>
      </c>
      <c r="X5345">
        <f t="shared" si="417"/>
        <v>2014</v>
      </c>
      <c r="Y5345" t="str">
        <f t="shared" si="418"/>
        <v>November</v>
      </c>
      <c r="Z5345" t="str">
        <f t="shared" si="419"/>
        <v>Q4</v>
      </c>
    </row>
    <row r="5346" spans="1:26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 t="shared" si="415"/>
        <v>2</v>
      </c>
      <c r="W5346">
        <f t="shared" si="416"/>
        <v>6.9999999999999991</v>
      </c>
      <c r="X5346">
        <f t="shared" si="417"/>
        <v>2015</v>
      </c>
      <c r="Y5346" t="str">
        <f t="shared" si="418"/>
        <v>October</v>
      </c>
      <c r="Z5346" t="str">
        <f t="shared" si="419"/>
        <v>Q4</v>
      </c>
    </row>
    <row r="5347" spans="1:26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415"/>
        <v>2</v>
      </c>
      <c r="W5347">
        <f t="shared" si="416"/>
        <v>28.999999999999996</v>
      </c>
      <c r="X5347">
        <f t="shared" si="417"/>
        <v>2017</v>
      </c>
      <c r="Y5347" t="str">
        <f t="shared" si="418"/>
        <v>March</v>
      </c>
      <c r="Z5347" t="str">
        <f t="shared" si="419"/>
        <v>Q1</v>
      </c>
    </row>
    <row r="5348" spans="1:26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415"/>
        <v>2</v>
      </c>
      <c r="W5348">
        <f t="shared" si="416"/>
        <v>36.25</v>
      </c>
      <c r="X5348">
        <f t="shared" si="417"/>
        <v>2017</v>
      </c>
      <c r="Y5348" t="str">
        <f t="shared" si="418"/>
        <v>March</v>
      </c>
      <c r="Z5348" t="str">
        <f t="shared" si="419"/>
        <v>Q1</v>
      </c>
    </row>
    <row r="5349" spans="1:26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415"/>
        <v>2</v>
      </c>
      <c r="W5349">
        <f t="shared" si="416"/>
        <v>33.75</v>
      </c>
      <c r="X5349">
        <f t="shared" si="417"/>
        <v>2017</v>
      </c>
      <c r="Y5349" t="str">
        <f t="shared" si="418"/>
        <v>March</v>
      </c>
      <c r="Z5349" t="str">
        <f t="shared" si="419"/>
        <v>Q1</v>
      </c>
    </row>
    <row r="5350" spans="1:26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415"/>
        <v>6</v>
      </c>
      <c r="W5350">
        <f t="shared" si="416"/>
        <v>47.999999999999993</v>
      </c>
      <c r="X5350">
        <f t="shared" si="417"/>
        <v>2015</v>
      </c>
      <c r="Y5350" t="str">
        <f t="shared" si="418"/>
        <v>January</v>
      </c>
      <c r="Z5350" t="str">
        <f t="shared" si="419"/>
        <v>Q1</v>
      </c>
    </row>
    <row r="5351" spans="1:26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415"/>
        <v>6</v>
      </c>
      <c r="W5351">
        <f t="shared" si="416"/>
        <v>50</v>
      </c>
      <c r="X5351">
        <f t="shared" si="417"/>
        <v>2015</v>
      </c>
      <c r="Y5351" t="str">
        <f t="shared" si="418"/>
        <v>January</v>
      </c>
      <c r="Z5351" t="str">
        <f t="shared" si="419"/>
        <v>Q1</v>
      </c>
    </row>
    <row r="5352" spans="1:26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415"/>
        <v>7</v>
      </c>
      <c r="W5352">
        <f t="shared" si="416"/>
        <v>33.75</v>
      </c>
      <c r="X5352">
        <f t="shared" si="417"/>
        <v>2017</v>
      </c>
      <c r="Y5352" t="str">
        <f t="shared" si="418"/>
        <v>December</v>
      </c>
      <c r="Z5352" t="str">
        <f t="shared" si="419"/>
        <v>Q4</v>
      </c>
    </row>
    <row r="5353" spans="1:26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 t="shared" si="415"/>
        <v>6</v>
      </c>
      <c r="W5353">
        <f t="shared" si="416"/>
        <v>36.25</v>
      </c>
      <c r="X5353">
        <f t="shared" si="417"/>
        <v>2016</v>
      </c>
      <c r="Y5353" t="str">
        <f t="shared" si="418"/>
        <v>September</v>
      </c>
      <c r="Z5353" t="str">
        <f t="shared" si="419"/>
        <v>Q3</v>
      </c>
    </row>
    <row r="5354" spans="1:26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415"/>
        <v>6</v>
      </c>
      <c r="W5354">
        <f t="shared" si="416"/>
        <v>11.25</v>
      </c>
      <c r="X5354">
        <f t="shared" si="417"/>
        <v>2016</v>
      </c>
      <c r="Y5354" t="str">
        <f t="shared" si="418"/>
        <v>September</v>
      </c>
      <c r="Z5354" t="str">
        <f t="shared" si="419"/>
        <v>Q3</v>
      </c>
    </row>
    <row r="5355" spans="1:26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415"/>
        <v>3</v>
      </c>
      <c r="W5355">
        <f t="shared" si="416"/>
        <v>47</v>
      </c>
      <c r="X5355">
        <f t="shared" si="417"/>
        <v>2016</v>
      </c>
      <c r="Y5355" t="str">
        <f t="shared" si="418"/>
        <v>September</v>
      </c>
      <c r="Z5355" t="str">
        <f t="shared" si="419"/>
        <v>Q3</v>
      </c>
    </row>
    <row r="5356" spans="1:26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415"/>
        <v>6</v>
      </c>
      <c r="W5356">
        <f t="shared" si="416"/>
        <v>7.5</v>
      </c>
      <c r="X5356">
        <f t="shared" si="417"/>
        <v>2014</v>
      </c>
      <c r="Y5356" t="str">
        <f t="shared" si="418"/>
        <v>May</v>
      </c>
      <c r="Z5356" t="str">
        <f t="shared" si="419"/>
        <v>Q2</v>
      </c>
    </row>
    <row r="5357" spans="1:26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 t="shared" si="415"/>
        <v>6</v>
      </c>
      <c r="W5357">
        <f t="shared" si="416"/>
        <v>48</v>
      </c>
      <c r="X5357">
        <f t="shared" si="417"/>
        <v>2014</v>
      </c>
      <c r="Y5357" t="str">
        <f t="shared" si="418"/>
        <v>May</v>
      </c>
      <c r="Z5357" t="str">
        <f t="shared" si="419"/>
        <v>Q2</v>
      </c>
    </row>
    <row r="5358" spans="1:26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 t="shared" si="415"/>
        <v>4</v>
      </c>
      <c r="W5358">
        <f t="shared" si="416"/>
        <v>35</v>
      </c>
      <c r="X5358">
        <f t="shared" si="417"/>
        <v>2016</v>
      </c>
      <c r="Y5358" t="str">
        <f t="shared" si="418"/>
        <v>September</v>
      </c>
      <c r="Z5358" t="str">
        <f t="shared" si="419"/>
        <v>Q3</v>
      </c>
    </row>
    <row r="5359" spans="1:26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415"/>
        <v>6</v>
      </c>
      <c r="W5359">
        <f t="shared" si="416"/>
        <v>10</v>
      </c>
      <c r="X5359">
        <f t="shared" si="417"/>
        <v>2014</v>
      </c>
      <c r="Y5359" t="str">
        <f t="shared" si="418"/>
        <v>August</v>
      </c>
      <c r="Z5359" t="str">
        <f t="shared" si="419"/>
        <v>Q3</v>
      </c>
    </row>
    <row r="5360" spans="1:26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 t="shared" si="415"/>
        <v>6</v>
      </c>
      <c r="W5360">
        <f t="shared" si="416"/>
        <v>4</v>
      </c>
      <c r="X5360">
        <f t="shared" si="417"/>
        <v>2014</v>
      </c>
      <c r="Y5360" t="str">
        <f t="shared" si="418"/>
        <v>August</v>
      </c>
      <c r="Z5360" t="str">
        <f t="shared" si="419"/>
        <v>Q3</v>
      </c>
    </row>
    <row r="5361" spans="1:26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415"/>
        <v>6</v>
      </c>
      <c r="W5361">
        <f t="shared" si="416"/>
        <v>28.000000000000004</v>
      </c>
      <c r="X5361">
        <f t="shared" si="417"/>
        <v>2014</v>
      </c>
      <c r="Y5361" t="str">
        <f t="shared" si="418"/>
        <v>August</v>
      </c>
      <c r="Z5361" t="str">
        <f t="shared" si="419"/>
        <v>Q3</v>
      </c>
    </row>
    <row r="5362" spans="1:26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415"/>
        <v>4</v>
      </c>
      <c r="W5362">
        <f t="shared" si="416"/>
        <v>-16.25</v>
      </c>
      <c r="X5362">
        <f t="shared" si="417"/>
        <v>2017</v>
      </c>
      <c r="Y5362" t="str">
        <f t="shared" si="418"/>
        <v>April</v>
      </c>
      <c r="Z5362" t="str">
        <f t="shared" si="419"/>
        <v>Q2</v>
      </c>
    </row>
    <row r="5363" spans="1:26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415"/>
        <v>1</v>
      </c>
      <c r="W5363">
        <f t="shared" si="416"/>
        <v>7.5</v>
      </c>
      <c r="X5363">
        <f t="shared" si="417"/>
        <v>2017</v>
      </c>
      <c r="Y5363" t="str">
        <f t="shared" si="418"/>
        <v>June</v>
      </c>
      <c r="Z5363" t="str">
        <f t="shared" si="419"/>
        <v>Q2</v>
      </c>
    </row>
    <row r="5364" spans="1:26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 t="shared" si="415"/>
        <v>4</v>
      </c>
      <c r="W5364">
        <f t="shared" si="416"/>
        <v>34</v>
      </c>
      <c r="X5364">
        <f t="shared" si="417"/>
        <v>2016</v>
      </c>
      <c r="Y5364" t="str">
        <f t="shared" si="418"/>
        <v>December</v>
      </c>
      <c r="Z5364" t="str">
        <f t="shared" si="419"/>
        <v>Q4</v>
      </c>
    </row>
    <row r="5365" spans="1:26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 t="shared" si="415"/>
        <v>4</v>
      </c>
      <c r="W5365">
        <f t="shared" si="416"/>
        <v>28.000000000000004</v>
      </c>
      <c r="X5365">
        <f t="shared" si="417"/>
        <v>2016</v>
      </c>
      <c r="Y5365" t="str">
        <f t="shared" si="418"/>
        <v>December</v>
      </c>
      <c r="Z5365" t="str">
        <f t="shared" si="419"/>
        <v>Q4</v>
      </c>
    </row>
    <row r="5366" spans="1:26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415"/>
        <v>3</v>
      </c>
      <c r="W5366">
        <f t="shared" si="416"/>
        <v>10</v>
      </c>
      <c r="X5366">
        <f t="shared" si="417"/>
        <v>2014</v>
      </c>
      <c r="Y5366" t="str">
        <f t="shared" si="418"/>
        <v>January</v>
      </c>
      <c r="Z5366" t="str">
        <f t="shared" si="419"/>
        <v>Q1</v>
      </c>
    </row>
    <row r="5367" spans="1:26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415"/>
        <v>4</v>
      </c>
      <c r="W5367">
        <f t="shared" si="416"/>
        <v>8.75</v>
      </c>
      <c r="X5367">
        <f t="shared" si="417"/>
        <v>2016</v>
      </c>
      <c r="Y5367" t="str">
        <f t="shared" si="418"/>
        <v>November</v>
      </c>
      <c r="Z5367" t="str">
        <f t="shared" si="419"/>
        <v>Q4</v>
      </c>
    </row>
    <row r="5368" spans="1:26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415"/>
        <v>5</v>
      </c>
      <c r="W5368">
        <f t="shared" si="416"/>
        <v>8.75</v>
      </c>
      <c r="X5368">
        <f t="shared" si="417"/>
        <v>2017</v>
      </c>
      <c r="Y5368" t="str">
        <f t="shared" si="418"/>
        <v>June</v>
      </c>
      <c r="Z5368" t="str">
        <f t="shared" si="419"/>
        <v>Q2</v>
      </c>
    </row>
    <row r="5369" spans="1:26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415"/>
        <v>5</v>
      </c>
      <c r="W5369">
        <f t="shared" si="416"/>
        <v>47</v>
      </c>
      <c r="X5369">
        <f t="shared" si="417"/>
        <v>2017</v>
      </c>
      <c r="Y5369" t="str">
        <f t="shared" si="418"/>
        <v>June</v>
      </c>
      <c r="Z5369" t="str">
        <f t="shared" si="419"/>
        <v>Q2</v>
      </c>
    </row>
    <row r="5370" spans="1:26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415"/>
        <v>5</v>
      </c>
      <c r="W5370">
        <f t="shared" si="416"/>
        <v>25</v>
      </c>
      <c r="X5370">
        <f t="shared" si="417"/>
        <v>2017</v>
      </c>
      <c r="Y5370" t="str">
        <f t="shared" si="418"/>
        <v>June</v>
      </c>
      <c r="Z5370" t="str">
        <f t="shared" si="419"/>
        <v>Q2</v>
      </c>
    </row>
    <row r="5371" spans="1:26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415"/>
        <v>3</v>
      </c>
      <c r="W5371">
        <f t="shared" si="416"/>
        <v>33.75</v>
      </c>
      <c r="X5371">
        <f t="shared" si="417"/>
        <v>2017</v>
      </c>
      <c r="Y5371" t="str">
        <f t="shared" si="418"/>
        <v>September</v>
      </c>
      <c r="Z5371" t="str">
        <f t="shared" si="419"/>
        <v>Q3</v>
      </c>
    </row>
    <row r="5372" spans="1:26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415"/>
        <v>4</v>
      </c>
      <c r="W5372">
        <f t="shared" si="416"/>
        <v>26.000000000000007</v>
      </c>
      <c r="X5372">
        <f t="shared" si="417"/>
        <v>2017</v>
      </c>
      <c r="Y5372" t="str">
        <f t="shared" si="418"/>
        <v>April</v>
      </c>
      <c r="Z5372" t="str">
        <f t="shared" si="419"/>
        <v>Q2</v>
      </c>
    </row>
    <row r="5373" spans="1:26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415"/>
        <v>4</v>
      </c>
      <c r="W5373">
        <f t="shared" si="416"/>
        <v>26</v>
      </c>
      <c r="X5373">
        <f t="shared" si="417"/>
        <v>2017</v>
      </c>
      <c r="Y5373" t="str">
        <f t="shared" si="418"/>
        <v>April</v>
      </c>
      <c r="Z5373" t="str">
        <f t="shared" si="419"/>
        <v>Q2</v>
      </c>
    </row>
    <row r="5374" spans="1:26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415"/>
        <v>6</v>
      </c>
      <c r="W5374">
        <f t="shared" si="416"/>
        <v>35</v>
      </c>
      <c r="X5374">
        <f t="shared" si="417"/>
        <v>2015</v>
      </c>
      <c r="Y5374" t="str">
        <f t="shared" si="418"/>
        <v>October</v>
      </c>
      <c r="Z5374" t="str">
        <f t="shared" si="419"/>
        <v>Q4</v>
      </c>
    </row>
    <row r="5375" spans="1:26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415"/>
        <v>6</v>
      </c>
      <c r="W5375">
        <f t="shared" si="416"/>
        <v>-20</v>
      </c>
      <c r="X5375">
        <f t="shared" si="417"/>
        <v>2015</v>
      </c>
      <c r="Y5375" t="str">
        <f t="shared" si="418"/>
        <v>October</v>
      </c>
      <c r="Z5375" t="str">
        <f t="shared" si="419"/>
        <v>Q4</v>
      </c>
    </row>
    <row r="5376" spans="1:26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415"/>
        <v>6</v>
      </c>
      <c r="W5376">
        <f t="shared" si="416"/>
        <v>35</v>
      </c>
      <c r="X5376">
        <f t="shared" si="417"/>
        <v>2015</v>
      </c>
      <c r="Y5376" t="str">
        <f t="shared" si="418"/>
        <v>October</v>
      </c>
      <c r="Z5376" t="str">
        <f t="shared" si="419"/>
        <v>Q4</v>
      </c>
    </row>
    <row r="5377" spans="1:26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415"/>
        <v>4</v>
      </c>
      <c r="W5377">
        <f t="shared" si="416"/>
        <v>10</v>
      </c>
      <c r="X5377">
        <f t="shared" si="417"/>
        <v>2017</v>
      </c>
      <c r="Y5377" t="str">
        <f t="shared" si="418"/>
        <v>May</v>
      </c>
      <c r="Z5377" t="str">
        <f t="shared" si="419"/>
        <v>Q2</v>
      </c>
    </row>
    <row r="5378" spans="1:26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ref="V5378:V5441" si="420">D5378-C5378</f>
        <v>4</v>
      </c>
      <c r="W5378">
        <f t="shared" si="416"/>
        <v>25</v>
      </c>
      <c r="X5378">
        <f t="shared" si="417"/>
        <v>2017</v>
      </c>
      <c r="Y5378" t="str">
        <f t="shared" si="418"/>
        <v>May</v>
      </c>
      <c r="Z5378" t="str">
        <f t="shared" si="419"/>
        <v>Q2</v>
      </c>
    </row>
    <row r="5379" spans="1:26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si="420"/>
        <v>2</v>
      </c>
      <c r="W5379">
        <f t="shared" ref="W5379:W5442" si="421">IF(R5379=0,0,U5379/R5379*100)</f>
        <v>33.75</v>
      </c>
      <c r="X5379">
        <f t="shared" ref="X5379:X5442" si="422">YEAR(C5379)</f>
        <v>2014</v>
      </c>
      <c r="Y5379" t="str">
        <f t="shared" ref="Y5379:Y5442" si="423">(TEXT(C5379,"MMMM"))</f>
        <v>December</v>
      </c>
      <c r="Z5379" t="str">
        <f t="shared" ref="Z5379:Z5442" si="424">"Q"&amp;ROUNDUP(MONTH(C5379)/3,0)</f>
        <v>Q4</v>
      </c>
    </row>
    <row r="5380" spans="1:26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420"/>
        <v>2</v>
      </c>
      <c r="W5380">
        <f t="shared" si="421"/>
        <v>-17.5</v>
      </c>
      <c r="X5380">
        <f t="shared" si="422"/>
        <v>2014</v>
      </c>
      <c r="Y5380" t="str">
        <f t="shared" si="423"/>
        <v>December</v>
      </c>
      <c r="Z5380" t="str">
        <f t="shared" si="424"/>
        <v>Q4</v>
      </c>
    </row>
    <row r="5381" spans="1:26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420"/>
        <v>4</v>
      </c>
      <c r="W5381">
        <f t="shared" si="421"/>
        <v>49.000000000000007</v>
      </c>
      <c r="X5381">
        <f t="shared" si="422"/>
        <v>2016</v>
      </c>
      <c r="Y5381" t="str">
        <f t="shared" si="423"/>
        <v>August</v>
      </c>
      <c r="Z5381" t="str">
        <f t="shared" si="424"/>
        <v>Q3</v>
      </c>
    </row>
    <row r="5382" spans="1:26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420"/>
        <v>4</v>
      </c>
      <c r="W5382">
        <f t="shared" si="421"/>
        <v>33.75</v>
      </c>
      <c r="X5382">
        <f t="shared" si="422"/>
        <v>2016</v>
      </c>
      <c r="Y5382" t="str">
        <f t="shared" si="423"/>
        <v>August</v>
      </c>
      <c r="Z5382" t="str">
        <f t="shared" si="424"/>
        <v>Q3</v>
      </c>
    </row>
    <row r="5383" spans="1:26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420"/>
        <v>2</v>
      </c>
      <c r="W5383">
        <f t="shared" si="421"/>
        <v>34.999999999999993</v>
      </c>
      <c r="X5383">
        <f t="shared" si="422"/>
        <v>2016</v>
      </c>
      <c r="Y5383" t="str">
        <f t="shared" si="423"/>
        <v>September</v>
      </c>
      <c r="Z5383" t="str">
        <f t="shared" si="424"/>
        <v>Q3</v>
      </c>
    </row>
    <row r="5384" spans="1:26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420"/>
        <v>2</v>
      </c>
      <c r="W5384">
        <f t="shared" si="421"/>
        <v>33.75</v>
      </c>
      <c r="X5384">
        <f t="shared" si="422"/>
        <v>2016</v>
      </c>
      <c r="Y5384" t="str">
        <f t="shared" si="423"/>
        <v>September</v>
      </c>
      <c r="Z5384" t="str">
        <f t="shared" si="424"/>
        <v>Q3</v>
      </c>
    </row>
    <row r="5385" spans="1:26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420"/>
        <v>2</v>
      </c>
      <c r="W5385">
        <f t="shared" si="421"/>
        <v>36.25</v>
      </c>
      <c r="X5385">
        <f t="shared" si="422"/>
        <v>2016</v>
      </c>
      <c r="Y5385" t="str">
        <f t="shared" si="423"/>
        <v>September</v>
      </c>
      <c r="Z5385" t="str">
        <f t="shared" si="424"/>
        <v>Q3</v>
      </c>
    </row>
    <row r="5386" spans="1:26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420"/>
        <v>7</v>
      </c>
      <c r="W5386">
        <f t="shared" si="421"/>
        <v>11.666666666666666</v>
      </c>
      <c r="X5386">
        <f t="shared" si="422"/>
        <v>2017</v>
      </c>
      <c r="Y5386" t="str">
        <f t="shared" si="423"/>
        <v>June</v>
      </c>
      <c r="Z5386" t="str">
        <f t="shared" si="424"/>
        <v>Q2</v>
      </c>
    </row>
    <row r="5387" spans="1:26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420"/>
        <v>7</v>
      </c>
      <c r="W5387">
        <f t="shared" si="421"/>
        <v>13.33333333333333</v>
      </c>
      <c r="X5387">
        <f t="shared" si="422"/>
        <v>2017</v>
      </c>
      <c r="Y5387" t="str">
        <f t="shared" si="423"/>
        <v>June</v>
      </c>
      <c r="Z5387" t="str">
        <f t="shared" si="424"/>
        <v>Q2</v>
      </c>
    </row>
    <row r="5388" spans="1:26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420"/>
        <v>5</v>
      </c>
      <c r="W5388">
        <f t="shared" si="421"/>
        <v>46</v>
      </c>
      <c r="X5388">
        <f t="shared" si="422"/>
        <v>2017</v>
      </c>
      <c r="Y5388" t="str">
        <f t="shared" si="423"/>
        <v>March</v>
      </c>
      <c r="Z5388" t="str">
        <f t="shared" si="424"/>
        <v>Q1</v>
      </c>
    </row>
    <row r="5389" spans="1:26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420"/>
        <v>3</v>
      </c>
      <c r="W5389">
        <f t="shared" si="421"/>
        <v>6.25</v>
      </c>
      <c r="X5389">
        <f t="shared" si="422"/>
        <v>2017</v>
      </c>
      <c r="Y5389" t="str">
        <f t="shared" si="423"/>
        <v>February</v>
      </c>
      <c r="Z5389" t="str">
        <f t="shared" si="424"/>
        <v>Q1</v>
      </c>
    </row>
    <row r="5390" spans="1:26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 t="shared" si="420"/>
        <v>3</v>
      </c>
      <c r="W5390">
        <f t="shared" si="421"/>
        <v>43</v>
      </c>
      <c r="X5390">
        <f t="shared" si="422"/>
        <v>2017</v>
      </c>
      <c r="Y5390" t="str">
        <f t="shared" si="423"/>
        <v>February</v>
      </c>
      <c r="Z5390" t="str">
        <f t="shared" si="424"/>
        <v>Q1</v>
      </c>
    </row>
    <row r="5391" spans="1:26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420"/>
        <v>3</v>
      </c>
      <c r="W5391">
        <f t="shared" si="421"/>
        <v>49</v>
      </c>
      <c r="X5391">
        <f t="shared" si="422"/>
        <v>2017</v>
      </c>
      <c r="Y5391" t="str">
        <f t="shared" si="423"/>
        <v>February</v>
      </c>
      <c r="Z5391" t="str">
        <f t="shared" si="424"/>
        <v>Q1</v>
      </c>
    </row>
    <row r="5392" spans="1:26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420"/>
        <v>2</v>
      </c>
      <c r="W5392">
        <f t="shared" si="421"/>
        <v>36.25</v>
      </c>
      <c r="X5392">
        <f t="shared" si="422"/>
        <v>2017</v>
      </c>
      <c r="Y5392" t="str">
        <f t="shared" si="423"/>
        <v>November</v>
      </c>
      <c r="Z5392" t="str">
        <f t="shared" si="424"/>
        <v>Q4</v>
      </c>
    </row>
    <row r="5393" spans="1:26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420"/>
        <v>6</v>
      </c>
      <c r="W5393">
        <f t="shared" si="421"/>
        <v>48.000000000000007</v>
      </c>
      <c r="X5393">
        <f t="shared" si="422"/>
        <v>2014</v>
      </c>
      <c r="Y5393" t="str">
        <f t="shared" si="423"/>
        <v>November</v>
      </c>
      <c r="Z5393" t="str">
        <f t="shared" si="424"/>
        <v>Q4</v>
      </c>
    </row>
    <row r="5394" spans="1:26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420"/>
        <v>6</v>
      </c>
      <c r="W5394">
        <f t="shared" si="421"/>
        <v>46</v>
      </c>
      <c r="X5394">
        <f t="shared" si="422"/>
        <v>2014</v>
      </c>
      <c r="Y5394" t="str">
        <f t="shared" si="423"/>
        <v>November</v>
      </c>
      <c r="Z5394" t="str">
        <f t="shared" si="424"/>
        <v>Q4</v>
      </c>
    </row>
    <row r="5395" spans="1:26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420"/>
        <v>6</v>
      </c>
      <c r="W5395">
        <f t="shared" si="421"/>
        <v>48</v>
      </c>
      <c r="X5395">
        <f t="shared" si="422"/>
        <v>2014</v>
      </c>
      <c r="Y5395" t="str">
        <f t="shared" si="423"/>
        <v>November</v>
      </c>
      <c r="Z5395" t="str">
        <f t="shared" si="424"/>
        <v>Q4</v>
      </c>
    </row>
    <row r="5396" spans="1:26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420"/>
        <v>6</v>
      </c>
      <c r="W5396">
        <f t="shared" si="421"/>
        <v>23</v>
      </c>
      <c r="X5396">
        <f t="shared" si="422"/>
        <v>2014</v>
      </c>
      <c r="Y5396" t="str">
        <f t="shared" si="423"/>
        <v>November</v>
      </c>
      <c r="Z5396" t="str">
        <f t="shared" si="424"/>
        <v>Q4</v>
      </c>
    </row>
    <row r="5397" spans="1:26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 t="shared" si="420"/>
        <v>3</v>
      </c>
      <c r="W5397">
        <f t="shared" si="421"/>
        <v>45</v>
      </c>
      <c r="X5397">
        <f t="shared" si="422"/>
        <v>2014</v>
      </c>
      <c r="Y5397" t="str">
        <f t="shared" si="423"/>
        <v>November</v>
      </c>
      <c r="Z5397" t="str">
        <f t="shared" si="424"/>
        <v>Q4</v>
      </c>
    </row>
    <row r="5398" spans="1:26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 t="shared" si="420"/>
        <v>0</v>
      </c>
      <c r="W5398">
        <f t="shared" si="421"/>
        <v>37</v>
      </c>
      <c r="X5398">
        <f t="shared" si="422"/>
        <v>2016</v>
      </c>
      <c r="Y5398" t="str">
        <f t="shared" si="423"/>
        <v>September</v>
      </c>
      <c r="Z5398" t="str">
        <f t="shared" si="424"/>
        <v>Q3</v>
      </c>
    </row>
    <row r="5399" spans="1:26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420"/>
        <v>7</v>
      </c>
      <c r="W5399">
        <f t="shared" si="421"/>
        <v>29.000000000000004</v>
      </c>
      <c r="X5399">
        <f t="shared" si="422"/>
        <v>2016</v>
      </c>
      <c r="Y5399" t="str">
        <f t="shared" si="423"/>
        <v>November</v>
      </c>
      <c r="Z5399" t="str">
        <f t="shared" si="424"/>
        <v>Q4</v>
      </c>
    </row>
    <row r="5400" spans="1:26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420"/>
        <v>5</v>
      </c>
      <c r="W5400">
        <f t="shared" si="421"/>
        <v>-70</v>
      </c>
      <c r="X5400">
        <f t="shared" si="422"/>
        <v>2016</v>
      </c>
      <c r="Y5400" t="str">
        <f t="shared" si="423"/>
        <v>September</v>
      </c>
      <c r="Z5400" t="str">
        <f t="shared" si="424"/>
        <v>Q3</v>
      </c>
    </row>
    <row r="5401" spans="1:26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420"/>
        <v>5</v>
      </c>
      <c r="W5401">
        <f t="shared" si="421"/>
        <v>1.1764705882352944</v>
      </c>
      <c r="X5401">
        <f t="shared" si="422"/>
        <v>2016</v>
      </c>
      <c r="Y5401" t="str">
        <f t="shared" si="423"/>
        <v>April</v>
      </c>
      <c r="Z5401" t="str">
        <f t="shared" si="424"/>
        <v>Q2</v>
      </c>
    </row>
    <row r="5402" spans="1:26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420"/>
        <v>2</v>
      </c>
      <c r="W5402">
        <f t="shared" si="421"/>
        <v>21</v>
      </c>
      <c r="X5402">
        <f t="shared" si="422"/>
        <v>2017</v>
      </c>
      <c r="Y5402" t="str">
        <f t="shared" si="423"/>
        <v>September</v>
      </c>
      <c r="Z5402" t="str">
        <f t="shared" si="424"/>
        <v>Q3</v>
      </c>
    </row>
    <row r="5403" spans="1:26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420"/>
        <v>2</v>
      </c>
      <c r="W5403">
        <f t="shared" si="421"/>
        <v>32.999999999999993</v>
      </c>
      <c r="X5403">
        <f t="shared" si="422"/>
        <v>2017</v>
      </c>
      <c r="Y5403" t="str">
        <f t="shared" si="423"/>
        <v>September</v>
      </c>
      <c r="Z5403" t="str">
        <f t="shared" si="424"/>
        <v>Q3</v>
      </c>
    </row>
    <row r="5404" spans="1:26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420"/>
        <v>5</v>
      </c>
      <c r="W5404">
        <f t="shared" si="421"/>
        <v>31.25</v>
      </c>
      <c r="X5404">
        <f t="shared" si="422"/>
        <v>2017</v>
      </c>
      <c r="Y5404" t="str">
        <f t="shared" si="423"/>
        <v>August</v>
      </c>
      <c r="Z5404" t="str">
        <f t="shared" si="424"/>
        <v>Q3</v>
      </c>
    </row>
    <row r="5405" spans="1:26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420"/>
        <v>5</v>
      </c>
      <c r="W5405">
        <f t="shared" si="421"/>
        <v>35</v>
      </c>
      <c r="X5405">
        <f t="shared" si="422"/>
        <v>2017</v>
      </c>
      <c r="Y5405" t="str">
        <f t="shared" si="423"/>
        <v>August</v>
      </c>
      <c r="Z5405" t="str">
        <f t="shared" si="424"/>
        <v>Q3</v>
      </c>
    </row>
    <row r="5406" spans="1:26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420"/>
        <v>4</v>
      </c>
      <c r="W5406">
        <f t="shared" si="421"/>
        <v>12.5</v>
      </c>
      <c r="X5406">
        <f t="shared" si="422"/>
        <v>2016</v>
      </c>
      <c r="Y5406" t="str">
        <f t="shared" si="423"/>
        <v>February</v>
      </c>
      <c r="Z5406" t="str">
        <f t="shared" si="424"/>
        <v>Q1</v>
      </c>
    </row>
    <row r="5407" spans="1:26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 t="shared" si="420"/>
        <v>4</v>
      </c>
      <c r="W5407">
        <f t="shared" si="421"/>
        <v>42</v>
      </c>
      <c r="X5407">
        <f t="shared" si="422"/>
        <v>2016</v>
      </c>
      <c r="Y5407" t="str">
        <f t="shared" si="423"/>
        <v>February</v>
      </c>
      <c r="Z5407" t="str">
        <f t="shared" si="424"/>
        <v>Q1</v>
      </c>
    </row>
    <row r="5408" spans="1:26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420"/>
        <v>4</v>
      </c>
      <c r="W5408">
        <f t="shared" si="421"/>
        <v>47</v>
      </c>
      <c r="X5408">
        <f t="shared" si="422"/>
        <v>2016</v>
      </c>
      <c r="Y5408" t="str">
        <f t="shared" si="423"/>
        <v>February</v>
      </c>
      <c r="Z5408" t="str">
        <f t="shared" si="424"/>
        <v>Q1</v>
      </c>
    </row>
    <row r="5409" spans="1:26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 t="shared" si="420"/>
        <v>6</v>
      </c>
      <c r="W5409">
        <f t="shared" si="421"/>
        <v>46</v>
      </c>
      <c r="X5409">
        <f t="shared" si="422"/>
        <v>2017</v>
      </c>
      <c r="Y5409" t="str">
        <f t="shared" si="423"/>
        <v>December</v>
      </c>
      <c r="Z5409" t="str">
        <f t="shared" si="424"/>
        <v>Q4</v>
      </c>
    </row>
    <row r="5410" spans="1:26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420"/>
        <v>6</v>
      </c>
      <c r="W5410">
        <f t="shared" si="421"/>
        <v>37.500000000000007</v>
      </c>
      <c r="X5410">
        <f t="shared" si="422"/>
        <v>2017</v>
      </c>
      <c r="Y5410" t="str">
        <f t="shared" si="423"/>
        <v>December</v>
      </c>
      <c r="Z5410" t="str">
        <f t="shared" si="424"/>
        <v>Q4</v>
      </c>
    </row>
    <row r="5411" spans="1:26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420"/>
        <v>6</v>
      </c>
      <c r="W5411">
        <f t="shared" si="421"/>
        <v>37.5</v>
      </c>
      <c r="X5411">
        <f t="shared" si="422"/>
        <v>2017</v>
      </c>
      <c r="Y5411" t="str">
        <f t="shared" si="423"/>
        <v>December</v>
      </c>
      <c r="Z5411" t="str">
        <f t="shared" si="424"/>
        <v>Q4</v>
      </c>
    </row>
    <row r="5412" spans="1:26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 t="shared" si="420"/>
        <v>6</v>
      </c>
      <c r="W5412">
        <f t="shared" si="421"/>
        <v>26</v>
      </c>
      <c r="X5412">
        <f t="shared" si="422"/>
        <v>2017</v>
      </c>
      <c r="Y5412" t="str">
        <f t="shared" si="423"/>
        <v>December</v>
      </c>
      <c r="Z5412" t="str">
        <f t="shared" si="424"/>
        <v>Q4</v>
      </c>
    </row>
    <row r="5413" spans="1:26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420"/>
        <v>4</v>
      </c>
      <c r="W5413">
        <f t="shared" si="421"/>
        <v>35</v>
      </c>
      <c r="X5413">
        <f t="shared" si="422"/>
        <v>2017</v>
      </c>
      <c r="Y5413" t="str">
        <f t="shared" si="423"/>
        <v>September</v>
      </c>
      <c r="Z5413" t="str">
        <f t="shared" si="424"/>
        <v>Q3</v>
      </c>
    </row>
    <row r="5414" spans="1:26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 t="shared" si="420"/>
        <v>4</v>
      </c>
      <c r="W5414">
        <f t="shared" si="421"/>
        <v>8</v>
      </c>
      <c r="X5414">
        <f t="shared" si="422"/>
        <v>2017</v>
      </c>
      <c r="Y5414" t="str">
        <f t="shared" si="423"/>
        <v>September</v>
      </c>
      <c r="Z5414" t="str">
        <f t="shared" si="424"/>
        <v>Q3</v>
      </c>
    </row>
    <row r="5415" spans="1:26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 t="shared" si="420"/>
        <v>3</v>
      </c>
      <c r="W5415">
        <f t="shared" si="421"/>
        <v>27.999999999999996</v>
      </c>
      <c r="X5415">
        <f t="shared" si="422"/>
        <v>2016</v>
      </c>
      <c r="Y5415" t="str">
        <f t="shared" si="423"/>
        <v>September</v>
      </c>
      <c r="Z5415" t="str">
        <f t="shared" si="424"/>
        <v>Q3</v>
      </c>
    </row>
    <row r="5416" spans="1:26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420"/>
        <v>5</v>
      </c>
      <c r="W5416">
        <f t="shared" si="421"/>
        <v>-270</v>
      </c>
      <c r="X5416">
        <f t="shared" si="422"/>
        <v>2017</v>
      </c>
      <c r="Y5416" t="str">
        <f t="shared" si="423"/>
        <v>September</v>
      </c>
      <c r="Z5416" t="str">
        <f t="shared" si="424"/>
        <v>Q3</v>
      </c>
    </row>
    <row r="5417" spans="1:26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420"/>
        <v>5</v>
      </c>
      <c r="W5417">
        <f t="shared" si="421"/>
        <v>35</v>
      </c>
      <c r="X5417">
        <f t="shared" si="422"/>
        <v>2017</v>
      </c>
      <c r="Y5417" t="str">
        <f t="shared" si="423"/>
        <v>September</v>
      </c>
      <c r="Z5417" t="str">
        <f t="shared" si="424"/>
        <v>Q3</v>
      </c>
    </row>
    <row r="5418" spans="1:26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420"/>
        <v>5</v>
      </c>
      <c r="W5418">
        <f t="shared" si="421"/>
        <v>-22.499999999999996</v>
      </c>
      <c r="X5418">
        <f t="shared" si="422"/>
        <v>2017</v>
      </c>
      <c r="Y5418" t="str">
        <f t="shared" si="423"/>
        <v>September</v>
      </c>
      <c r="Z5418" t="str">
        <f t="shared" si="424"/>
        <v>Q3</v>
      </c>
    </row>
    <row r="5419" spans="1:26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 t="shared" si="420"/>
        <v>2</v>
      </c>
      <c r="W5419">
        <f t="shared" si="421"/>
        <v>50</v>
      </c>
      <c r="X5419">
        <f t="shared" si="422"/>
        <v>2014</v>
      </c>
      <c r="Y5419" t="str">
        <f t="shared" si="423"/>
        <v>October</v>
      </c>
      <c r="Z5419" t="str">
        <f t="shared" si="424"/>
        <v>Q4</v>
      </c>
    </row>
    <row r="5420" spans="1:26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420"/>
        <v>3</v>
      </c>
      <c r="W5420">
        <f t="shared" si="421"/>
        <v>35</v>
      </c>
      <c r="X5420">
        <f t="shared" si="422"/>
        <v>2015</v>
      </c>
      <c r="Y5420" t="str">
        <f t="shared" si="423"/>
        <v>October</v>
      </c>
      <c r="Z5420" t="str">
        <f t="shared" si="424"/>
        <v>Q4</v>
      </c>
    </row>
    <row r="5421" spans="1:26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420"/>
        <v>3</v>
      </c>
      <c r="W5421">
        <f t="shared" si="421"/>
        <v>10</v>
      </c>
      <c r="X5421">
        <f t="shared" si="422"/>
        <v>2015</v>
      </c>
      <c r="Y5421" t="str">
        <f t="shared" si="423"/>
        <v>October</v>
      </c>
      <c r="Z5421" t="str">
        <f t="shared" si="424"/>
        <v>Q4</v>
      </c>
    </row>
    <row r="5422" spans="1:26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420"/>
        <v>2</v>
      </c>
      <c r="W5422">
        <f t="shared" si="421"/>
        <v>-21.666666666666668</v>
      </c>
      <c r="X5422">
        <f t="shared" si="422"/>
        <v>2016</v>
      </c>
      <c r="Y5422" t="str">
        <f t="shared" si="423"/>
        <v>March</v>
      </c>
      <c r="Z5422" t="str">
        <f t="shared" si="424"/>
        <v>Q1</v>
      </c>
    </row>
    <row r="5423" spans="1:26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420"/>
        <v>2</v>
      </c>
      <c r="W5423">
        <f t="shared" si="421"/>
        <v>3.75</v>
      </c>
      <c r="X5423">
        <f t="shared" si="422"/>
        <v>2016</v>
      </c>
      <c r="Y5423" t="str">
        <f t="shared" si="423"/>
        <v>March</v>
      </c>
      <c r="Z5423" t="str">
        <f t="shared" si="424"/>
        <v>Q1</v>
      </c>
    </row>
    <row r="5424" spans="1:26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420"/>
        <v>4</v>
      </c>
      <c r="W5424">
        <f t="shared" si="421"/>
        <v>35</v>
      </c>
      <c r="X5424">
        <f t="shared" si="422"/>
        <v>2016</v>
      </c>
      <c r="Y5424" t="str">
        <f t="shared" si="423"/>
        <v>December</v>
      </c>
      <c r="Z5424" t="str">
        <f t="shared" si="424"/>
        <v>Q4</v>
      </c>
    </row>
    <row r="5425" spans="1:26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 t="shared" si="420"/>
        <v>2</v>
      </c>
      <c r="W5425">
        <f t="shared" si="421"/>
        <v>45.000000000000007</v>
      </c>
      <c r="X5425">
        <f t="shared" si="422"/>
        <v>2017</v>
      </c>
      <c r="Y5425" t="str">
        <f t="shared" si="423"/>
        <v>November</v>
      </c>
      <c r="Z5425" t="str">
        <f t="shared" si="424"/>
        <v>Q4</v>
      </c>
    </row>
    <row r="5426" spans="1:26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420"/>
        <v>6</v>
      </c>
      <c r="W5426">
        <f t="shared" si="421"/>
        <v>28.999999999999996</v>
      </c>
      <c r="X5426">
        <f t="shared" si="422"/>
        <v>2017</v>
      </c>
      <c r="Y5426" t="str">
        <f t="shared" si="423"/>
        <v>January</v>
      </c>
      <c r="Z5426" t="str">
        <f t="shared" si="424"/>
        <v>Q1</v>
      </c>
    </row>
    <row r="5427" spans="1:26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 t="shared" si="420"/>
        <v>3</v>
      </c>
      <c r="W5427">
        <f t="shared" si="421"/>
        <v>40</v>
      </c>
      <c r="X5427">
        <f t="shared" si="422"/>
        <v>2016</v>
      </c>
      <c r="Y5427" t="str">
        <f t="shared" si="423"/>
        <v>December</v>
      </c>
      <c r="Z5427" t="str">
        <f t="shared" si="424"/>
        <v>Q4</v>
      </c>
    </row>
    <row r="5428" spans="1:26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 t="shared" si="420"/>
        <v>3</v>
      </c>
      <c r="W5428">
        <f t="shared" si="421"/>
        <v>46</v>
      </c>
      <c r="X5428">
        <f t="shared" si="422"/>
        <v>2016</v>
      </c>
      <c r="Y5428" t="str">
        <f t="shared" si="423"/>
        <v>December</v>
      </c>
      <c r="Z5428" t="str">
        <f t="shared" si="424"/>
        <v>Q4</v>
      </c>
    </row>
    <row r="5429" spans="1:26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420"/>
        <v>0</v>
      </c>
      <c r="W5429">
        <f t="shared" si="421"/>
        <v>5.8823529411764701</v>
      </c>
      <c r="X5429">
        <f t="shared" si="422"/>
        <v>2016</v>
      </c>
      <c r="Y5429" t="str">
        <f t="shared" si="423"/>
        <v>June</v>
      </c>
      <c r="Z5429" t="str">
        <f t="shared" si="424"/>
        <v>Q2</v>
      </c>
    </row>
    <row r="5430" spans="1:26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420"/>
        <v>2</v>
      </c>
      <c r="W5430">
        <f t="shared" si="421"/>
        <v>26</v>
      </c>
      <c r="X5430">
        <f t="shared" si="422"/>
        <v>2016</v>
      </c>
      <c r="Y5430" t="str">
        <f t="shared" si="423"/>
        <v>September</v>
      </c>
      <c r="Z5430" t="str">
        <f t="shared" si="424"/>
        <v>Q3</v>
      </c>
    </row>
    <row r="5431" spans="1:26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420"/>
        <v>2</v>
      </c>
      <c r="W5431">
        <f t="shared" si="421"/>
        <v>6.25</v>
      </c>
      <c r="X5431">
        <f t="shared" si="422"/>
        <v>2014</v>
      </c>
      <c r="Y5431" t="str">
        <f t="shared" si="423"/>
        <v>September</v>
      </c>
      <c r="Z5431" t="str">
        <f t="shared" si="424"/>
        <v>Q3</v>
      </c>
    </row>
    <row r="5432" spans="1:26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420"/>
        <v>4</v>
      </c>
      <c r="W5432">
        <f t="shared" si="421"/>
        <v>10</v>
      </c>
      <c r="X5432">
        <f t="shared" si="422"/>
        <v>2017</v>
      </c>
      <c r="Y5432" t="str">
        <f t="shared" si="423"/>
        <v>October</v>
      </c>
      <c r="Z5432" t="str">
        <f t="shared" si="424"/>
        <v>Q4</v>
      </c>
    </row>
    <row r="5433" spans="1:26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420"/>
        <v>4</v>
      </c>
      <c r="W5433">
        <f t="shared" si="421"/>
        <v>33.75</v>
      </c>
      <c r="X5433">
        <f t="shared" si="422"/>
        <v>2017</v>
      </c>
      <c r="Y5433" t="str">
        <f t="shared" si="423"/>
        <v>October</v>
      </c>
      <c r="Z5433" t="str">
        <f t="shared" si="424"/>
        <v>Q4</v>
      </c>
    </row>
    <row r="5434" spans="1:26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420"/>
        <v>4</v>
      </c>
      <c r="W5434">
        <f t="shared" si="421"/>
        <v>-80</v>
      </c>
      <c r="X5434">
        <f t="shared" si="422"/>
        <v>2017</v>
      </c>
      <c r="Y5434" t="str">
        <f t="shared" si="423"/>
        <v>October</v>
      </c>
      <c r="Z5434" t="str">
        <f t="shared" si="424"/>
        <v>Q4</v>
      </c>
    </row>
    <row r="5435" spans="1:26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420"/>
        <v>4</v>
      </c>
      <c r="W5435">
        <f t="shared" si="421"/>
        <v>7.5</v>
      </c>
      <c r="X5435">
        <f t="shared" si="422"/>
        <v>2017</v>
      </c>
      <c r="Y5435" t="str">
        <f t="shared" si="423"/>
        <v>April</v>
      </c>
      <c r="Z5435" t="str">
        <f t="shared" si="424"/>
        <v>Q2</v>
      </c>
    </row>
    <row r="5436" spans="1:26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 t="shared" si="420"/>
        <v>5</v>
      </c>
      <c r="W5436">
        <f t="shared" si="421"/>
        <v>28.000000000000004</v>
      </c>
      <c r="X5436">
        <f t="shared" si="422"/>
        <v>2015</v>
      </c>
      <c r="Y5436" t="str">
        <f t="shared" si="423"/>
        <v>October</v>
      </c>
      <c r="Z5436" t="str">
        <f t="shared" si="424"/>
        <v>Q4</v>
      </c>
    </row>
    <row r="5437" spans="1:26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420"/>
        <v>5</v>
      </c>
      <c r="W5437">
        <f t="shared" si="421"/>
        <v>36</v>
      </c>
      <c r="X5437">
        <f t="shared" si="422"/>
        <v>2015</v>
      </c>
      <c r="Y5437" t="str">
        <f t="shared" si="423"/>
        <v>October</v>
      </c>
      <c r="Z5437" t="str">
        <f t="shared" si="424"/>
        <v>Q4</v>
      </c>
    </row>
    <row r="5438" spans="1:26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420"/>
        <v>3</v>
      </c>
      <c r="W5438">
        <f t="shared" si="421"/>
        <v>27.500000000000004</v>
      </c>
      <c r="X5438">
        <f t="shared" si="422"/>
        <v>2014</v>
      </c>
      <c r="Y5438" t="str">
        <f t="shared" si="423"/>
        <v>July</v>
      </c>
      <c r="Z5438" t="str">
        <f t="shared" si="424"/>
        <v>Q3</v>
      </c>
    </row>
    <row r="5439" spans="1:26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 t="shared" si="420"/>
        <v>3</v>
      </c>
      <c r="W5439">
        <f t="shared" si="421"/>
        <v>-70</v>
      </c>
      <c r="X5439">
        <f t="shared" si="422"/>
        <v>2014</v>
      </c>
      <c r="Y5439" t="str">
        <f t="shared" si="423"/>
        <v>July</v>
      </c>
      <c r="Z5439" t="str">
        <f t="shared" si="424"/>
        <v>Q3</v>
      </c>
    </row>
    <row r="5440" spans="1:26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420"/>
        <v>3</v>
      </c>
      <c r="W5440">
        <f t="shared" si="421"/>
        <v>7.5</v>
      </c>
      <c r="X5440">
        <f t="shared" si="422"/>
        <v>2014</v>
      </c>
      <c r="Y5440" t="str">
        <f t="shared" si="423"/>
        <v>July</v>
      </c>
      <c r="Z5440" t="str">
        <f t="shared" si="424"/>
        <v>Q3</v>
      </c>
    </row>
    <row r="5441" spans="1:26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420"/>
        <v>5</v>
      </c>
      <c r="W5441">
        <f t="shared" si="421"/>
        <v>31.25</v>
      </c>
      <c r="X5441">
        <f t="shared" si="422"/>
        <v>2016</v>
      </c>
      <c r="Y5441" t="str">
        <f t="shared" si="423"/>
        <v>April</v>
      </c>
      <c r="Z5441" t="str">
        <f t="shared" si="424"/>
        <v>Q2</v>
      </c>
    </row>
    <row r="5442" spans="1:26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425">D5442-C5442</f>
        <v>5</v>
      </c>
      <c r="W5442">
        <f t="shared" si="421"/>
        <v>7.5</v>
      </c>
      <c r="X5442">
        <f t="shared" si="422"/>
        <v>2017</v>
      </c>
      <c r="Y5442" t="str">
        <f t="shared" si="423"/>
        <v>November</v>
      </c>
      <c r="Z5442" t="str">
        <f t="shared" si="424"/>
        <v>Q4</v>
      </c>
    </row>
    <row r="5443" spans="1:26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425"/>
        <v>4</v>
      </c>
      <c r="W5443">
        <f t="shared" ref="W5443:W5506" si="426">IF(R5443=0,0,U5443/R5443*100)</f>
        <v>37.499999999999993</v>
      </c>
      <c r="X5443">
        <f t="shared" ref="X5443:X5506" si="427">YEAR(C5443)</f>
        <v>2017</v>
      </c>
      <c r="Y5443" t="str">
        <f t="shared" ref="Y5443:Y5506" si="428">(TEXT(C5443,"MMMM"))</f>
        <v>September</v>
      </c>
      <c r="Z5443" t="str">
        <f t="shared" ref="Z5443:Z5506" si="429">"Q"&amp;ROUNDUP(MONTH(C5443)/3,0)</f>
        <v>Q3</v>
      </c>
    </row>
    <row r="5444" spans="1:26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425"/>
        <v>6</v>
      </c>
      <c r="W5444">
        <f t="shared" si="426"/>
        <v>37</v>
      </c>
      <c r="X5444">
        <f t="shared" si="427"/>
        <v>2015</v>
      </c>
      <c r="Y5444" t="str">
        <f t="shared" si="428"/>
        <v>April</v>
      </c>
      <c r="Z5444" t="str">
        <f t="shared" si="429"/>
        <v>Q2</v>
      </c>
    </row>
    <row r="5445" spans="1:26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425"/>
        <v>6</v>
      </c>
      <c r="W5445">
        <f t="shared" si="426"/>
        <v>33.75</v>
      </c>
      <c r="X5445">
        <f t="shared" si="427"/>
        <v>2015</v>
      </c>
      <c r="Y5445" t="str">
        <f t="shared" si="428"/>
        <v>April</v>
      </c>
      <c r="Z5445" t="str">
        <f t="shared" si="429"/>
        <v>Q2</v>
      </c>
    </row>
    <row r="5446" spans="1:26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 t="shared" si="425"/>
        <v>6</v>
      </c>
      <c r="W5446">
        <f t="shared" si="426"/>
        <v>26</v>
      </c>
      <c r="X5446">
        <f t="shared" si="427"/>
        <v>2015</v>
      </c>
      <c r="Y5446" t="str">
        <f t="shared" si="428"/>
        <v>April</v>
      </c>
      <c r="Z5446" t="str">
        <f t="shared" si="429"/>
        <v>Q2</v>
      </c>
    </row>
    <row r="5447" spans="1:26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425"/>
        <v>4</v>
      </c>
      <c r="W5447">
        <f t="shared" si="426"/>
        <v>33.75</v>
      </c>
      <c r="X5447">
        <f t="shared" si="427"/>
        <v>2016</v>
      </c>
      <c r="Y5447" t="str">
        <f t="shared" si="428"/>
        <v>July</v>
      </c>
      <c r="Z5447" t="str">
        <f t="shared" si="429"/>
        <v>Q3</v>
      </c>
    </row>
    <row r="5448" spans="1:26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425"/>
        <v>5</v>
      </c>
      <c r="W5448">
        <f t="shared" si="426"/>
        <v>25</v>
      </c>
      <c r="X5448">
        <f t="shared" si="427"/>
        <v>2016</v>
      </c>
      <c r="Y5448" t="str">
        <f t="shared" si="428"/>
        <v>August</v>
      </c>
      <c r="Z5448" t="str">
        <f t="shared" si="429"/>
        <v>Q3</v>
      </c>
    </row>
    <row r="5449" spans="1:26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425"/>
        <v>5</v>
      </c>
      <c r="W5449">
        <f t="shared" si="426"/>
        <v>35</v>
      </c>
      <c r="X5449">
        <f t="shared" si="427"/>
        <v>2016</v>
      </c>
      <c r="Y5449" t="str">
        <f t="shared" si="428"/>
        <v>August</v>
      </c>
      <c r="Z5449" t="str">
        <f t="shared" si="429"/>
        <v>Q3</v>
      </c>
    </row>
    <row r="5450" spans="1:26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 t="shared" si="425"/>
        <v>7</v>
      </c>
      <c r="W5450">
        <f t="shared" si="426"/>
        <v>2</v>
      </c>
      <c r="X5450">
        <f t="shared" si="427"/>
        <v>2014</v>
      </c>
      <c r="Y5450" t="str">
        <f t="shared" si="428"/>
        <v>September</v>
      </c>
      <c r="Z5450" t="str">
        <f t="shared" si="429"/>
        <v>Q3</v>
      </c>
    </row>
    <row r="5451" spans="1:26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 t="shared" si="425"/>
        <v>7</v>
      </c>
      <c r="W5451">
        <f t="shared" si="426"/>
        <v>19</v>
      </c>
      <c r="X5451">
        <f t="shared" si="427"/>
        <v>2014</v>
      </c>
      <c r="Y5451" t="str">
        <f t="shared" si="428"/>
        <v>September</v>
      </c>
      <c r="Z5451" t="str">
        <f t="shared" si="429"/>
        <v>Q3</v>
      </c>
    </row>
    <row r="5452" spans="1:26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425"/>
        <v>7</v>
      </c>
      <c r="W5452">
        <f t="shared" si="426"/>
        <v>45.000000000000007</v>
      </c>
      <c r="X5452">
        <f t="shared" si="427"/>
        <v>2014</v>
      </c>
      <c r="Y5452" t="str">
        <f t="shared" si="428"/>
        <v>September</v>
      </c>
      <c r="Z5452" t="str">
        <f t="shared" si="429"/>
        <v>Q3</v>
      </c>
    </row>
    <row r="5453" spans="1:26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 t="shared" si="425"/>
        <v>7</v>
      </c>
      <c r="W5453">
        <f t="shared" si="426"/>
        <v>32</v>
      </c>
      <c r="X5453">
        <f t="shared" si="427"/>
        <v>2014</v>
      </c>
      <c r="Y5453" t="str">
        <f t="shared" si="428"/>
        <v>September</v>
      </c>
      <c r="Z5453" t="str">
        <f t="shared" si="429"/>
        <v>Q3</v>
      </c>
    </row>
    <row r="5454" spans="1:26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425"/>
        <v>7</v>
      </c>
      <c r="W5454">
        <f t="shared" si="426"/>
        <v>28.999999999999996</v>
      </c>
      <c r="X5454">
        <f t="shared" si="427"/>
        <v>2016</v>
      </c>
      <c r="Y5454" t="str">
        <f t="shared" si="428"/>
        <v>July</v>
      </c>
      <c r="Z5454" t="str">
        <f t="shared" si="429"/>
        <v>Q3</v>
      </c>
    </row>
    <row r="5455" spans="1:26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425"/>
        <v>4</v>
      </c>
      <c r="W5455">
        <f t="shared" si="426"/>
        <v>36.25</v>
      </c>
      <c r="X5455">
        <f t="shared" si="427"/>
        <v>2017</v>
      </c>
      <c r="Y5455" t="str">
        <f t="shared" si="428"/>
        <v>May</v>
      </c>
      <c r="Z5455" t="str">
        <f t="shared" si="429"/>
        <v>Q2</v>
      </c>
    </row>
    <row r="5456" spans="1:26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425"/>
        <v>4</v>
      </c>
      <c r="W5456">
        <f t="shared" si="426"/>
        <v>8.75</v>
      </c>
      <c r="X5456">
        <f t="shared" si="427"/>
        <v>2017</v>
      </c>
      <c r="Y5456" t="str">
        <f t="shared" si="428"/>
        <v>April</v>
      </c>
      <c r="Z5456" t="str">
        <f t="shared" si="429"/>
        <v>Q2</v>
      </c>
    </row>
    <row r="5457" spans="1:26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425"/>
        <v>4</v>
      </c>
      <c r="W5457">
        <f t="shared" si="426"/>
        <v>11.25</v>
      </c>
      <c r="X5457">
        <f t="shared" si="427"/>
        <v>2017</v>
      </c>
      <c r="Y5457" t="str">
        <f t="shared" si="428"/>
        <v>April</v>
      </c>
      <c r="Z5457" t="str">
        <f t="shared" si="429"/>
        <v>Q2</v>
      </c>
    </row>
    <row r="5458" spans="1:26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425"/>
        <v>4</v>
      </c>
      <c r="W5458">
        <f t="shared" si="426"/>
        <v>48.999999999999993</v>
      </c>
      <c r="X5458">
        <f t="shared" si="427"/>
        <v>2017</v>
      </c>
      <c r="Y5458" t="str">
        <f t="shared" si="428"/>
        <v>December</v>
      </c>
      <c r="Z5458" t="str">
        <f t="shared" si="429"/>
        <v>Q4</v>
      </c>
    </row>
    <row r="5459" spans="1:26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425"/>
        <v>4</v>
      </c>
      <c r="W5459">
        <f t="shared" si="426"/>
        <v>30.000000000000004</v>
      </c>
      <c r="X5459">
        <f t="shared" si="427"/>
        <v>2017</v>
      </c>
      <c r="Y5459" t="str">
        <f t="shared" si="428"/>
        <v>December</v>
      </c>
      <c r="Z5459" t="str">
        <f t="shared" si="429"/>
        <v>Q4</v>
      </c>
    </row>
    <row r="5460" spans="1:26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425"/>
        <v>2</v>
      </c>
      <c r="W5460">
        <f t="shared" si="426"/>
        <v>32.5</v>
      </c>
      <c r="X5460">
        <f t="shared" si="427"/>
        <v>2017</v>
      </c>
      <c r="Y5460" t="str">
        <f t="shared" si="428"/>
        <v>September</v>
      </c>
      <c r="Z5460" t="str">
        <f t="shared" si="429"/>
        <v>Q3</v>
      </c>
    </row>
    <row r="5461" spans="1:26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425"/>
        <v>2</v>
      </c>
      <c r="W5461">
        <f t="shared" si="426"/>
        <v>6.25</v>
      </c>
      <c r="X5461">
        <f t="shared" si="427"/>
        <v>2017</v>
      </c>
      <c r="Y5461" t="str">
        <f t="shared" si="428"/>
        <v>September</v>
      </c>
      <c r="Z5461" t="str">
        <f t="shared" si="429"/>
        <v>Q3</v>
      </c>
    </row>
    <row r="5462" spans="1:26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425"/>
        <v>4</v>
      </c>
      <c r="W5462">
        <f t="shared" si="426"/>
        <v>-23.75</v>
      </c>
      <c r="X5462">
        <f t="shared" si="427"/>
        <v>2014</v>
      </c>
      <c r="Y5462" t="str">
        <f t="shared" si="428"/>
        <v>March</v>
      </c>
      <c r="Z5462" t="str">
        <f t="shared" si="429"/>
        <v>Q1</v>
      </c>
    </row>
    <row r="5463" spans="1:26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425"/>
        <v>6</v>
      </c>
      <c r="W5463">
        <f t="shared" si="426"/>
        <v>48</v>
      </c>
      <c r="X5463">
        <f t="shared" si="427"/>
        <v>2017</v>
      </c>
      <c r="Y5463" t="str">
        <f t="shared" si="428"/>
        <v>September</v>
      </c>
      <c r="Z5463" t="str">
        <f t="shared" si="429"/>
        <v>Q3</v>
      </c>
    </row>
    <row r="5464" spans="1:26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425"/>
        <v>1</v>
      </c>
      <c r="W5464">
        <f t="shared" si="426"/>
        <v>-73.333333333333329</v>
      </c>
      <c r="X5464">
        <f t="shared" si="427"/>
        <v>2014</v>
      </c>
      <c r="Y5464" t="str">
        <f t="shared" si="428"/>
        <v>January</v>
      </c>
      <c r="Z5464" t="str">
        <f t="shared" si="429"/>
        <v>Q1</v>
      </c>
    </row>
    <row r="5465" spans="1:26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 t="shared" si="425"/>
        <v>1</v>
      </c>
      <c r="W5465">
        <f t="shared" si="426"/>
        <v>35</v>
      </c>
      <c r="X5465">
        <f t="shared" si="427"/>
        <v>2014</v>
      </c>
      <c r="Y5465" t="str">
        <f t="shared" si="428"/>
        <v>January</v>
      </c>
      <c r="Z5465" t="str">
        <f t="shared" si="429"/>
        <v>Q1</v>
      </c>
    </row>
    <row r="5466" spans="1:26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425"/>
        <v>1</v>
      </c>
      <c r="W5466">
        <f t="shared" si="426"/>
        <v>33.75</v>
      </c>
      <c r="X5466">
        <f t="shared" si="427"/>
        <v>2014</v>
      </c>
      <c r="Y5466" t="str">
        <f t="shared" si="428"/>
        <v>January</v>
      </c>
      <c r="Z5466" t="str">
        <f t="shared" si="429"/>
        <v>Q1</v>
      </c>
    </row>
    <row r="5467" spans="1:26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425"/>
        <v>1</v>
      </c>
      <c r="W5467">
        <f t="shared" si="426"/>
        <v>-176.66666666666666</v>
      </c>
      <c r="X5467">
        <f t="shared" si="427"/>
        <v>2014</v>
      </c>
      <c r="Y5467" t="str">
        <f t="shared" si="428"/>
        <v>January</v>
      </c>
      <c r="Z5467" t="str">
        <f t="shared" si="429"/>
        <v>Q1</v>
      </c>
    </row>
    <row r="5468" spans="1:26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425"/>
        <v>5</v>
      </c>
      <c r="W5468">
        <f t="shared" si="426"/>
        <v>37.5</v>
      </c>
      <c r="X5468">
        <f t="shared" si="427"/>
        <v>2014</v>
      </c>
      <c r="Y5468" t="str">
        <f t="shared" si="428"/>
        <v>February</v>
      </c>
      <c r="Z5468" t="str">
        <f t="shared" si="429"/>
        <v>Q1</v>
      </c>
    </row>
    <row r="5469" spans="1:26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425"/>
        <v>5</v>
      </c>
      <c r="W5469">
        <f t="shared" si="426"/>
        <v>11.249999999999998</v>
      </c>
      <c r="X5469">
        <f t="shared" si="427"/>
        <v>2016</v>
      </c>
      <c r="Y5469" t="str">
        <f t="shared" si="428"/>
        <v>June</v>
      </c>
      <c r="Z5469" t="str">
        <f t="shared" si="429"/>
        <v>Q2</v>
      </c>
    </row>
    <row r="5470" spans="1:26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425"/>
        <v>1</v>
      </c>
      <c r="W5470">
        <f t="shared" si="426"/>
        <v>12.5</v>
      </c>
      <c r="X5470">
        <f t="shared" si="427"/>
        <v>2014</v>
      </c>
      <c r="Y5470" t="str">
        <f t="shared" si="428"/>
        <v>September</v>
      </c>
      <c r="Z5470" t="str">
        <f t="shared" si="429"/>
        <v>Q3</v>
      </c>
    </row>
    <row r="5471" spans="1:26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425"/>
        <v>1</v>
      </c>
      <c r="W5471">
        <f t="shared" si="426"/>
        <v>48.000000000000007</v>
      </c>
      <c r="X5471">
        <f t="shared" si="427"/>
        <v>2014</v>
      </c>
      <c r="Y5471" t="str">
        <f t="shared" si="428"/>
        <v>September</v>
      </c>
      <c r="Z5471" t="str">
        <f t="shared" si="429"/>
        <v>Q3</v>
      </c>
    </row>
    <row r="5472" spans="1:26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425"/>
        <v>5</v>
      </c>
      <c r="W5472">
        <f t="shared" si="426"/>
        <v>7.5</v>
      </c>
      <c r="X5472">
        <f t="shared" si="427"/>
        <v>2016</v>
      </c>
      <c r="Y5472" t="str">
        <f t="shared" si="428"/>
        <v>May</v>
      </c>
      <c r="Z5472" t="str">
        <f t="shared" si="429"/>
        <v>Q2</v>
      </c>
    </row>
    <row r="5473" spans="1:26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 t="shared" si="425"/>
        <v>4</v>
      </c>
      <c r="W5473">
        <f t="shared" si="426"/>
        <v>30</v>
      </c>
      <c r="X5473">
        <f t="shared" si="427"/>
        <v>2017</v>
      </c>
      <c r="Y5473" t="str">
        <f t="shared" si="428"/>
        <v>December</v>
      </c>
      <c r="Z5473" t="str">
        <f t="shared" si="429"/>
        <v>Q4</v>
      </c>
    </row>
    <row r="5474" spans="1:26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425"/>
        <v>4</v>
      </c>
      <c r="W5474">
        <f t="shared" si="426"/>
        <v>-22.5</v>
      </c>
      <c r="X5474">
        <f t="shared" si="427"/>
        <v>2017</v>
      </c>
      <c r="Y5474" t="str">
        <f t="shared" si="428"/>
        <v>December</v>
      </c>
      <c r="Z5474" t="str">
        <f t="shared" si="429"/>
        <v>Q4</v>
      </c>
    </row>
    <row r="5475" spans="1:26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425"/>
        <v>4</v>
      </c>
      <c r="W5475">
        <f t="shared" si="426"/>
        <v>-179.99999999999997</v>
      </c>
      <c r="X5475">
        <f t="shared" si="427"/>
        <v>2017</v>
      </c>
      <c r="Y5475" t="str">
        <f t="shared" si="428"/>
        <v>December</v>
      </c>
      <c r="Z5475" t="str">
        <f t="shared" si="429"/>
        <v>Q4</v>
      </c>
    </row>
    <row r="5476" spans="1:26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425"/>
        <v>0</v>
      </c>
      <c r="W5476">
        <f t="shared" si="426"/>
        <v>5</v>
      </c>
      <c r="X5476">
        <f t="shared" si="427"/>
        <v>2017</v>
      </c>
      <c r="Y5476" t="str">
        <f t="shared" si="428"/>
        <v>December</v>
      </c>
      <c r="Z5476" t="str">
        <f t="shared" si="429"/>
        <v>Q4</v>
      </c>
    </row>
    <row r="5477" spans="1:26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425"/>
        <v>3</v>
      </c>
      <c r="W5477">
        <f t="shared" si="426"/>
        <v>50</v>
      </c>
      <c r="X5477">
        <f t="shared" si="427"/>
        <v>2017</v>
      </c>
      <c r="Y5477" t="str">
        <f t="shared" si="428"/>
        <v>June</v>
      </c>
      <c r="Z5477" t="str">
        <f t="shared" si="429"/>
        <v>Q2</v>
      </c>
    </row>
    <row r="5478" spans="1:26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425"/>
        <v>3</v>
      </c>
      <c r="W5478">
        <f t="shared" si="426"/>
        <v>26.999999999999996</v>
      </c>
      <c r="X5478">
        <f t="shared" si="427"/>
        <v>2017</v>
      </c>
      <c r="Y5478" t="str">
        <f t="shared" si="428"/>
        <v>June</v>
      </c>
      <c r="Z5478" t="str">
        <f t="shared" si="429"/>
        <v>Q2</v>
      </c>
    </row>
    <row r="5479" spans="1:26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425"/>
        <v>3</v>
      </c>
      <c r="W5479">
        <f t="shared" si="426"/>
        <v>48.999999999999993</v>
      </c>
      <c r="X5479">
        <f t="shared" si="427"/>
        <v>2017</v>
      </c>
      <c r="Y5479" t="str">
        <f t="shared" si="428"/>
        <v>June</v>
      </c>
      <c r="Z5479" t="str">
        <f t="shared" si="429"/>
        <v>Q2</v>
      </c>
    </row>
    <row r="5480" spans="1:26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425"/>
        <v>4</v>
      </c>
      <c r="W5480">
        <f t="shared" si="426"/>
        <v>48.999999999999993</v>
      </c>
      <c r="X5480">
        <f t="shared" si="427"/>
        <v>2016</v>
      </c>
      <c r="Y5480" t="str">
        <f t="shared" si="428"/>
        <v>November</v>
      </c>
      <c r="Z5480" t="str">
        <f t="shared" si="429"/>
        <v>Q4</v>
      </c>
    </row>
    <row r="5481" spans="1:26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425"/>
        <v>4</v>
      </c>
      <c r="W5481">
        <f t="shared" si="426"/>
        <v>-70</v>
      </c>
      <c r="X5481">
        <f t="shared" si="427"/>
        <v>2014</v>
      </c>
      <c r="Y5481" t="str">
        <f t="shared" si="428"/>
        <v>March</v>
      </c>
      <c r="Z5481" t="str">
        <f t="shared" si="429"/>
        <v>Q1</v>
      </c>
    </row>
    <row r="5482" spans="1:26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425"/>
        <v>6</v>
      </c>
      <c r="W5482">
        <f t="shared" si="426"/>
        <v>11.25</v>
      </c>
      <c r="X5482">
        <f t="shared" si="427"/>
        <v>2017</v>
      </c>
      <c r="Y5482" t="str">
        <f t="shared" si="428"/>
        <v>October</v>
      </c>
      <c r="Z5482" t="str">
        <f t="shared" si="429"/>
        <v>Q4</v>
      </c>
    </row>
    <row r="5483" spans="1:26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 t="shared" si="425"/>
        <v>6</v>
      </c>
      <c r="W5483">
        <f t="shared" si="426"/>
        <v>18.000000000000004</v>
      </c>
      <c r="X5483">
        <f t="shared" si="427"/>
        <v>2017</v>
      </c>
      <c r="Y5483" t="str">
        <f t="shared" si="428"/>
        <v>October</v>
      </c>
      <c r="Z5483" t="str">
        <f t="shared" si="429"/>
        <v>Q4</v>
      </c>
    </row>
    <row r="5484" spans="1:26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425"/>
        <v>6</v>
      </c>
      <c r="W5484">
        <f t="shared" si="426"/>
        <v>48</v>
      </c>
      <c r="X5484">
        <f t="shared" si="427"/>
        <v>2017</v>
      </c>
      <c r="Y5484" t="str">
        <f t="shared" si="428"/>
        <v>October</v>
      </c>
      <c r="Z5484" t="str">
        <f t="shared" si="429"/>
        <v>Q4</v>
      </c>
    </row>
    <row r="5485" spans="1:26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 t="shared" si="425"/>
        <v>6</v>
      </c>
      <c r="W5485">
        <f t="shared" si="426"/>
        <v>1</v>
      </c>
      <c r="X5485">
        <f t="shared" si="427"/>
        <v>2017</v>
      </c>
      <c r="Y5485" t="str">
        <f t="shared" si="428"/>
        <v>October</v>
      </c>
      <c r="Z5485" t="str">
        <f t="shared" si="429"/>
        <v>Q4</v>
      </c>
    </row>
    <row r="5486" spans="1:26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425"/>
        <v>5</v>
      </c>
      <c r="W5486">
        <f t="shared" si="426"/>
        <v>-16.249999999999996</v>
      </c>
      <c r="X5486">
        <f t="shared" si="427"/>
        <v>2017</v>
      </c>
      <c r="Y5486" t="str">
        <f t="shared" si="428"/>
        <v>January</v>
      </c>
      <c r="Z5486" t="str">
        <f t="shared" si="429"/>
        <v>Q1</v>
      </c>
    </row>
    <row r="5487" spans="1:26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425"/>
        <v>5</v>
      </c>
      <c r="W5487">
        <f t="shared" si="426"/>
        <v>32.5</v>
      </c>
      <c r="X5487">
        <f t="shared" si="427"/>
        <v>2014</v>
      </c>
      <c r="Y5487" t="str">
        <f t="shared" si="428"/>
        <v>December</v>
      </c>
      <c r="Z5487" t="str">
        <f t="shared" si="429"/>
        <v>Q4</v>
      </c>
    </row>
    <row r="5488" spans="1:26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425"/>
        <v>5</v>
      </c>
      <c r="W5488">
        <f t="shared" si="426"/>
        <v>-174.99999999999997</v>
      </c>
      <c r="X5488">
        <f t="shared" si="427"/>
        <v>2015</v>
      </c>
      <c r="Y5488" t="str">
        <f t="shared" si="428"/>
        <v>October</v>
      </c>
      <c r="Z5488" t="str">
        <f t="shared" si="429"/>
        <v>Q4</v>
      </c>
    </row>
    <row r="5489" spans="1:26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425"/>
        <v>3</v>
      </c>
      <c r="W5489">
        <f t="shared" si="426"/>
        <v>-23.75</v>
      </c>
      <c r="X5489">
        <f t="shared" si="427"/>
        <v>2017</v>
      </c>
      <c r="Y5489" t="str">
        <f t="shared" si="428"/>
        <v>April</v>
      </c>
      <c r="Z5489" t="str">
        <f t="shared" si="429"/>
        <v>Q2</v>
      </c>
    </row>
    <row r="5490" spans="1:26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425"/>
        <v>3</v>
      </c>
      <c r="W5490">
        <f t="shared" si="426"/>
        <v>32.5</v>
      </c>
      <c r="X5490">
        <f t="shared" si="427"/>
        <v>2017</v>
      </c>
      <c r="Y5490" t="str">
        <f t="shared" si="428"/>
        <v>April</v>
      </c>
      <c r="Z5490" t="str">
        <f t="shared" si="429"/>
        <v>Q2</v>
      </c>
    </row>
    <row r="5491" spans="1:26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425"/>
        <v>3</v>
      </c>
      <c r="W5491">
        <f t="shared" si="426"/>
        <v>8.75</v>
      </c>
      <c r="X5491">
        <f t="shared" si="427"/>
        <v>2017</v>
      </c>
      <c r="Y5491" t="str">
        <f t="shared" si="428"/>
        <v>April</v>
      </c>
      <c r="Z5491" t="str">
        <f t="shared" si="429"/>
        <v>Q2</v>
      </c>
    </row>
    <row r="5492" spans="1:26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425"/>
        <v>3</v>
      </c>
      <c r="W5492">
        <f t="shared" si="426"/>
        <v>-8.75</v>
      </c>
      <c r="X5492">
        <f t="shared" si="427"/>
        <v>2017</v>
      </c>
      <c r="Y5492" t="str">
        <f t="shared" si="428"/>
        <v>April</v>
      </c>
      <c r="Z5492" t="str">
        <f t="shared" si="429"/>
        <v>Q2</v>
      </c>
    </row>
    <row r="5493" spans="1:26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425"/>
        <v>1</v>
      </c>
      <c r="W5493">
        <f t="shared" si="426"/>
        <v>10</v>
      </c>
      <c r="X5493">
        <f t="shared" si="427"/>
        <v>2017</v>
      </c>
      <c r="Y5493" t="str">
        <f t="shared" si="428"/>
        <v>January</v>
      </c>
      <c r="Z5493" t="str">
        <f t="shared" si="429"/>
        <v>Q1</v>
      </c>
    </row>
    <row r="5494" spans="1:26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425"/>
        <v>0</v>
      </c>
      <c r="W5494">
        <f t="shared" si="426"/>
        <v>2</v>
      </c>
      <c r="X5494">
        <f t="shared" si="427"/>
        <v>2014</v>
      </c>
      <c r="Y5494" t="str">
        <f t="shared" si="428"/>
        <v>November</v>
      </c>
      <c r="Z5494" t="str">
        <f t="shared" si="429"/>
        <v>Q4</v>
      </c>
    </row>
    <row r="5495" spans="1:26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425"/>
        <v>0</v>
      </c>
      <c r="W5495">
        <f t="shared" si="426"/>
        <v>48.000000000000007</v>
      </c>
      <c r="X5495">
        <f t="shared" si="427"/>
        <v>2014</v>
      </c>
      <c r="Y5495" t="str">
        <f t="shared" si="428"/>
        <v>November</v>
      </c>
      <c r="Z5495" t="str">
        <f t="shared" si="429"/>
        <v>Q4</v>
      </c>
    </row>
    <row r="5496" spans="1:26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425"/>
        <v>0</v>
      </c>
      <c r="W5496">
        <f t="shared" si="426"/>
        <v>-1.1764705882352942</v>
      </c>
      <c r="X5496">
        <f t="shared" si="427"/>
        <v>2014</v>
      </c>
      <c r="Y5496" t="str">
        <f t="shared" si="428"/>
        <v>November</v>
      </c>
      <c r="Z5496" t="str">
        <f t="shared" si="429"/>
        <v>Q4</v>
      </c>
    </row>
    <row r="5497" spans="1:26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425"/>
        <v>4</v>
      </c>
      <c r="W5497">
        <f t="shared" si="426"/>
        <v>-80</v>
      </c>
      <c r="X5497">
        <f t="shared" si="427"/>
        <v>2015</v>
      </c>
      <c r="Y5497" t="str">
        <f t="shared" si="428"/>
        <v>September</v>
      </c>
      <c r="Z5497" t="str">
        <f t="shared" si="429"/>
        <v>Q3</v>
      </c>
    </row>
    <row r="5498" spans="1:26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425"/>
        <v>4</v>
      </c>
      <c r="W5498">
        <f t="shared" si="426"/>
        <v>30</v>
      </c>
      <c r="X5498">
        <f t="shared" si="427"/>
        <v>2017</v>
      </c>
      <c r="Y5498" t="str">
        <f t="shared" si="428"/>
        <v>June</v>
      </c>
      <c r="Z5498" t="str">
        <f t="shared" si="429"/>
        <v>Q2</v>
      </c>
    </row>
    <row r="5499" spans="1:26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425"/>
        <v>3</v>
      </c>
      <c r="W5499">
        <f t="shared" si="426"/>
        <v>29.000000000000004</v>
      </c>
      <c r="X5499">
        <f t="shared" si="427"/>
        <v>2017</v>
      </c>
      <c r="Y5499" t="str">
        <f t="shared" si="428"/>
        <v>July</v>
      </c>
      <c r="Z5499" t="str">
        <f t="shared" si="429"/>
        <v>Q3</v>
      </c>
    </row>
    <row r="5500" spans="1:26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425"/>
        <v>3</v>
      </c>
      <c r="W5500">
        <f t="shared" si="426"/>
        <v>46</v>
      </c>
      <c r="X5500">
        <f t="shared" si="427"/>
        <v>2017</v>
      </c>
      <c r="Y5500" t="str">
        <f t="shared" si="428"/>
        <v>July</v>
      </c>
      <c r="Z5500" t="str">
        <f t="shared" si="429"/>
        <v>Q3</v>
      </c>
    </row>
    <row r="5501" spans="1:26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425"/>
        <v>3</v>
      </c>
      <c r="W5501">
        <f t="shared" si="426"/>
        <v>21</v>
      </c>
      <c r="X5501">
        <f t="shared" si="427"/>
        <v>2017</v>
      </c>
      <c r="Y5501" t="str">
        <f t="shared" si="428"/>
        <v>July</v>
      </c>
      <c r="Z5501" t="str">
        <f t="shared" si="429"/>
        <v>Q3</v>
      </c>
    </row>
    <row r="5502" spans="1:26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425"/>
        <v>3</v>
      </c>
      <c r="W5502">
        <f t="shared" si="426"/>
        <v>13.333333333333336</v>
      </c>
      <c r="X5502">
        <f t="shared" si="427"/>
        <v>2017</v>
      </c>
      <c r="Y5502" t="str">
        <f t="shared" si="428"/>
        <v>July</v>
      </c>
      <c r="Z5502" t="str">
        <f t="shared" si="429"/>
        <v>Q3</v>
      </c>
    </row>
    <row r="5503" spans="1:26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425"/>
        <v>3</v>
      </c>
      <c r="W5503">
        <f t="shared" si="426"/>
        <v>48.999999999999993</v>
      </c>
      <c r="X5503">
        <f t="shared" si="427"/>
        <v>2017</v>
      </c>
      <c r="Y5503" t="str">
        <f t="shared" si="428"/>
        <v>July</v>
      </c>
      <c r="Z5503" t="str">
        <f t="shared" si="429"/>
        <v>Q3</v>
      </c>
    </row>
    <row r="5504" spans="1:26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425"/>
        <v>4</v>
      </c>
      <c r="W5504">
        <f t="shared" si="426"/>
        <v>20</v>
      </c>
      <c r="X5504">
        <f t="shared" si="427"/>
        <v>2017</v>
      </c>
      <c r="Y5504" t="str">
        <f t="shared" si="428"/>
        <v>November</v>
      </c>
      <c r="Z5504" t="str">
        <f t="shared" si="429"/>
        <v>Q4</v>
      </c>
    </row>
    <row r="5505" spans="1:26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 t="shared" si="425"/>
        <v>4</v>
      </c>
      <c r="W5505">
        <f t="shared" si="426"/>
        <v>6.25</v>
      </c>
      <c r="X5505">
        <f t="shared" si="427"/>
        <v>2017</v>
      </c>
      <c r="Y5505" t="str">
        <f t="shared" si="428"/>
        <v>November</v>
      </c>
      <c r="Z5505" t="str">
        <f t="shared" si="429"/>
        <v>Q4</v>
      </c>
    </row>
    <row r="5506" spans="1:26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430">D5506-C5506</f>
        <v>4</v>
      </c>
      <c r="W5506">
        <f t="shared" si="426"/>
        <v>32.5</v>
      </c>
      <c r="X5506">
        <f t="shared" si="427"/>
        <v>2017</v>
      </c>
      <c r="Y5506" t="str">
        <f t="shared" si="428"/>
        <v>November</v>
      </c>
      <c r="Z5506" t="str">
        <f t="shared" si="429"/>
        <v>Q4</v>
      </c>
    </row>
    <row r="5507" spans="1:26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si="430"/>
        <v>4</v>
      </c>
      <c r="W5507">
        <f t="shared" ref="W5507:W5570" si="431">IF(R5507=0,0,U5507/R5507*100)</f>
        <v>-21.666666666666664</v>
      </c>
      <c r="X5507">
        <f t="shared" ref="X5507:X5570" si="432">YEAR(C5507)</f>
        <v>2017</v>
      </c>
      <c r="Y5507" t="str">
        <f t="shared" ref="Y5507:Y5570" si="433">(TEXT(C5507,"MMMM"))</f>
        <v>November</v>
      </c>
      <c r="Z5507" t="str">
        <f t="shared" ref="Z5507:Z5570" si="434">"Q"&amp;ROUNDUP(MONTH(C5507)/3,0)</f>
        <v>Q4</v>
      </c>
    </row>
    <row r="5508" spans="1:26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430"/>
        <v>0</v>
      </c>
      <c r="W5508">
        <f t="shared" si="431"/>
        <v>45</v>
      </c>
      <c r="X5508">
        <f t="shared" si="432"/>
        <v>2016</v>
      </c>
      <c r="Y5508" t="str">
        <f t="shared" si="433"/>
        <v>October</v>
      </c>
      <c r="Z5508" t="str">
        <f t="shared" si="434"/>
        <v>Q4</v>
      </c>
    </row>
    <row r="5509" spans="1:26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430"/>
        <v>6</v>
      </c>
      <c r="W5509">
        <f t="shared" si="431"/>
        <v>47.999999999999993</v>
      </c>
      <c r="X5509">
        <f t="shared" si="432"/>
        <v>2016</v>
      </c>
      <c r="Y5509" t="str">
        <f t="shared" si="433"/>
        <v>April</v>
      </c>
      <c r="Z5509" t="str">
        <f t="shared" si="434"/>
        <v>Q2</v>
      </c>
    </row>
    <row r="5510" spans="1:26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430"/>
        <v>4</v>
      </c>
      <c r="W5510">
        <f t="shared" si="431"/>
        <v>43</v>
      </c>
      <c r="X5510">
        <f t="shared" si="432"/>
        <v>2015</v>
      </c>
      <c r="Y5510" t="str">
        <f t="shared" si="433"/>
        <v>October</v>
      </c>
      <c r="Z5510" t="str">
        <f t="shared" si="434"/>
        <v>Q4</v>
      </c>
    </row>
    <row r="5511" spans="1:26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430"/>
        <v>5</v>
      </c>
      <c r="W5511">
        <f t="shared" si="431"/>
        <v>33.75</v>
      </c>
      <c r="X5511">
        <f t="shared" si="432"/>
        <v>2017</v>
      </c>
      <c r="Y5511" t="str">
        <f t="shared" si="433"/>
        <v>May</v>
      </c>
      <c r="Z5511" t="str">
        <f t="shared" si="434"/>
        <v>Q2</v>
      </c>
    </row>
    <row r="5512" spans="1:26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430"/>
        <v>5</v>
      </c>
      <c r="W5512">
        <f t="shared" si="431"/>
        <v>31.250000000000007</v>
      </c>
      <c r="X5512">
        <f t="shared" si="432"/>
        <v>2017</v>
      </c>
      <c r="Y5512" t="str">
        <f t="shared" si="433"/>
        <v>May</v>
      </c>
      <c r="Z5512" t="str">
        <f t="shared" si="434"/>
        <v>Q2</v>
      </c>
    </row>
    <row r="5513" spans="1:26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430"/>
        <v>6</v>
      </c>
      <c r="W5513">
        <f t="shared" si="431"/>
        <v>33.75</v>
      </c>
      <c r="X5513">
        <f t="shared" si="432"/>
        <v>2014</v>
      </c>
      <c r="Y5513" t="str">
        <f t="shared" si="433"/>
        <v>February</v>
      </c>
      <c r="Z5513" t="str">
        <f t="shared" si="434"/>
        <v>Q1</v>
      </c>
    </row>
    <row r="5514" spans="1:26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 t="shared" si="430"/>
        <v>6</v>
      </c>
      <c r="W5514">
        <f t="shared" si="431"/>
        <v>33.75</v>
      </c>
      <c r="X5514">
        <f t="shared" si="432"/>
        <v>2014</v>
      </c>
      <c r="Y5514" t="str">
        <f t="shared" si="433"/>
        <v>February</v>
      </c>
      <c r="Z5514" t="str">
        <f t="shared" si="434"/>
        <v>Q1</v>
      </c>
    </row>
    <row r="5515" spans="1:26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 t="shared" si="430"/>
        <v>2</v>
      </c>
      <c r="W5515">
        <f t="shared" si="431"/>
        <v>1</v>
      </c>
      <c r="X5515">
        <f t="shared" si="432"/>
        <v>2015</v>
      </c>
      <c r="Y5515" t="str">
        <f t="shared" si="433"/>
        <v>May</v>
      </c>
      <c r="Z5515" t="str">
        <f t="shared" si="434"/>
        <v>Q2</v>
      </c>
    </row>
    <row r="5516" spans="1:26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 t="shared" si="430"/>
        <v>2</v>
      </c>
      <c r="W5516">
        <f t="shared" si="431"/>
        <v>28.000000000000004</v>
      </c>
      <c r="X5516">
        <f t="shared" si="432"/>
        <v>2015</v>
      </c>
      <c r="Y5516" t="str">
        <f t="shared" si="433"/>
        <v>May</v>
      </c>
      <c r="Z5516" t="str">
        <f t="shared" si="434"/>
        <v>Q2</v>
      </c>
    </row>
    <row r="5517" spans="1:26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 t="shared" si="430"/>
        <v>2</v>
      </c>
      <c r="W5517">
        <f t="shared" si="431"/>
        <v>3.0000000000000004</v>
      </c>
      <c r="X5517">
        <f t="shared" si="432"/>
        <v>2015</v>
      </c>
      <c r="Y5517" t="str">
        <f t="shared" si="433"/>
        <v>May</v>
      </c>
      <c r="Z5517" t="str">
        <f t="shared" si="434"/>
        <v>Q2</v>
      </c>
    </row>
    <row r="5518" spans="1:26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 t="shared" si="430"/>
        <v>3</v>
      </c>
      <c r="W5518">
        <f t="shared" si="431"/>
        <v>40</v>
      </c>
      <c r="X5518">
        <f t="shared" si="432"/>
        <v>2016</v>
      </c>
      <c r="Y5518" t="str">
        <f t="shared" si="433"/>
        <v>November</v>
      </c>
      <c r="Z5518" t="str">
        <f t="shared" si="434"/>
        <v>Q4</v>
      </c>
    </row>
    <row r="5519" spans="1:26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430"/>
        <v>5</v>
      </c>
      <c r="W5519">
        <f t="shared" si="431"/>
        <v>-4.2857142857142856</v>
      </c>
      <c r="X5519">
        <f t="shared" si="432"/>
        <v>2017</v>
      </c>
      <c r="Y5519" t="str">
        <f t="shared" si="433"/>
        <v>December</v>
      </c>
      <c r="Z5519" t="str">
        <f t="shared" si="434"/>
        <v>Q4</v>
      </c>
    </row>
    <row r="5520" spans="1:26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430"/>
        <v>5</v>
      </c>
      <c r="W5520">
        <f t="shared" si="431"/>
        <v>12.5</v>
      </c>
      <c r="X5520">
        <f t="shared" si="432"/>
        <v>2017</v>
      </c>
      <c r="Y5520" t="str">
        <f t="shared" si="433"/>
        <v>December</v>
      </c>
      <c r="Z5520" t="str">
        <f t="shared" si="434"/>
        <v>Q4</v>
      </c>
    </row>
    <row r="5521" spans="1:26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430"/>
        <v>5</v>
      </c>
      <c r="W5521">
        <f t="shared" si="431"/>
        <v>23.75</v>
      </c>
      <c r="X5521">
        <f t="shared" si="432"/>
        <v>2017</v>
      </c>
      <c r="Y5521" t="str">
        <f t="shared" si="433"/>
        <v>December</v>
      </c>
      <c r="Z5521" t="str">
        <f t="shared" si="434"/>
        <v>Q4</v>
      </c>
    </row>
    <row r="5522" spans="1:26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 t="shared" si="430"/>
        <v>5</v>
      </c>
      <c r="W5522">
        <f t="shared" si="431"/>
        <v>36.249999999999993</v>
      </c>
      <c r="X5522">
        <f t="shared" si="432"/>
        <v>2017</v>
      </c>
      <c r="Y5522" t="str">
        <f t="shared" si="433"/>
        <v>December</v>
      </c>
      <c r="Z5522" t="str">
        <f t="shared" si="434"/>
        <v>Q4</v>
      </c>
    </row>
    <row r="5523" spans="1:26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430"/>
        <v>5</v>
      </c>
      <c r="W5523">
        <f t="shared" si="431"/>
        <v>-11.25</v>
      </c>
      <c r="X5523">
        <f t="shared" si="432"/>
        <v>2017</v>
      </c>
      <c r="Y5523" t="str">
        <f t="shared" si="433"/>
        <v>December</v>
      </c>
      <c r="Z5523" t="str">
        <f t="shared" si="434"/>
        <v>Q4</v>
      </c>
    </row>
    <row r="5524" spans="1:26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430"/>
        <v>2</v>
      </c>
      <c r="W5524">
        <f t="shared" si="431"/>
        <v>32.5</v>
      </c>
      <c r="X5524">
        <f t="shared" si="432"/>
        <v>2016</v>
      </c>
      <c r="Y5524" t="str">
        <f t="shared" si="433"/>
        <v>June</v>
      </c>
      <c r="Z5524" t="str">
        <f t="shared" si="434"/>
        <v>Q2</v>
      </c>
    </row>
    <row r="5525" spans="1:26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430"/>
        <v>2</v>
      </c>
      <c r="W5525">
        <f t="shared" si="431"/>
        <v>27</v>
      </c>
      <c r="X5525">
        <f t="shared" si="432"/>
        <v>2016</v>
      </c>
      <c r="Y5525" t="str">
        <f t="shared" si="433"/>
        <v>June</v>
      </c>
      <c r="Z5525" t="str">
        <f t="shared" si="434"/>
        <v>Q2</v>
      </c>
    </row>
    <row r="5526" spans="1:26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430"/>
        <v>2</v>
      </c>
      <c r="W5526">
        <f t="shared" si="431"/>
        <v>46</v>
      </c>
      <c r="X5526">
        <f t="shared" si="432"/>
        <v>2016</v>
      </c>
      <c r="Y5526" t="str">
        <f t="shared" si="433"/>
        <v>December</v>
      </c>
      <c r="Z5526" t="str">
        <f t="shared" si="434"/>
        <v>Q4</v>
      </c>
    </row>
    <row r="5527" spans="1:26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430"/>
        <v>5</v>
      </c>
      <c r="W5527">
        <f t="shared" si="431"/>
        <v>41</v>
      </c>
      <c r="X5527">
        <f t="shared" si="432"/>
        <v>2017</v>
      </c>
      <c r="Y5527" t="str">
        <f t="shared" si="433"/>
        <v>April</v>
      </c>
      <c r="Z5527" t="str">
        <f t="shared" si="434"/>
        <v>Q2</v>
      </c>
    </row>
    <row r="5528" spans="1:26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430"/>
        <v>4</v>
      </c>
      <c r="W5528">
        <f t="shared" si="431"/>
        <v>36</v>
      </c>
      <c r="X5528">
        <f t="shared" si="432"/>
        <v>2017</v>
      </c>
      <c r="Y5528" t="str">
        <f t="shared" si="433"/>
        <v>April</v>
      </c>
      <c r="Z5528" t="str">
        <f t="shared" si="434"/>
        <v>Q2</v>
      </c>
    </row>
    <row r="5529" spans="1:26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430"/>
        <v>2</v>
      </c>
      <c r="W5529">
        <f t="shared" si="431"/>
        <v>48.000000000000007</v>
      </c>
      <c r="X5529">
        <f t="shared" si="432"/>
        <v>2015</v>
      </c>
      <c r="Y5529" t="str">
        <f t="shared" si="433"/>
        <v>May</v>
      </c>
      <c r="Z5529" t="str">
        <f t="shared" si="434"/>
        <v>Q2</v>
      </c>
    </row>
    <row r="5530" spans="1:26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430"/>
        <v>4</v>
      </c>
      <c r="W5530">
        <f t="shared" si="431"/>
        <v>35</v>
      </c>
      <c r="X5530">
        <f t="shared" si="432"/>
        <v>2015</v>
      </c>
      <c r="Y5530" t="str">
        <f t="shared" si="433"/>
        <v>March</v>
      </c>
      <c r="Z5530" t="str">
        <f t="shared" si="434"/>
        <v>Q1</v>
      </c>
    </row>
    <row r="5531" spans="1:26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430"/>
        <v>5</v>
      </c>
      <c r="W5531">
        <f t="shared" si="431"/>
        <v>35</v>
      </c>
      <c r="X5531">
        <f t="shared" si="432"/>
        <v>2017</v>
      </c>
      <c r="Y5531" t="str">
        <f t="shared" si="433"/>
        <v>August</v>
      </c>
      <c r="Z5531" t="str">
        <f t="shared" si="434"/>
        <v>Q3</v>
      </c>
    </row>
    <row r="5532" spans="1:26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430"/>
        <v>4</v>
      </c>
      <c r="W5532">
        <f t="shared" si="431"/>
        <v>30.000000000000004</v>
      </c>
      <c r="X5532">
        <f t="shared" si="432"/>
        <v>2017</v>
      </c>
      <c r="Y5532" t="str">
        <f t="shared" si="433"/>
        <v>December</v>
      </c>
      <c r="Z5532" t="str">
        <f t="shared" si="434"/>
        <v>Q4</v>
      </c>
    </row>
    <row r="5533" spans="1:26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430"/>
        <v>1</v>
      </c>
      <c r="W5533">
        <f t="shared" si="431"/>
        <v>42</v>
      </c>
      <c r="X5533">
        <f t="shared" si="432"/>
        <v>2016</v>
      </c>
      <c r="Y5533" t="str">
        <f t="shared" si="433"/>
        <v>June</v>
      </c>
      <c r="Z5533" t="str">
        <f t="shared" si="434"/>
        <v>Q2</v>
      </c>
    </row>
    <row r="5534" spans="1:26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430"/>
        <v>1</v>
      </c>
      <c r="W5534">
        <f t="shared" si="431"/>
        <v>18.999999999999996</v>
      </c>
      <c r="X5534">
        <f t="shared" si="432"/>
        <v>2016</v>
      </c>
      <c r="Y5534" t="str">
        <f t="shared" si="433"/>
        <v>June</v>
      </c>
      <c r="Z5534" t="str">
        <f t="shared" si="434"/>
        <v>Q2</v>
      </c>
    </row>
    <row r="5535" spans="1:26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430"/>
        <v>1</v>
      </c>
      <c r="W5535">
        <f t="shared" si="431"/>
        <v>40</v>
      </c>
      <c r="X5535">
        <f t="shared" si="432"/>
        <v>2016</v>
      </c>
      <c r="Y5535" t="str">
        <f t="shared" si="433"/>
        <v>June</v>
      </c>
      <c r="Z5535" t="str">
        <f t="shared" si="434"/>
        <v>Q2</v>
      </c>
    </row>
    <row r="5536" spans="1:26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430"/>
        <v>1</v>
      </c>
      <c r="W5536">
        <f t="shared" si="431"/>
        <v>47</v>
      </c>
      <c r="X5536">
        <f t="shared" si="432"/>
        <v>2016</v>
      </c>
      <c r="Y5536" t="str">
        <f t="shared" si="433"/>
        <v>June</v>
      </c>
      <c r="Z5536" t="str">
        <f t="shared" si="434"/>
        <v>Q2</v>
      </c>
    </row>
    <row r="5537" spans="1:26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430"/>
        <v>1</v>
      </c>
      <c r="W5537">
        <f t="shared" si="431"/>
        <v>48</v>
      </c>
      <c r="X5537">
        <f t="shared" si="432"/>
        <v>2016</v>
      </c>
      <c r="Y5537" t="str">
        <f t="shared" si="433"/>
        <v>June</v>
      </c>
      <c r="Z5537" t="str">
        <f t="shared" si="434"/>
        <v>Q2</v>
      </c>
    </row>
    <row r="5538" spans="1:26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430"/>
        <v>1</v>
      </c>
      <c r="W5538">
        <f t="shared" si="431"/>
        <v>48.000000000000007</v>
      </c>
      <c r="X5538">
        <f t="shared" si="432"/>
        <v>2016</v>
      </c>
      <c r="Y5538" t="str">
        <f t="shared" si="433"/>
        <v>June</v>
      </c>
      <c r="Z5538" t="str">
        <f t="shared" si="434"/>
        <v>Q2</v>
      </c>
    </row>
    <row r="5539" spans="1:26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 t="shared" si="430"/>
        <v>1</v>
      </c>
      <c r="W5539">
        <f t="shared" si="431"/>
        <v>47.999999999999993</v>
      </c>
      <c r="X5539">
        <f t="shared" si="432"/>
        <v>2016</v>
      </c>
      <c r="Y5539" t="str">
        <f t="shared" si="433"/>
        <v>June</v>
      </c>
      <c r="Z5539" t="str">
        <f t="shared" si="434"/>
        <v>Q2</v>
      </c>
    </row>
    <row r="5540" spans="1:26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430"/>
        <v>7</v>
      </c>
      <c r="W5540">
        <f t="shared" si="431"/>
        <v>46</v>
      </c>
      <c r="X5540">
        <f t="shared" si="432"/>
        <v>2015</v>
      </c>
      <c r="Y5540" t="str">
        <f t="shared" si="433"/>
        <v>April</v>
      </c>
      <c r="Z5540" t="str">
        <f t="shared" si="434"/>
        <v>Q2</v>
      </c>
    </row>
    <row r="5541" spans="1:26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430"/>
        <v>4</v>
      </c>
      <c r="W5541">
        <f t="shared" si="431"/>
        <v>-30</v>
      </c>
      <c r="X5541">
        <f t="shared" si="432"/>
        <v>2017</v>
      </c>
      <c r="Y5541" t="str">
        <f t="shared" si="433"/>
        <v>May</v>
      </c>
      <c r="Z5541" t="str">
        <f t="shared" si="434"/>
        <v>Q2</v>
      </c>
    </row>
    <row r="5542" spans="1:26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430"/>
        <v>4</v>
      </c>
      <c r="W5542">
        <f t="shared" si="431"/>
        <v>-164.99999999999997</v>
      </c>
      <c r="X5542">
        <f t="shared" si="432"/>
        <v>2017</v>
      </c>
      <c r="Y5542" t="str">
        <f t="shared" si="433"/>
        <v>May</v>
      </c>
      <c r="Z5542" t="str">
        <f t="shared" si="434"/>
        <v>Q2</v>
      </c>
    </row>
    <row r="5543" spans="1:26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430"/>
        <v>4</v>
      </c>
      <c r="W5543">
        <f t="shared" si="431"/>
        <v>11.25</v>
      </c>
      <c r="X5543">
        <f t="shared" si="432"/>
        <v>2017</v>
      </c>
      <c r="Y5543" t="str">
        <f t="shared" si="433"/>
        <v>May</v>
      </c>
      <c r="Z5543" t="str">
        <f t="shared" si="434"/>
        <v>Q2</v>
      </c>
    </row>
    <row r="5544" spans="1:26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 t="shared" si="430"/>
        <v>6</v>
      </c>
      <c r="W5544">
        <f t="shared" si="431"/>
        <v>-48</v>
      </c>
      <c r="X5544">
        <f t="shared" si="432"/>
        <v>2016</v>
      </c>
      <c r="Y5544" t="str">
        <f t="shared" si="433"/>
        <v>December</v>
      </c>
      <c r="Z5544" t="str">
        <f t="shared" si="434"/>
        <v>Q4</v>
      </c>
    </row>
    <row r="5545" spans="1:26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 t="shared" si="430"/>
        <v>6</v>
      </c>
      <c r="W5545">
        <f t="shared" si="431"/>
        <v>-73.333333333333343</v>
      </c>
      <c r="X5545">
        <f t="shared" si="432"/>
        <v>2016</v>
      </c>
      <c r="Y5545" t="str">
        <f t="shared" si="433"/>
        <v>December</v>
      </c>
      <c r="Z5545" t="str">
        <f t="shared" si="434"/>
        <v>Q4</v>
      </c>
    </row>
    <row r="5546" spans="1:26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430"/>
        <v>6</v>
      </c>
      <c r="W5546">
        <f t="shared" si="431"/>
        <v>-80</v>
      </c>
      <c r="X5546">
        <f t="shared" si="432"/>
        <v>2016</v>
      </c>
      <c r="Y5546" t="str">
        <f t="shared" si="433"/>
        <v>December</v>
      </c>
      <c r="Z5546" t="str">
        <f t="shared" si="434"/>
        <v>Q4</v>
      </c>
    </row>
    <row r="5547" spans="1:26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430"/>
        <v>4</v>
      </c>
      <c r="W5547">
        <f t="shared" si="431"/>
        <v>26</v>
      </c>
      <c r="X5547">
        <f t="shared" si="432"/>
        <v>2017</v>
      </c>
      <c r="Y5547" t="str">
        <f t="shared" si="433"/>
        <v>September</v>
      </c>
      <c r="Z5547" t="str">
        <f t="shared" si="434"/>
        <v>Q3</v>
      </c>
    </row>
    <row r="5548" spans="1:26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 t="shared" si="430"/>
        <v>1</v>
      </c>
      <c r="W5548">
        <f t="shared" si="431"/>
        <v>42</v>
      </c>
      <c r="X5548">
        <f t="shared" si="432"/>
        <v>2017</v>
      </c>
      <c r="Y5548" t="str">
        <f t="shared" si="433"/>
        <v>September</v>
      </c>
      <c r="Z5548" t="str">
        <f t="shared" si="434"/>
        <v>Q3</v>
      </c>
    </row>
    <row r="5549" spans="1:26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430"/>
        <v>1</v>
      </c>
      <c r="W5549">
        <f t="shared" si="431"/>
        <v>37.5</v>
      </c>
      <c r="X5549">
        <f t="shared" si="432"/>
        <v>2017</v>
      </c>
      <c r="Y5549" t="str">
        <f t="shared" si="433"/>
        <v>September</v>
      </c>
      <c r="Z5549" t="str">
        <f t="shared" si="434"/>
        <v>Q3</v>
      </c>
    </row>
    <row r="5550" spans="1:26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430"/>
        <v>3</v>
      </c>
      <c r="W5550">
        <f t="shared" si="431"/>
        <v>27</v>
      </c>
      <c r="X5550">
        <f t="shared" si="432"/>
        <v>2014</v>
      </c>
      <c r="Y5550" t="str">
        <f t="shared" si="433"/>
        <v>November</v>
      </c>
      <c r="Z5550" t="str">
        <f t="shared" si="434"/>
        <v>Q4</v>
      </c>
    </row>
    <row r="5551" spans="1:26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430"/>
        <v>3</v>
      </c>
      <c r="W5551">
        <f t="shared" si="431"/>
        <v>25</v>
      </c>
      <c r="X5551">
        <f t="shared" si="432"/>
        <v>2014</v>
      </c>
      <c r="Y5551" t="str">
        <f t="shared" si="433"/>
        <v>November</v>
      </c>
      <c r="Z5551" t="str">
        <f t="shared" si="434"/>
        <v>Q4</v>
      </c>
    </row>
    <row r="5552" spans="1:26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430"/>
        <v>4</v>
      </c>
      <c r="W5552">
        <f t="shared" si="431"/>
        <v>12.5</v>
      </c>
      <c r="X5552">
        <f t="shared" si="432"/>
        <v>2014</v>
      </c>
      <c r="Y5552" t="str">
        <f t="shared" si="433"/>
        <v>November</v>
      </c>
      <c r="Z5552" t="str">
        <f t="shared" si="434"/>
        <v>Q4</v>
      </c>
    </row>
    <row r="5553" spans="1:26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430"/>
        <v>4</v>
      </c>
      <c r="W5553">
        <f t="shared" si="431"/>
        <v>-18.750000000000004</v>
      </c>
      <c r="X5553">
        <f t="shared" si="432"/>
        <v>2014</v>
      </c>
      <c r="Y5553" t="str">
        <f t="shared" si="433"/>
        <v>November</v>
      </c>
      <c r="Z5553" t="str">
        <f t="shared" si="434"/>
        <v>Q4</v>
      </c>
    </row>
    <row r="5554" spans="1:26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430"/>
        <v>4</v>
      </c>
      <c r="W5554">
        <f t="shared" si="431"/>
        <v>26.25</v>
      </c>
      <c r="X5554">
        <f t="shared" si="432"/>
        <v>2014</v>
      </c>
      <c r="Y5554" t="str">
        <f t="shared" si="433"/>
        <v>November</v>
      </c>
      <c r="Z5554" t="str">
        <f t="shared" si="434"/>
        <v>Q4</v>
      </c>
    </row>
    <row r="5555" spans="1:26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430"/>
        <v>4</v>
      </c>
      <c r="W5555">
        <f t="shared" si="431"/>
        <v>35</v>
      </c>
      <c r="X5555">
        <f t="shared" si="432"/>
        <v>2014</v>
      </c>
      <c r="Y5555" t="str">
        <f t="shared" si="433"/>
        <v>November</v>
      </c>
      <c r="Z5555" t="str">
        <f t="shared" si="434"/>
        <v>Q4</v>
      </c>
    </row>
    <row r="5556" spans="1:26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430"/>
        <v>4</v>
      </c>
      <c r="W5556">
        <f t="shared" si="431"/>
        <v>-19.117647058823529</v>
      </c>
      <c r="X5556">
        <f t="shared" si="432"/>
        <v>2014</v>
      </c>
      <c r="Y5556" t="str">
        <f t="shared" si="433"/>
        <v>November</v>
      </c>
      <c r="Z5556" t="str">
        <f t="shared" si="434"/>
        <v>Q4</v>
      </c>
    </row>
    <row r="5557" spans="1:26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 t="shared" si="430"/>
        <v>4</v>
      </c>
      <c r="W5557">
        <f t="shared" si="431"/>
        <v>34</v>
      </c>
      <c r="X5557">
        <f t="shared" si="432"/>
        <v>2017</v>
      </c>
      <c r="Y5557" t="str">
        <f t="shared" si="433"/>
        <v>October</v>
      </c>
      <c r="Z5557" t="str">
        <f t="shared" si="434"/>
        <v>Q4</v>
      </c>
    </row>
    <row r="5558" spans="1:26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 t="shared" si="430"/>
        <v>4</v>
      </c>
      <c r="W5558">
        <f t="shared" si="431"/>
        <v>32</v>
      </c>
      <c r="X5558">
        <f t="shared" si="432"/>
        <v>2015</v>
      </c>
      <c r="Y5558" t="str">
        <f t="shared" si="433"/>
        <v>December</v>
      </c>
      <c r="Z5558" t="str">
        <f t="shared" si="434"/>
        <v>Q4</v>
      </c>
    </row>
    <row r="5559" spans="1:26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 t="shared" si="430"/>
        <v>4</v>
      </c>
      <c r="W5559">
        <f t="shared" si="431"/>
        <v>28.000000000000004</v>
      </c>
      <c r="X5559">
        <f t="shared" si="432"/>
        <v>2015</v>
      </c>
      <c r="Y5559" t="str">
        <f t="shared" si="433"/>
        <v>December</v>
      </c>
      <c r="Z5559" t="str">
        <f t="shared" si="434"/>
        <v>Q4</v>
      </c>
    </row>
    <row r="5560" spans="1:26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 t="shared" si="430"/>
        <v>4</v>
      </c>
      <c r="W5560">
        <f t="shared" si="431"/>
        <v>47.999999999999993</v>
      </c>
      <c r="X5560">
        <f t="shared" si="432"/>
        <v>2015</v>
      </c>
      <c r="Y5560" t="str">
        <f t="shared" si="433"/>
        <v>December</v>
      </c>
      <c r="Z5560" t="str">
        <f t="shared" si="434"/>
        <v>Q4</v>
      </c>
    </row>
    <row r="5561" spans="1:26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430"/>
        <v>4</v>
      </c>
      <c r="W5561">
        <f t="shared" si="431"/>
        <v>18</v>
      </c>
      <c r="X5561">
        <f t="shared" si="432"/>
        <v>2015</v>
      </c>
      <c r="Y5561" t="str">
        <f t="shared" si="433"/>
        <v>December</v>
      </c>
      <c r="Z5561" t="str">
        <f t="shared" si="434"/>
        <v>Q4</v>
      </c>
    </row>
    <row r="5562" spans="1:26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430"/>
        <v>4</v>
      </c>
      <c r="W5562">
        <f t="shared" si="431"/>
        <v>46</v>
      </c>
      <c r="X5562">
        <f t="shared" si="432"/>
        <v>2015</v>
      </c>
      <c r="Y5562" t="str">
        <f t="shared" si="433"/>
        <v>December</v>
      </c>
      <c r="Z5562" t="str">
        <f t="shared" si="434"/>
        <v>Q4</v>
      </c>
    </row>
    <row r="5563" spans="1:26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430"/>
        <v>2</v>
      </c>
      <c r="W5563">
        <f t="shared" si="431"/>
        <v>50</v>
      </c>
      <c r="X5563">
        <f t="shared" si="432"/>
        <v>2017</v>
      </c>
      <c r="Y5563" t="str">
        <f t="shared" si="433"/>
        <v>March</v>
      </c>
      <c r="Z5563" t="str">
        <f t="shared" si="434"/>
        <v>Q1</v>
      </c>
    </row>
    <row r="5564" spans="1:26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430"/>
        <v>2</v>
      </c>
      <c r="W5564">
        <f t="shared" si="431"/>
        <v>48.000000000000007</v>
      </c>
      <c r="X5564">
        <f t="shared" si="432"/>
        <v>2017</v>
      </c>
      <c r="Y5564" t="str">
        <f t="shared" si="433"/>
        <v>March</v>
      </c>
      <c r="Z5564" t="str">
        <f t="shared" si="434"/>
        <v>Q1</v>
      </c>
    </row>
    <row r="5565" spans="1:26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430"/>
        <v>2</v>
      </c>
      <c r="W5565">
        <f t="shared" si="431"/>
        <v>48</v>
      </c>
      <c r="X5565">
        <f t="shared" si="432"/>
        <v>2017</v>
      </c>
      <c r="Y5565" t="str">
        <f t="shared" si="433"/>
        <v>March</v>
      </c>
      <c r="Z5565" t="str">
        <f t="shared" si="434"/>
        <v>Q1</v>
      </c>
    </row>
    <row r="5566" spans="1:26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 t="shared" si="430"/>
        <v>0</v>
      </c>
      <c r="W5566">
        <f t="shared" si="431"/>
        <v>11.25</v>
      </c>
      <c r="X5566">
        <f t="shared" si="432"/>
        <v>2017</v>
      </c>
      <c r="Y5566" t="str">
        <f t="shared" si="433"/>
        <v>March</v>
      </c>
      <c r="Z5566" t="str">
        <f t="shared" si="434"/>
        <v>Q1</v>
      </c>
    </row>
    <row r="5567" spans="1:26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430"/>
        <v>0</v>
      </c>
      <c r="W5567">
        <f t="shared" si="431"/>
        <v>4.2857142857142856</v>
      </c>
      <c r="X5567">
        <f t="shared" si="432"/>
        <v>2017</v>
      </c>
      <c r="Y5567" t="str">
        <f t="shared" si="433"/>
        <v>March</v>
      </c>
      <c r="Z5567" t="str">
        <f t="shared" si="434"/>
        <v>Q1</v>
      </c>
    </row>
    <row r="5568" spans="1:26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 t="shared" si="430"/>
        <v>0</v>
      </c>
      <c r="W5568">
        <f t="shared" si="431"/>
        <v>6.25</v>
      </c>
      <c r="X5568">
        <f t="shared" si="432"/>
        <v>2017</v>
      </c>
      <c r="Y5568" t="str">
        <f t="shared" si="433"/>
        <v>March</v>
      </c>
      <c r="Z5568" t="str">
        <f t="shared" si="434"/>
        <v>Q1</v>
      </c>
    </row>
    <row r="5569" spans="1:26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430"/>
        <v>0</v>
      </c>
      <c r="W5569">
        <f t="shared" si="431"/>
        <v>-2.8571428571428572</v>
      </c>
      <c r="X5569">
        <f t="shared" si="432"/>
        <v>2017</v>
      </c>
      <c r="Y5569" t="str">
        <f t="shared" si="433"/>
        <v>March</v>
      </c>
      <c r="Z5569" t="str">
        <f t="shared" si="434"/>
        <v>Q1</v>
      </c>
    </row>
    <row r="5570" spans="1:26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435">D5570-C5570</f>
        <v>0</v>
      </c>
      <c r="W5570">
        <f t="shared" si="431"/>
        <v>35</v>
      </c>
      <c r="X5570">
        <f t="shared" si="432"/>
        <v>2017</v>
      </c>
      <c r="Y5570" t="str">
        <f t="shared" si="433"/>
        <v>March</v>
      </c>
      <c r="Z5570" t="str">
        <f t="shared" si="434"/>
        <v>Q1</v>
      </c>
    </row>
    <row r="5571" spans="1:26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si="435"/>
        <v>0</v>
      </c>
      <c r="W5571">
        <f t="shared" ref="W5571:W5634" si="436">IF(R5571=0,0,U5571/R5571*100)</f>
        <v>36.25</v>
      </c>
      <c r="X5571">
        <f t="shared" ref="X5571:X5634" si="437">YEAR(C5571)</f>
        <v>2017</v>
      </c>
      <c r="Y5571" t="str">
        <f t="shared" ref="Y5571:Y5634" si="438">(TEXT(C5571,"MMMM"))</f>
        <v>March</v>
      </c>
      <c r="Z5571" t="str">
        <f t="shared" ref="Z5571:Z5634" si="439">"Q"&amp;ROUNDUP(MONTH(C5571)/3,0)</f>
        <v>Q1</v>
      </c>
    </row>
    <row r="5572" spans="1:26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 t="shared" si="435"/>
        <v>0</v>
      </c>
      <c r="W5572">
        <f t="shared" si="436"/>
        <v>-21.25</v>
      </c>
      <c r="X5572">
        <f t="shared" si="437"/>
        <v>2017</v>
      </c>
      <c r="Y5572" t="str">
        <f t="shared" si="438"/>
        <v>March</v>
      </c>
      <c r="Z5572" t="str">
        <f t="shared" si="439"/>
        <v>Q1</v>
      </c>
    </row>
    <row r="5573" spans="1:26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435"/>
        <v>4</v>
      </c>
      <c r="W5573">
        <f t="shared" si="436"/>
        <v>36.249999999999993</v>
      </c>
      <c r="X5573">
        <f t="shared" si="437"/>
        <v>2014</v>
      </c>
      <c r="Y5573" t="str">
        <f t="shared" si="438"/>
        <v>December</v>
      </c>
      <c r="Z5573" t="str">
        <f t="shared" si="439"/>
        <v>Q4</v>
      </c>
    </row>
    <row r="5574" spans="1:26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435"/>
        <v>4</v>
      </c>
      <c r="W5574">
        <f t="shared" si="436"/>
        <v>-80</v>
      </c>
      <c r="X5574">
        <f t="shared" si="437"/>
        <v>2014</v>
      </c>
      <c r="Y5574" t="str">
        <f t="shared" si="438"/>
        <v>December</v>
      </c>
      <c r="Z5574" t="str">
        <f t="shared" si="439"/>
        <v>Q4</v>
      </c>
    </row>
    <row r="5575" spans="1:26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435"/>
        <v>4</v>
      </c>
      <c r="W5575">
        <f t="shared" si="436"/>
        <v>32.499999999999993</v>
      </c>
      <c r="X5575">
        <f t="shared" si="437"/>
        <v>2014</v>
      </c>
      <c r="Y5575" t="str">
        <f t="shared" si="438"/>
        <v>December</v>
      </c>
      <c r="Z5575" t="str">
        <f t="shared" si="439"/>
        <v>Q4</v>
      </c>
    </row>
    <row r="5576" spans="1:26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435"/>
        <v>4</v>
      </c>
      <c r="W5576">
        <f t="shared" si="436"/>
        <v>-25</v>
      </c>
      <c r="X5576">
        <f t="shared" si="437"/>
        <v>2014</v>
      </c>
      <c r="Y5576" t="str">
        <f t="shared" si="438"/>
        <v>December</v>
      </c>
      <c r="Z5576" t="str">
        <f t="shared" si="439"/>
        <v>Q4</v>
      </c>
    </row>
    <row r="5577" spans="1:26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435"/>
        <v>4</v>
      </c>
      <c r="W5577">
        <f t="shared" si="436"/>
        <v>-25</v>
      </c>
      <c r="X5577">
        <f t="shared" si="437"/>
        <v>2014</v>
      </c>
      <c r="Y5577" t="str">
        <f t="shared" si="438"/>
        <v>December</v>
      </c>
      <c r="Z5577" t="str">
        <f t="shared" si="439"/>
        <v>Q4</v>
      </c>
    </row>
    <row r="5578" spans="1:26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435"/>
        <v>4</v>
      </c>
      <c r="W5578">
        <f t="shared" si="436"/>
        <v>32</v>
      </c>
      <c r="X5578">
        <f t="shared" si="437"/>
        <v>2016</v>
      </c>
      <c r="Y5578" t="str">
        <f t="shared" si="438"/>
        <v>December</v>
      </c>
      <c r="Z5578" t="str">
        <f t="shared" si="439"/>
        <v>Q4</v>
      </c>
    </row>
    <row r="5579" spans="1:26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435"/>
        <v>4</v>
      </c>
      <c r="W5579">
        <f t="shared" si="436"/>
        <v>27.999999999999996</v>
      </c>
      <c r="X5579">
        <f t="shared" si="437"/>
        <v>2016</v>
      </c>
      <c r="Y5579" t="str">
        <f t="shared" si="438"/>
        <v>December</v>
      </c>
      <c r="Z5579" t="str">
        <f t="shared" si="439"/>
        <v>Q4</v>
      </c>
    </row>
    <row r="5580" spans="1:26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435"/>
        <v>5</v>
      </c>
      <c r="W5580">
        <f t="shared" si="436"/>
        <v>29.000000000000004</v>
      </c>
      <c r="X5580">
        <f t="shared" si="437"/>
        <v>2017</v>
      </c>
      <c r="Y5580" t="str">
        <f t="shared" si="438"/>
        <v>September</v>
      </c>
      <c r="Z5580" t="str">
        <f t="shared" si="439"/>
        <v>Q3</v>
      </c>
    </row>
    <row r="5581" spans="1:26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435"/>
        <v>5</v>
      </c>
      <c r="W5581">
        <f t="shared" si="436"/>
        <v>-6.25</v>
      </c>
      <c r="X5581">
        <f t="shared" si="437"/>
        <v>2017</v>
      </c>
      <c r="Y5581" t="str">
        <f t="shared" si="438"/>
        <v>September</v>
      </c>
      <c r="Z5581" t="str">
        <f t="shared" si="439"/>
        <v>Q3</v>
      </c>
    </row>
    <row r="5582" spans="1:26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 t="shared" si="435"/>
        <v>5</v>
      </c>
      <c r="W5582">
        <f t="shared" si="436"/>
        <v>48</v>
      </c>
      <c r="X5582">
        <f t="shared" si="437"/>
        <v>2017</v>
      </c>
      <c r="Y5582" t="str">
        <f t="shared" si="438"/>
        <v>September</v>
      </c>
      <c r="Z5582" t="str">
        <f t="shared" si="439"/>
        <v>Q3</v>
      </c>
    </row>
    <row r="5583" spans="1:26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435"/>
        <v>4</v>
      </c>
      <c r="W5583">
        <f t="shared" si="436"/>
        <v>43</v>
      </c>
      <c r="X5583">
        <f t="shared" si="437"/>
        <v>2017</v>
      </c>
      <c r="Y5583" t="str">
        <f t="shared" si="438"/>
        <v>October</v>
      </c>
      <c r="Z5583" t="str">
        <f t="shared" si="439"/>
        <v>Q4</v>
      </c>
    </row>
    <row r="5584" spans="1:26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435"/>
        <v>4</v>
      </c>
      <c r="W5584">
        <f t="shared" si="436"/>
        <v>43</v>
      </c>
      <c r="X5584">
        <f t="shared" si="437"/>
        <v>2016</v>
      </c>
      <c r="Y5584" t="str">
        <f t="shared" si="438"/>
        <v>May</v>
      </c>
      <c r="Z5584" t="str">
        <f t="shared" si="439"/>
        <v>Q2</v>
      </c>
    </row>
    <row r="5585" spans="1:26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 t="shared" si="435"/>
        <v>4</v>
      </c>
      <c r="W5585">
        <f t="shared" si="436"/>
        <v>32</v>
      </c>
      <c r="X5585">
        <f t="shared" si="437"/>
        <v>2014</v>
      </c>
      <c r="Y5585" t="str">
        <f t="shared" si="438"/>
        <v>December</v>
      </c>
      <c r="Z5585" t="str">
        <f t="shared" si="439"/>
        <v>Q4</v>
      </c>
    </row>
    <row r="5586" spans="1:26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 t="shared" si="435"/>
        <v>4</v>
      </c>
      <c r="W5586">
        <f t="shared" si="436"/>
        <v>2</v>
      </c>
      <c r="X5586">
        <f t="shared" si="437"/>
        <v>2017</v>
      </c>
      <c r="Y5586" t="str">
        <f t="shared" si="438"/>
        <v>November</v>
      </c>
      <c r="Z5586" t="str">
        <f t="shared" si="439"/>
        <v>Q4</v>
      </c>
    </row>
    <row r="5587" spans="1:26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435"/>
        <v>4</v>
      </c>
      <c r="W5587">
        <f t="shared" si="436"/>
        <v>30.000000000000004</v>
      </c>
      <c r="X5587">
        <f t="shared" si="437"/>
        <v>2017</v>
      </c>
      <c r="Y5587" t="str">
        <f t="shared" si="438"/>
        <v>November</v>
      </c>
      <c r="Z5587" t="str">
        <f t="shared" si="439"/>
        <v>Q4</v>
      </c>
    </row>
    <row r="5588" spans="1:26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435"/>
        <v>4</v>
      </c>
      <c r="W5588">
        <f t="shared" si="436"/>
        <v>2</v>
      </c>
      <c r="X5588">
        <f t="shared" si="437"/>
        <v>2017</v>
      </c>
      <c r="Y5588" t="str">
        <f t="shared" si="438"/>
        <v>November</v>
      </c>
      <c r="Z5588" t="str">
        <f t="shared" si="439"/>
        <v>Q4</v>
      </c>
    </row>
    <row r="5589" spans="1:26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435"/>
        <v>1</v>
      </c>
      <c r="W5589">
        <f t="shared" si="436"/>
        <v>32.999999999999993</v>
      </c>
      <c r="X5589">
        <f t="shared" si="437"/>
        <v>2015</v>
      </c>
      <c r="Y5589" t="str">
        <f t="shared" si="438"/>
        <v>March</v>
      </c>
      <c r="Z5589" t="str">
        <f t="shared" si="439"/>
        <v>Q1</v>
      </c>
    </row>
    <row r="5590" spans="1:26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435"/>
        <v>5</v>
      </c>
      <c r="W5590">
        <f t="shared" si="436"/>
        <v>36.25</v>
      </c>
      <c r="X5590">
        <f t="shared" si="437"/>
        <v>2014</v>
      </c>
      <c r="Y5590" t="str">
        <f t="shared" si="438"/>
        <v>July</v>
      </c>
      <c r="Z5590" t="str">
        <f t="shared" si="439"/>
        <v>Q3</v>
      </c>
    </row>
    <row r="5591" spans="1:26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435"/>
        <v>3</v>
      </c>
      <c r="W5591">
        <f t="shared" si="436"/>
        <v>28.000000000000004</v>
      </c>
      <c r="X5591">
        <f t="shared" si="437"/>
        <v>2016</v>
      </c>
      <c r="Y5591" t="str">
        <f t="shared" si="438"/>
        <v>December</v>
      </c>
      <c r="Z5591" t="str">
        <f t="shared" si="439"/>
        <v>Q4</v>
      </c>
    </row>
    <row r="5592" spans="1:26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435"/>
        <v>3</v>
      </c>
      <c r="W5592">
        <f t="shared" si="436"/>
        <v>23</v>
      </c>
      <c r="X5592">
        <f t="shared" si="437"/>
        <v>2016</v>
      </c>
      <c r="Y5592" t="str">
        <f t="shared" si="438"/>
        <v>December</v>
      </c>
      <c r="Z5592" t="str">
        <f t="shared" si="439"/>
        <v>Q4</v>
      </c>
    </row>
    <row r="5593" spans="1:26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435"/>
        <v>5</v>
      </c>
      <c r="W5593">
        <f t="shared" si="436"/>
        <v>11</v>
      </c>
      <c r="X5593">
        <f t="shared" si="437"/>
        <v>2014</v>
      </c>
      <c r="Y5593" t="str">
        <f t="shared" si="438"/>
        <v>October</v>
      </c>
      <c r="Z5593" t="str">
        <f t="shared" si="439"/>
        <v>Q4</v>
      </c>
    </row>
    <row r="5594" spans="1:26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435"/>
        <v>5</v>
      </c>
      <c r="W5594">
        <f t="shared" si="436"/>
        <v>50</v>
      </c>
      <c r="X5594">
        <f t="shared" si="437"/>
        <v>2014</v>
      </c>
      <c r="Y5594" t="str">
        <f t="shared" si="438"/>
        <v>October</v>
      </c>
      <c r="Z5594" t="str">
        <f t="shared" si="439"/>
        <v>Q4</v>
      </c>
    </row>
    <row r="5595" spans="1:26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435"/>
        <v>6</v>
      </c>
      <c r="W5595">
        <f t="shared" si="436"/>
        <v>-76.666666666666671</v>
      </c>
      <c r="X5595">
        <f t="shared" si="437"/>
        <v>2017</v>
      </c>
      <c r="Y5595" t="str">
        <f t="shared" si="438"/>
        <v>November</v>
      </c>
      <c r="Z5595" t="str">
        <f t="shared" si="439"/>
        <v>Q4</v>
      </c>
    </row>
    <row r="5596" spans="1:26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435"/>
        <v>0</v>
      </c>
      <c r="W5596">
        <f t="shared" si="436"/>
        <v>27.999999999999996</v>
      </c>
      <c r="X5596">
        <f t="shared" si="437"/>
        <v>2017</v>
      </c>
      <c r="Y5596" t="str">
        <f t="shared" si="438"/>
        <v>September</v>
      </c>
      <c r="Z5596" t="str">
        <f t="shared" si="439"/>
        <v>Q3</v>
      </c>
    </row>
    <row r="5597" spans="1:26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 t="shared" si="435"/>
        <v>0</v>
      </c>
      <c r="W5597">
        <f t="shared" si="436"/>
        <v>29.999999999999993</v>
      </c>
      <c r="X5597">
        <f t="shared" si="437"/>
        <v>2017</v>
      </c>
      <c r="Y5597" t="str">
        <f t="shared" si="438"/>
        <v>September</v>
      </c>
      <c r="Z5597" t="str">
        <f t="shared" si="439"/>
        <v>Q3</v>
      </c>
    </row>
    <row r="5598" spans="1:26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435"/>
        <v>4</v>
      </c>
      <c r="W5598">
        <f t="shared" si="436"/>
        <v>46.999999999999993</v>
      </c>
      <c r="X5598">
        <f t="shared" si="437"/>
        <v>2015</v>
      </c>
      <c r="Y5598" t="str">
        <f t="shared" si="438"/>
        <v>September</v>
      </c>
      <c r="Z5598" t="str">
        <f t="shared" si="439"/>
        <v>Q3</v>
      </c>
    </row>
    <row r="5599" spans="1:26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435"/>
        <v>7</v>
      </c>
      <c r="W5599">
        <f t="shared" si="436"/>
        <v>26</v>
      </c>
      <c r="X5599">
        <f t="shared" si="437"/>
        <v>2017</v>
      </c>
      <c r="Y5599" t="str">
        <f t="shared" si="438"/>
        <v>February</v>
      </c>
      <c r="Z5599" t="str">
        <f t="shared" si="439"/>
        <v>Q1</v>
      </c>
    </row>
    <row r="5600" spans="1:26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 t="shared" si="435"/>
        <v>7</v>
      </c>
      <c r="W5600">
        <f t="shared" si="436"/>
        <v>26</v>
      </c>
      <c r="X5600">
        <f t="shared" si="437"/>
        <v>2017</v>
      </c>
      <c r="Y5600" t="str">
        <f t="shared" si="438"/>
        <v>February</v>
      </c>
      <c r="Z5600" t="str">
        <f t="shared" si="439"/>
        <v>Q1</v>
      </c>
    </row>
    <row r="5601" spans="1:26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435"/>
        <v>0</v>
      </c>
      <c r="W5601">
        <f t="shared" si="436"/>
        <v>7.5</v>
      </c>
      <c r="X5601">
        <f t="shared" si="437"/>
        <v>2014</v>
      </c>
      <c r="Y5601" t="str">
        <f t="shared" si="438"/>
        <v>October</v>
      </c>
      <c r="Z5601" t="str">
        <f t="shared" si="439"/>
        <v>Q4</v>
      </c>
    </row>
    <row r="5602" spans="1:26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435"/>
        <v>0</v>
      </c>
      <c r="W5602">
        <f t="shared" si="436"/>
        <v>33.75</v>
      </c>
      <c r="X5602">
        <f t="shared" si="437"/>
        <v>2014</v>
      </c>
      <c r="Y5602" t="str">
        <f t="shared" si="438"/>
        <v>October</v>
      </c>
      <c r="Z5602" t="str">
        <f t="shared" si="439"/>
        <v>Q4</v>
      </c>
    </row>
    <row r="5603" spans="1:26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435"/>
        <v>0</v>
      </c>
      <c r="W5603">
        <f t="shared" si="436"/>
        <v>-2.5</v>
      </c>
      <c r="X5603">
        <f t="shared" si="437"/>
        <v>2014</v>
      </c>
      <c r="Y5603" t="str">
        <f t="shared" si="438"/>
        <v>October</v>
      </c>
      <c r="Z5603" t="str">
        <f t="shared" si="439"/>
        <v>Q4</v>
      </c>
    </row>
    <row r="5604" spans="1:26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 t="shared" si="435"/>
        <v>2</v>
      </c>
      <c r="W5604">
        <f t="shared" si="436"/>
        <v>7.5</v>
      </c>
      <c r="X5604">
        <f t="shared" si="437"/>
        <v>2016</v>
      </c>
      <c r="Y5604" t="str">
        <f t="shared" si="438"/>
        <v>August</v>
      </c>
      <c r="Z5604" t="str">
        <f t="shared" si="439"/>
        <v>Q3</v>
      </c>
    </row>
    <row r="5605" spans="1:26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 t="shared" si="435"/>
        <v>2</v>
      </c>
      <c r="W5605">
        <f t="shared" si="436"/>
        <v>35</v>
      </c>
      <c r="X5605">
        <f t="shared" si="437"/>
        <v>2016</v>
      </c>
      <c r="Y5605" t="str">
        <f t="shared" si="438"/>
        <v>August</v>
      </c>
      <c r="Z5605" t="str">
        <f t="shared" si="439"/>
        <v>Q3</v>
      </c>
    </row>
    <row r="5606" spans="1:26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435"/>
        <v>4</v>
      </c>
      <c r="W5606">
        <f t="shared" si="436"/>
        <v>35</v>
      </c>
      <c r="X5606">
        <f t="shared" si="437"/>
        <v>2015</v>
      </c>
      <c r="Y5606" t="str">
        <f t="shared" si="438"/>
        <v>December</v>
      </c>
      <c r="Z5606" t="str">
        <f t="shared" si="439"/>
        <v>Q4</v>
      </c>
    </row>
    <row r="5607" spans="1:26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435"/>
        <v>5</v>
      </c>
      <c r="W5607">
        <f t="shared" si="436"/>
        <v>6.25</v>
      </c>
      <c r="X5607">
        <f t="shared" si="437"/>
        <v>2016</v>
      </c>
      <c r="Y5607" t="str">
        <f t="shared" si="438"/>
        <v>September</v>
      </c>
      <c r="Z5607" t="str">
        <f t="shared" si="439"/>
        <v>Q3</v>
      </c>
    </row>
    <row r="5608" spans="1:26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435"/>
        <v>5</v>
      </c>
      <c r="W5608">
        <f t="shared" si="436"/>
        <v>-11.250000000000002</v>
      </c>
      <c r="X5608">
        <f t="shared" si="437"/>
        <v>2016</v>
      </c>
      <c r="Y5608" t="str">
        <f t="shared" si="438"/>
        <v>September</v>
      </c>
      <c r="Z5608" t="str">
        <f t="shared" si="439"/>
        <v>Q3</v>
      </c>
    </row>
    <row r="5609" spans="1:26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435"/>
        <v>6</v>
      </c>
      <c r="W5609">
        <f t="shared" si="436"/>
        <v>26.999999999999996</v>
      </c>
      <c r="X5609">
        <f t="shared" si="437"/>
        <v>2017</v>
      </c>
      <c r="Y5609" t="str">
        <f t="shared" si="438"/>
        <v>March</v>
      </c>
      <c r="Z5609" t="str">
        <f t="shared" si="439"/>
        <v>Q1</v>
      </c>
    </row>
    <row r="5610" spans="1:26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435"/>
        <v>5</v>
      </c>
      <c r="W5610">
        <f t="shared" si="436"/>
        <v>26</v>
      </c>
      <c r="X5610">
        <f t="shared" si="437"/>
        <v>2015</v>
      </c>
      <c r="Y5610" t="str">
        <f t="shared" si="438"/>
        <v>December</v>
      </c>
      <c r="Z5610" t="str">
        <f t="shared" si="439"/>
        <v>Q4</v>
      </c>
    </row>
    <row r="5611" spans="1:26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435"/>
        <v>5</v>
      </c>
      <c r="W5611">
        <f t="shared" si="436"/>
        <v>33</v>
      </c>
      <c r="X5611">
        <f t="shared" si="437"/>
        <v>2017</v>
      </c>
      <c r="Y5611" t="str">
        <f t="shared" si="438"/>
        <v>August</v>
      </c>
      <c r="Z5611" t="str">
        <f t="shared" si="439"/>
        <v>Q3</v>
      </c>
    </row>
    <row r="5612" spans="1:26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435"/>
        <v>2</v>
      </c>
      <c r="W5612">
        <f t="shared" si="436"/>
        <v>-8.75</v>
      </c>
      <c r="X5612">
        <f t="shared" si="437"/>
        <v>2015</v>
      </c>
      <c r="Y5612" t="str">
        <f t="shared" si="438"/>
        <v>October</v>
      </c>
      <c r="Z5612" t="str">
        <f t="shared" si="439"/>
        <v>Q4</v>
      </c>
    </row>
    <row r="5613" spans="1:26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435"/>
        <v>4</v>
      </c>
      <c r="W5613">
        <f t="shared" si="436"/>
        <v>44</v>
      </c>
      <c r="X5613">
        <f t="shared" si="437"/>
        <v>2017</v>
      </c>
      <c r="Y5613" t="str">
        <f t="shared" si="438"/>
        <v>August</v>
      </c>
      <c r="Z5613" t="str">
        <f t="shared" si="439"/>
        <v>Q3</v>
      </c>
    </row>
    <row r="5614" spans="1:26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435"/>
        <v>4</v>
      </c>
      <c r="W5614">
        <f t="shared" si="436"/>
        <v>15</v>
      </c>
      <c r="X5614">
        <f t="shared" si="437"/>
        <v>2017</v>
      </c>
      <c r="Y5614" t="str">
        <f t="shared" si="438"/>
        <v>August</v>
      </c>
      <c r="Z5614" t="str">
        <f t="shared" si="439"/>
        <v>Q3</v>
      </c>
    </row>
    <row r="5615" spans="1:26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 t="shared" si="435"/>
        <v>5</v>
      </c>
      <c r="W5615">
        <f t="shared" si="436"/>
        <v>5</v>
      </c>
      <c r="X5615">
        <f t="shared" si="437"/>
        <v>2016</v>
      </c>
      <c r="Y5615" t="str">
        <f t="shared" si="438"/>
        <v>February</v>
      </c>
      <c r="Z5615" t="str">
        <f t="shared" si="439"/>
        <v>Q1</v>
      </c>
    </row>
    <row r="5616" spans="1:26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435"/>
        <v>4</v>
      </c>
      <c r="W5616">
        <f t="shared" si="436"/>
        <v>41</v>
      </c>
      <c r="X5616">
        <f t="shared" si="437"/>
        <v>2016</v>
      </c>
      <c r="Y5616" t="str">
        <f t="shared" si="438"/>
        <v>August</v>
      </c>
      <c r="Z5616" t="str">
        <f t="shared" si="439"/>
        <v>Q3</v>
      </c>
    </row>
    <row r="5617" spans="1:26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435"/>
        <v>4</v>
      </c>
      <c r="W5617">
        <f t="shared" si="436"/>
        <v>27</v>
      </c>
      <c r="X5617">
        <f t="shared" si="437"/>
        <v>2016</v>
      </c>
      <c r="Y5617" t="str">
        <f t="shared" si="438"/>
        <v>August</v>
      </c>
      <c r="Z5617" t="str">
        <f t="shared" si="439"/>
        <v>Q3</v>
      </c>
    </row>
    <row r="5618" spans="1:26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435"/>
        <v>4</v>
      </c>
      <c r="W5618">
        <f t="shared" si="436"/>
        <v>27</v>
      </c>
      <c r="X5618">
        <f t="shared" si="437"/>
        <v>2016</v>
      </c>
      <c r="Y5618" t="str">
        <f t="shared" si="438"/>
        <v>August</v>
      </c>
      <c r="Z5618" t="str">
        <f t="shared" si="439"/>
        <v>Q3</v>
      </c>
    </row>
    <row r="5619" spans="1:26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435"/>
        <v>4</v>
      </c>
      <c r="W5619">
        <f t="shared" si="436"/>
        <v>27.500000000000004</v>
      </c>
      <c r="X5619">
        <f t="shared" si="437"/>
        <v>2017</v>
      </c>
      <c r="Y5619" t="str">
        <f t="shared" si="438"/>
        <v>June</v>
      </c>
      <c r="Z5619" t="str">
        <f t="shared" si="439"/>
        <v>Q2</v>
      </c>
    </row>
    <row r="5620" spans="1:26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435"/>
        <v>3</v>
      </c>
      <c r="W5620">
        <f t="shared" si="436"/>
        <v>1.9999999999999998</v>
      </c>
      <c r="X5620">
        <f t="shared" si="437"/>
        <v>2015</v>
      </c>
      <c r="Y5620" t="str">
        <f t="shared" si="438"/>
        <v>September</v>
      </c>
      <c r="Z5620" t="str">
        <f t="shared" si="439"/>
        <v>Q3</v>
      </c>
    </row>
    <row r="5621" spans="1:26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435"/>
        <v>5</v>
      </c>
      <c r="W5621">
        <f t="shared" si="436"/>
        <v>35</v>
      </c>
      <c r="X5621">
        <f t="shared" si="437"/>
        <v>2016</v>
      </c>
      <c r="Y5621" t="str">
        <f t="shared" si="438"/>
        <v>September</v>
      </c>
      <c r="Z5621" t="str">
        <f t="shared" si="439"/>
        <v>Q3</v>
      </c>
    </row>
    <row r="5622" spans="1:26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 t="shared" si="435"/>
        <v>5</v>
      </c>
      <c r="W5622">
        <f t="shared" si="436"/>
        <v>34</v>
      </c>
      <c r="X5622">
        <f t="shared" si="437"/>
        <v>2016</v>
      </c>
      <c r="Y5622" t="str">
        <f t="shared" si="438"/>
        <v>September</v>
      </c>
      <c r="Z5622" t="str">
        <f t="shared" si="439"/>
        <v>Q3</v>
      </c>
    </row>
    <row r="5623" spans="1:26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435"/>
        <v>5</v>
      </c>
      <c r="W5623">
        <f t="shared" si="436"/>
        <v>25</v>
      </c>
      <c r="X5623">
        <f t="shared" si="437"/>
        <v>2016</v>
      </c>
      <c r="Y5623" t="str">
        <f t="shared" si="438"/>
        <v>September</v>
      </c>
      <c r="Z5623" t="str">
        <f t="shared" si="439"/>
        <v>Q3</v>
      </c>
    </row>
    <row r="5624" spans="1:26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 t="shared" si="435"/>
        <v>5</v>
      </c>
      <c r="W5624">
        <f t="shared" si="436"/>
        <v>25</v>
      </c>
      <c r="X5624">
        <f t="shared" si="437"/>
        <v>2016</v>
      </c>
      <c r="Y5624" t="str">
        <f t="shared" si="438"/>
        <v>September</v>
      </c>
      <c r="Z5624" t="str">
        <f t="shared" si="439"/>
        <v>Q3</v>
      </c>
    </row>
    <row r="5625" spans="1:26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435"/>
        <v>4</v>
      </c>
      <c r="W5625">
        <f t="shared" si="436"/>
        <v>21</v>
      </c>
      <c r="X5625">
        <f t="shared" si="437"/>
        <v>2016</v>
      </c>
      <c r="Y5625" t="str">
        <f t="shared" si="438"/>
        <v>October</v>
      </c>
      <c r="Z5625" t="str">
        <f t="shared" si="439"/>
        <v>Q4</v>
      </c>
    </row>
    <row r="5626" spans="1:26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 t="shared" si="435"/>
        <v>4</v>
      </c>
      <c r="W5626">
        <f t="shared" si="436"/>
        <v>6</v>
      </c>
      <c r="X5626">
        <f t="shared" si="437"/>
        <v>2016</v>
      </c>
      <c r="Y5626" t="str">
        <f t="shared" si="438"/>
        <v>October</v>
      </c>
      <c r="Z5626" t="str">
        <f t="shared" si="439"/>
        <v>Q4</v>
      </c>
    </row>
    <row r="5627" spans="1:26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435"/>
        <v>2</v>
      </c>
      <c r="W5627">
        <f t="shared" si="436"/>
        <v>48</v>
      </c>
      <c r="X5627">
        <f t="shared" si="437"/>
        <v>2014</v>
      </c>
      <c r="Y5627" t="str">
        <f t="shared" si="438"/>
        <v>September</v>
      </c>
      <c r="Z5627" t="str">
        <f t="shared" si="439"/>
        <v>Q3</v>
      </c>
    </row>
    <row r="5628" spans="1:26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435"/>
        <v>2</v>
      </c>
      <c r="W5628">
        <f t="shared" si="436"/>
        <v>17</v>
      </c>
      <c r="X5628">
        <f t="shared" si="437"/>
        <v>2014</v>
      </c>
      <c r="Y5628" t="str">
        <f t="shared" si="438"/>
        <v>September</v>
      </c>
      <c r="Z5628" t="str">
        <f t="shared" si="439"/>
        <v>Q3</v>
      </c>
    </row>
    <row r="5629" spans="1:26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435"/>
        <v>5</v>
      </c>
      <c r="W5629">
        <f t="shared" si="436"/>
        <v>33.75</v>
      </c>
      <c r="X5629">
        <f t="shared" si="437"/>
        <v>2017</v>
      </c>
      <c r="Y5629" t="str">
        <f t="shared" si="438"/>
        <v>June</v>
      </c>
      <c r="Z5629" t="str">
        <f t="shared" si="439"/>
        <v>Q2</v>
      </c>
    </row>
    <row r="5630" spans="1:26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435"/>
        <v>5</v>
      </c>
      <c r="W5630">
        <f t="shared" si="436"/>
        <v>-5</v>
      </c>
      <c r="X5630">
        <f t="shared" si="437"/>
        <v>2017</v>
      </c>
      <c r="Y5630" t="str">
        <f t="shared" si="438"/>
        <v>June</v>
      </c>
      <c r="Z5630" t="str">
        <f t="shared" si="439"/>
        <v>Q2</v>
      </c>
    </row>
    <row r="5631" spans="1:26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435"/>
        <v>2</v>
      </c>
      <c r="W5631">
        <f t="shared" si="436"/>
        <v>-41.666666666666664</v>
      </c>
      <c r="X5631">
        <f t="shared" si="437"/>
        <v>2016</v>
      </c>
      <c r="Y5631" t="str">
        <f t="shared" si="438"/>
        <v>August</v>
      </c>
      <c r="Z5631" t="str">
        <f t="shared" si="439"/>
        <v>Q3</v>
      </c>
    </row>
    <row r="5632" spans="1:26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435"/>
        <v>4</v>
      </c>
      <c r="W5632">
        <f t="shared" si="436"/>
        <v>44</v>
      </c>
      <c r="X5632">
        <f t="shared" si="437"/>
        <v>2014</v>
      </c>
      <c r="Y5632" t="str">
        <f t="shared" si="438"/>
        <v>February</v>
      </c>
      <c r="Z5632" t="str">
        <f t="shared" si="439"/>
        <v>Q1</v>
      </c>
    </row>
    <row r="5633" spans="1:26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435"/>
        <v>4</v>
      </c>
      <c r="W5633">
        <f t="shared" si="436"/>
        <v>6</v>
      </c>
      <c r="X5633">
        <f t="shared" si="437"/>
        <v>2014</v>
      </c>
      <c r="Y5633" t="str">
        <f t="shared" si="438"/>
        <v>February</v>
      </c>
      <c r="Z5633" t="str">
        <f t="shared" si="439"/>
        <v>Q1</v>
      </c>
    </row>
    <row r="5634" spans="1:26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440">D5634-C5634</f>
        <v>4</v>
      </c>
      <c r="W5634">
        <f t="shared" si="436"/>
        <v>47</v>
      </c>
      <c r="X5634">
        <f t="shared" si="437"/>
        <v>2014</v>
      </c>
      <c r="Y5634" t="str">
        <f t="shared" si="438"/>
        <v>February</v>
      </c>
      <c r="Z5634" t="str">
        <f t="shared" si="439"/>
        <v>Q1</v>
      </c>
    </row>
    <row r="5635" spans="1:26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si="440"/>
        <v>5</v>
      </c>
      <c r="W5635">
        <f t="shared" ref="W5635:W5698" si="441">IF(R5635=0,0,U5635/R5635*100)</f>
        <v>35</v>
      </c>
      <c r="X5635">
        <f t="shared" ref="X5635:X5698" si="442">YEAR(C5635)</f>
        <v>2016</v>
      </c>
      <c r="Y5635" t="str">
        <f t="shared" ref="Y5635:Y5698" si="443">(TEXT(C5635,"MMMM"))</f>
        <v>September</v>
      </c>
      <c r="Z5635" t="str">
        <f t="shared" ref="Z5635:Z5698" si="444">"Q"&amp;ROUNDUP(MONTH(C5635)/3,0)</f>
        <v>Q3</v>
      </c>
    </row>
    <row r="5636" spans="1:26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440"/>
        <v>1</v>
      </c>
      <c r="W5636">
        <f t="shared" si="441"/>
        <v>50</v>
      </c>
      <c r="X5636">
        <f t="shared" si="442"/>
        <v>2015</v>
      </c>
      <c r="Y5636" t="str">
        <f t="shared" si="443"/>
        <v>December</v>
      </c>
      <c r="Z5636" t="str">
        <f t="shared" si="444"/>
        <v>Q4</v>
      </c>
    </row>
    <row r="5637" spans="1:26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440"/>
        <v>5</v>
      </c>
      <c r="W5637">
        <f t="shared" si="441"/>
        <v>35</v>
      </c>
      <c r="X5637">
        <f t="shared" si="442"/>
        <v>2017</v>
      </c>
      <c r="Y5637" t="str">
        <f t="shared" si="443"/>
        <v>September</v>
      </c>
      <c r="Z5637" t="str">
        <f t="shared" si="444"/>
        <v>Q3</v>
      </c>
    </row>
    <row r="5638" spans="1:26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 t="shared" si="440"/>
        <v>5</v>
      </c>
      <c r="W5638">
        <f t="shared" si="441"/>
        <v>30</v>
      </c>
      <c r="X5638">
        <f t="shared" si="442"/>
        <v>2017</v>
      </c>
      <c r="Y5638" t="str">
        <f t="shared" si="443"/>
        <v>September</v>
      </c>
      <c r="Z5638" t="str">
        <f t="shared" si="444"/>
        <v>Q3</v>
      </c>
    </row>
    <row r="5639" spans="1:26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 t="shared" si="440"/>
        <v>7</v>
      </c>
      <c r="W5639">
        <f t="shared" si="441"/>
        <v>37.999999999999993</v>
      </c>
      <c r="X5639">
        <f t="shared" si="442"/>
        <v>2017</v>
      </c>
      <c r="Y5639" t="str">
        <f t="shared" si="443"/>
        <v>March</v>
      </c>
      <c r="Z5639" t="str">
        <f t="shared" si="444"/>
        <v>Q1</v>
      </c>
    </row>
    <row r="5640" spans="1:26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440"/>
        <v>6</v>
      </c>
      <c r="W5640">
        <f t="shared" si="441"/>
        <v>11.25</v>
      </c>
      <c r="X5640">
        <f t="shared" si="442"/>
        <v>2014</v>
      </c>
      <c r="Y5640" t="str">
        <f t="shared" si="443"/>
        <v>December</v>
      </c>
      <c r="Z5640" t="str">
        <f t="shared" si="444"/>
        <v>Q4</v>
      </c>
    </row>
    <row r="5641" spans="1:26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440"/>
        <v>6</v>
      </c>
      <c r="W5641">
        <f t="shared" si="441"/>
        <v>6.25</v>
      </c>
      <c r="X5641">
        <f t="shared" si="442"/>
        <v>2014</v>
      </c>
      <c r="Y5641" t="str">
        <f t="shared" si="443"/>
        <v>December</v>
      </c>
      <c r="Z5641" t="str">
        <f t="shared" si="444"/>
        <v>Q4</v>
      </c>
    </row>
    <row r="5642" spans="1:26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 t="shared" si="440"/>
        <v>5</v>
      </c>
      <c r="W5642">
        <f t="shared" si="441"/>
        <v>35</v>
      </c>
      <c r="X5642">
        <f t="shared" si="442"/>
        <v>2014</v>
      </c>
      <c r="Y5642" t="str">
        <f t="shared" si="443"/>
        <v>September</v>
      </c>
      <c r="Z5642" t="str">
        <f t="shared" si="444"/>
        <v>Q3</v>
      </c>
    </row>
    <row r="5643" spans="1:26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440"/>
        <v>3</v>
      </c>
      <c r="W5643">
        <f t="shared" si="441"/>
        <v>26</v>
      </c>
      <c r="X5643">
        <f t="shared" si="442"/>
        <v>2017</v>
      </c>
      <c r="Y5643" t="str">
        <f t="shared" si="443"/>
        <v>April</v>
      </c>
      <c r="Z5643" t="str">
        <f t="shared" si="444"/>
        <v>Q2</v>
      </c>
    </row>
    <row r="5644" spans="1:26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440"/>
        <v>4</v>
      </c>
      <c r="W5644">
        <f t="shared" si="441"/>
        <v>44</v>
      </c>
      <c r="X5644">
        <f t="shared" si="442"/>
        <v>2016</v>
      </c>
      <c r="Y5644" t="str">
        <f t="shared" si="443"/>
        <v>April</v>
      </c>
      <c r="Z5644" t="str">
        <f t="shared" si="444"/>
        <v>Q2</v>
      </c>
    </row>
    <row r="5645" spans="1:26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440"/>
        <v>5</v>
      </c>
      <c r="W5645">
        <f t="shared" si="441"/>
        <v>48.999999999999993</v>
      </c>
      <c r="X5645">
        <f t="shared" si="442"/>
        <v>2015</v>
      </c>
      <c r="Y5645" t="str">
        <f t="shared" si="443"/>
        <v>May</v>
      </c>
      <c r="Z5645" t="str">
        <f t="shared" si="444"/>
        <v>Q2</v>
      </c>
    </row>
    <row r="5646" spans="1:26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440"/>
        <v>3</v>
      </c>
      <c r="W5646">
        <f t="shared" si="441"/>
        <v>32.5</v>
      </c>
      <c r="X5646">
        <f t="shared" si="442"/>
        <v>2017</v>
      </c>
      <c r="Y5646" t="str">
        <f t="shared" si="443"/>
        <v>March</v>
      </c>
      <c r="Z5646" t="str">
        <f t="shared" si="444"/>
        <v>Q1</v>
      </c>
    </row>
    <row r="5647" spans="1:26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440"/>
        <v>5</v>
      </c>
      <c r="W5647">
        <f t="shared" si="441"/>
        <v>27</v>
      </c>
      <c r="X5647">
        <f t="shared" si="442"/>
        <v>2017</v>
      </c>
      <c r="Y5647" t="str">
        <f t="shared" si="443"/>
        <v>April</v>
      </c>
      <c r="Z5647" t="str">
        <f t="shared" si="444"/>
        <v>Q2</v>
      </c>
    </row>
    <row r="5648" spans="1:26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440"/>
        <v>5</v>
      </c>
      <c r="W5648">
        <f t="shared" si="441"/>
        <v>36.000000000000007</v>
      </c>
      <c r="X5648">
        <f t="shared" si="442"/>
        <v>2015</v>
      </c>
      <c r="Y5648" t="str">
        <f t="shared" si="443"/>
        <v>January</v>
      </c>
      <c r="Z5648" t="str">
        <f t="shared" si="444"/>
        <v>Q1</v>
      </c>
    </row>
    <row r="5649" spans="1:26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440"/>
        <v>5</v>
      </c>
      <c r="W5649">
        <f t="shared" si="441"/>
        <v>48.000000000000007</v>
      </c>
      <c r="X5649">
        <f t="shared" si="442"/>
        <v>2017</v>
      </c>
      <c r="Y5649" t="str">
        <f t="shared" si="443"/>
        <v>November</v>
      </c>
      <c r="Z5649" t="str">
        <f t="shared" si="444"/>
        <v>Q4</v>
      </c>
    </row>
    <row r="5650" spans="1:26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 t="shared" si="440"/>
        <v>2</v>
      </c>
      <c r="W5650">
        <f t="shared" si="441"/>
        <v>48</v>
      </c>
      <c r="X5650">
        <f t="shared" si="442"/>
        <v>2017</v>
      </c>
      <c r="Y5650" t="str">
        <f t="shared" si="443"/>
        <v>July</v>
      </c>
      <c r="Z5650" t="str">
        <f t="shared" si="444"/>
        <v>Q3</v>
      </c>
    </row>
    <row r="5651" spans="1:26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 t="shared" si="440"/>
        <v>2</v>
      </c>
      <c r="W5651">
        <f t="shared" si="441"/>
        <v>50</v>
      </c>
      <c r="X5651">
        <f t="shared" si="442"/>
        <v>2017</v>
      </c>
      <c r="Y5651" t="str">
        <f t="shared" si="443"/>
        <v>July</v>
      </c>
      <c r="Z5651" t="str">
        <f t="shared" si="444"/>
        <v>Q3</v>
      </c>
    </row>
    <row r="5652" spans="1:26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 t="shared" si="440"/>
        <v>2</v>
      </c>
      <c r="W5652">
        <f t="shared" si="441"/>
        <v>0</v>
      </c>
      <c r="X5652">
        <f t="shared" si="442"/>
        <v>2017</v>
      </c>
      <c r="Y5652" t="str">
        <f t="shared" si="443"/>
        <v>July</v>
      </c>
      <c r="Z5652" t="str">
        <f t="shared" si="444"/>
        <v>Q3</v>
      </c>
    </row>
    <row r="5653" spans="1:26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440"/>
        <v>2</v>
      </c>
      <c r="W5653">
        <f t="shared" si="441"/>
        <v>17.647058823529413</v>
      </c>
      <c r="X5653">
        <f t="shared" si="442"/>
        <v>2017</v>
      </c>
      <c r="Y5653" t="str">
        <f t="shared" si="443"/>
        <v>July</v>
      </c>
      <c r="Z5653" t="str">
        <f t="shared" si="444"/>
        <v>Q3</v>
      </c>
    </row>
    <row r="5654" spans="1:26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 t="shared" si="440"/>
        <v>5</v>
      </c>
      <c r="W5654">
        <f t="shared" si="441"/>
        <v>49</v>
      </c>
      <c r="X5654">
        <f t="shared" si="442"/>
        <v>2017</v>
      </c>
      <c r="Y5654" t="str">
        <f t="shared" si="443"/>
        <v>October</v>
      </c>
      <c r="Z5654" t="str">
        <f t="shared" si="444"/>
        <v>Q4</v>
      </c>
    </row>
    <row r="5655" spans="1:26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440"/>
        <v>7</v>
      </c>
      <c r="W5655">
        <f t="shared" si="441"/>
        <v>26.999999999999996</v>
      </c>
      <c r="X5655">
        <f t="shared" si="442"/>
        <v>2014</v>
      </c>
      <c r="Y5655" t="str">
        <f t="shared" si="443"/>
        <v>November</v>
      </c>
      <c r="Z5655" t="str">
        <f t="shared" si="444"/>
        <v>Q4</v>
      </c>
    </row>
    <row r="5656" spans="1:26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440"/>
        <v>3</v>
      </c>
      <c r="W5656">
        <f t="shared" si="441"/>
        <v>-66.666666666666657</v>
      </c>
      <c r="X5656">
        <f t="shared" si="442"/>
        <v>2016</v>
      </c>
      <c r="Y5656" t="str">
        <f t="shared" si="443"/>
        <v>December</v>
      </c>
      <c r="Z5656" t="str">
        <f t="shared" si="444"/>
        <v>Q4</v>
      </c>
    </row>
    <row r="5657" spans="1:26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440"/>
        <v>3</v>
      </c>
      <c r="W5657">
        <f t="shared" si="441"/>
        <v>12.5</v>
      </c>
      <c r="X5657">
        <f t="shared" si="442"/>
        <v>2016</v>
      </c>
      <c r="Y5657" t="str">
        <f t="shared" si="443"/>
        <v>December</v>
      </c>
      <c r="Z5657" t="str">
        <f t="shared" si="444"/>
        <v>Q4</v>
      </c>
    </row>
    <row r="5658" spans="1:26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 t="shared" si="440"/>
        <v>3</v>
      </c>
      <c r="W5658">
        <f t="shared" si="441"/>
        <v>32.5</v>
      </c>
      <c r="X5658">
        <f t="shared" si="442"/>
        <v>2016</v>
      </c>
      <c r="Y5658" t="str">
        <f t="shared" si="443"/>
        <v>December</v>
      </c>
      <c r="Z5658" t="str">
        <f t="shared" si="444"/>
        <v>Q4</v>
      </c>
    </row>
    <row r="5659" spans="1:26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440"/>
        <v>3</v>
      </c>
      <c r="W5659">
        <f t="shared" si="441"/>
        <v>-7.5</v>
      </c>
      <c r="X5659">
        <f t="shared" si="442"/>
        <v>2016</v>
      </c>
      <c r="Y5659" t="str">
        <f t="shared" si="443"/>
        <v>December</v>
      </c>
      <c r="Z5659" t="str">
        <f t="shared" si="444"/>
        <v>Q4</v>
      </c>
    </row>
    <row r="5660" spans="1:26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440"/>
        <v>3</v>
      </c>
      <c r="W5660">
        <f t="shared" si="441"/>
        <v>-70</v>
      </c>
      <c r="X5660">
        <f t="shared" si="442"/>
        <v>2016</v>
      </c>
      <c r="Y5660" t="str">
        <f t="shared" si="443"/>
        <v>December</v>
      </c>
      <c r="Z5660" t="str">
        <f t="shared" si="444"/>
        <v>Q4</v>
      </c>
    </row>
    <row r="5661" spans="1:26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 t="shared" si="440"/>
        <v>3</v>
      </c>
      <c r="W5661">
        <f t="shared" si="441"/>
        <v>32.5</v>
      </c>
      <c r="X5661">
        <f t="shared" si="442"/>
        <v>2016</v>
      </c>
      <c r="Y5661" t="str">
        <f t="shared" si="443"/>
        <v>December</v>
      </c>
      <c r="Z5661" t="str">
        <f t="shared" si="444"/>
        <v>Q4</v>
      </c>
    </row>
    <row r="5662" spans="1:26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 t="shared" si="440"/>
        <v>3</v>
      </c>
      <c r="W5662">
        <f t="shared" si="441"/>
        <v>-25</v>
      </c>
      <c r="X5662">
        <f t="shared" si="442"/>
        <v>2016</v>
      </c>
      <c r="Y5662" t="str">
        <f t="shared" si="443"/>
        <v>December</v>
      </c>
      <c r="Z5662" t="str">
        <f t="shared" si="444"/>
        <v>Q4</v>
      </c>
    </row>
    <row r="5663" spans="1:26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440"/>
        <v>7</v>
      </c>
      <c r="W5663">
        <f t="shared" si="441"/>
        <v>35</v>
      </c>
      <c r="X5663">
        <f t="shared" si="442"/>
        <v>2016</v>
      </c>
      <c r="Y5663" t="str">
        <f t="shared" si="443"/>
        <v>September</v>
      </c>
      <c r="Z5663" t="str">
        <f t="shared" si="444"/>
        <v>Q3</v>
      </c>
    </row>
    <row r="5664" spans="1:26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440"/>
        <v>7</v>
      </c>
      <c r="W5664">
        <f t="shared" si="441"/>
        <v>-18.75</v>
      </c>
      <c r="X5664">
        <f t="shared" si="442"/>
        <v>2016</v>
      </c>
      <c r="Y5664" t="str">
        <f t="shared" si="443"/>
        <v>September</v>
      </c>
      <c r="Z5664" t="str">
        <f t="shared" si="444"/>
        <v>Q3</v>
      </c>
    </row>
    <row r="5665" spans="1:26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 t="shared" si="440"/>
        <v>0</v>
      </c>
      <c r="W5665">
        <f t="shared" si="441"/>
        <v>7.5000000000000009</v>
      </c>
      <c r="X5665">
        <f t="shared" si="442"/>
        <v>2016</v>
      </c>
      <c r="Y5665" t="str">
        <f t="shared" si="443"/>
        <v>July</v>
      </c>
      <c r="Z5665" t="str">
        <f t="shared" si="444"/>
        <v>Q3</v>
      </c>
    </row>
    <row r="5666" spans="1:26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440"/>
        <v>0</v>
      </c>
      <c r="W5666">
        <f t="shared" si="441"/>
        <v>-73.333333333333343</v>
      </c>
      <c r="X5666">
        <f t="shared" si="442"/>
        <v>2016</v>
      </c>
      <c r="Y5666" t="str">
        <f t="shared" si="443"/>
        <v>July</v>
      </c>
      <c r="Z5666" t="str">
        <f t="shared" si="444"/>
        <v>Q3</v>
      </c>
    </row>
    <row r="5667" spans="1:26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440"/>
        <v>0</v>
      </c>
      <c r="W5667">
        <f t="shared" si="441"/>
        <v>6.25</v>
      </c>
      <c r="X5667">
        <f t="shared" si="442"/>
        <v>2016</v>
      </c>
      <c r="Y5667" t="str">
        <f t="shared" si="443"/>
        <v>July</v>
      </c>
      <c r="Z5667" t="str">
        <f t="shared" si="444"/>
        <v>Q3</v>
      </c>
    </row>
    <row r="5668" spans="1:26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440"/>
        <v>0</v>
      </c>
      <c r="W5668">
        <f t="shared" si="441"/>
        <v>8.75</v>
      </c>
      <c r="X5668">
        <f t="shared" si="442"/>
        <v>2016</v>
      </c>
      <c r="Y5668" t="str">
        <f t="shared" si="443"/>
        <v>July</v>
      </c>
      <c r="Z5668" t="str">
        <f t="shared" si="444"/>
        <v>Q3</v>
      </c>
    </row>
    <row r="5669" spans="1:26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440"/>
        <v>4</v>
      </c>
      <c r="W5669">
        <f t="shared" si="441"/>
        <v>47</v>
      </c>
      <c r="X5669">
        <f t="shared" si="442"/>
        <v>2016</v>
      </c>
      <c r="Y5669" t="str">
        <f t="shared" si="443"/>
        <v>June</v>
      </c>
      <c r="Z5669" t="str">
        <f t="shared" si="444"/>
        <v>Q2</v>
      </c>
    </row>
    <row r="5670" spans="1:26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440"/>
        <v>4</v>
      </c>
      <c r="W5670">
        <f t="shared" si="441"/>
        <v>32.499999999999993</v>
      </c>
      <c r="X5670">
        <f t="shared" si="442"/>
        <v>2016</v>
      </c>
      <c r="Y5670" t="str">
        <f t="shared" si="443"/>
        <v>June</v>
      </c>
      <c r="Z5670" t="str">
        <f t="shared" si="444"/>
        <v>Q2</v>
      </c>
    </row>
    <row r="5671" spans="1:26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 t="shared" si="440"/>
        <v>4</v>
      </c>
      <c r="W5671">
        <f t="shared" si="441"/>
        <v>34</v>
      </c>
      <c r="X5671">
        <f t="shared" si="442"/>
        <v>2016</v>
      </c>
      <c r="Y5671" t="str">
        <f t="shared" si="443"/>
        <v>June</v>
      </c>
      <c r="Z5671" t="str">
        <f t="shared" si="444"/>
        <v>Q2</v>
      </c>
    </row>
    <row r="5672" spans="1:26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 t="shared" si="440"/>
        <v>2</v>
      </c>
      <c r="W5672">
        <f t="shared" si="441"/>
        <v>26</v>
      </c>
      <c r="X5672">
        <f t="shared" si="442"/>
        <v>2015</v>
      </c>
      <c r="Y5672" t="str">
        <f t="shared" si="443"/>
        <v>June</v>
      </c>
      <c r="Z5672" t="str">
        <f t="shared" si="444"/>
        <v>Q2</v>
      </c>
    </row>
    <row r="5673" spans="1:26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440"/>
        <v>2</v>
      </c>
      <c r="W5673">
        <f t="shared" si="441"/>
        <v>6.25</v>
      </c>
      <c r="X5673">
        <f t="shared" si="442"/>
        <v>2015</v>
      </c>
      <c r="Y5673" t="str">
        <f t="shared" si="443"/>
        <v>June</v>
      </c>
      <c r="Z5673" t="str">
        <f t="shared" si="444"/>
        <v>Q2</v>
      </c>
    </row>
    <row r="5674" spans="1:26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 t="shared" si="440"/>
        <v>7</v>
      </c>
      <c r="W5674">
        <f t="shared" si="441"/>
        <v>35</v>
      </c>
      <c r="X5674">
        <f t="shared" si="442"/>
        <v>2017</v>
      </c>
      <c r="Y5674" t="str">
        <f t="shared" si="443"/>
        <v>October</v>
      </c>
      <c r="Z5674" t="str">
        <f t="shared" si="444"/>
        <v>Q4</v>
      </c>
    </row>
    <row r="5675" spans="1:26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440"/>
        <v>7</v>
      </c>
      <c r="W5675">
        <f t="shared" si="441"/>
        <v>31.25</v>
      </c>
      <c r="X5675">
        <f t="shared" si="442"/>
        <v>2017</v>
      </c>
      <c r="Y5675" t="str">
        <f t="shared" si="443"/>
        <v>October</v>
      </c>
      <c r="Z5675" t="str">
        <f t="shared" si="444"/>
        <v>Q4</v>
      </c>
    </row>
    <row r="5676" spans="1:26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440"/>
        <v>5</v>
      </c>
      <c r="W5676">
        <f t="shared" si="441"/>
        <v>47.999999999999993</v>
      </c>
      <c r="X5676">
        <f t="shared" si="442"/>
        <v>2016</v>
      </c>
      <c r="Y5676" t="str">
        <f t="shared" si="443"/>
        <v>January</v>
      </c>
      <c r="Z5676" t="str">
        <f t="shared" si="444"/>
        <v>Q1</v>
      </c>
    </row>
    <row r="5677" spans="1:26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440"/>
        <v>5</v>
      </c>
      <c r="W5677">
        <f t="shared" si="441"/>
        <v>10</v>
      </c>
      <c r="X5677">
        <f t="shared" si="442"/>
        <v>2014</v>
      </c>
      <c r="Y5677" t="str">
        <f t="shared" si="443"/>
        <v>May</v>
      </c>
      <c r="Z5677" t="str">
        <f t="shared" si="444"/>
        <v>Q2</v>
      </c>
    </row>
    <row r="5678" spans="1:26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 t="shared" si="440"/>
        <v>5</v>
      </c>
      <c r="W5678">
        <f t="shared" si="441"/>
        <v>8</v>
      </c>
      <c r="X5678">
        <f t="shared" si="442"/>
        <v>2014</v>
      </c>
      <c r="Y5678" t="str">
        <f t="shared" si="443"/>
        <v>May</v>
      </c>
      <c r="Z5678" t="str">
        <f t="shared" si="444"/>
        <v>Q2</v>
      </c>
    </row>
    <row r="5679" spans="1:26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440"/>
        <v>7</v>
      </c>
      <c r="W5679">
        <f t="shared" si="441"/>
        <v>-130</v>
      </c>
      <c r="X5679">
        <f t="shared" si="442"/>
        <v>2014</v>
      </c>
      <c r="Y5679" t="str">
        <f t="shared" si="443"/>
        <v>December</v>
      </c>
      <c r="Z5679" t="str">
        <f t="shared" si="444"/>
        <v>Q4</v>
      </c>
    </row>
    <row r="5680" spans="1:26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440"/>
        <v>6</v>
      </c>
      <c r="W5680">
        <f t="shared" si="441"/>
        <v>45</v>
      </c>
      <c r="X5680">
        <f t="shared" si="442"/>
        <v>2016</v>
      </c>
      <c r="Y5680" t="str">
        <f t="shared" si="443"/>
        <v>July</v>
      </c>
      <c r="Z5680" t="str">
        <f t="shared" si="444"/>
        <v>Q3</v>
      </c>
    </row>
    <row r="5681" spans="1:26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440"/>
        <v>6</v>
      </c>
      <c r="W5681">
        <f t="shared" si="441"/>
        <v>49</v>
      </c>
      <c r="X5681">
        <f t="shared" si="442"/>
        <v>2016</v>
      </c>
      <c r="Y5681" t="str">
        <f t="shared" si="443"/>
        <v>July</v>
      </c>
      <c r="Z5681" t="str">
        <f t="shared" si="444"/>
        <v>Q3</v>
      </c>
    </row>
    <row r="5682" spans="1:26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440"/>
        <v>6</v>
      </c>
      <c r="W5682">
        <f t="shared" si="441"/>
        <v>46</v>
      </c>
      <c r="X5682">
        <f t="shared" si="442"/>
        <v>2016</v>
      </c>
      <c r="Y5682" t="str">
        <f t="shared" si="443"/>
        <v>September</v>
      </c>
      <c r="Z5682" t="str">
        <f t="shared" si="444"/>
        <v>Q3</v>
      </c>
    </row>
    <row r="5683" spans="1:26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440"/>
        <v>6</v>
      </c>
      <c r="W5683">
        <f t="shared" si="441"/>
        <v>47.999999999999993</v>
      </c>
      <c r="X5683">
        <f t="shared" si="442"/>
        <v>2016</v>
      </c>
      <c r="Y5683" t="str">
        <f t="shared" si="443"/>
        <v>September</v>
      </c>
      <c r="Z5683" t="str">
        <f t="shared" si="444"/>
        <v>Q3</v>
      </c>
    </row>
    <row r="5684" spans="1:26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 t="shared" si="440"/>
        <v>6</v>
      </c>
      <c r="W5684">
        <f t="shared" si="441"/>
        <v>45</v>
      </c>
      <c r="X5684">
        <f t="shared" si="442"/>
        <v>2014</v>
      </c>
      <c r="Y5684" t="str">
        <f t="shared" si="443"/>
        <v>April</v>
      </c>
      <c r="Z5684" t="str">
        <f t="shared" si="444"/>
        <v>Q2</v>
      </c>
    </row>
    <row r="5685" spans="1:26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 t="shared" si="440"/>
        <v>6</v>
      </c>
      <c r="W5685">
        <f t="shared" si="441"/>
        <v>27.999999999999996</v>
      </c>
      <c r="X5685">
        <f t="shared" si="442"/>
        <v>2014</v>
      </c>
      <c r="Y5685" t="str">
        <f t="shared" si="443"/>
        <v>April</v>
      </c>
      <c r="Z5685" t="str">
        <f t="shared" si="444"/>
        <v>Q2</v>
      </c>
    </row>
    <row r="5686" spans="1:26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440"/>
        <v>6</v>
      </c>
      <c r="W5686">
        <f t="shared" si="441"/>
        <v>26</v>
      </c>
      <c r="X5686">
        <f t="shared" si="442"/>
        <v>2014</v>
      </c>
      <c r="Y5686" t="str">
        <f t="shared" si="443"/>
        <v>April</v>
      </c>
      <c r="Z5686" t="str">
        <f t="shared" si="444"/>
        <v>Q2</v>
      </c>
    </row>
    <row r="5687" spans="1:26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440"/>
        <v>0</v>
      </c>
      <c r="W5687">
        <f t="shared" si="441"/>
        <v>36.25</v>
      </c>
      <c r="X5687">
        <f t="shared" si="442"/>
        <v>2015</v>
      </c>
      <c r="Y5687" t="str">
        <f t="shared" si="443"/>
        <v>November</v>
      </c>
      <c r="Z5687" t="str">
        <f t="shared" si="444"/>
        <v>Q4</v>
      </c>
    </row>
    <row r="5688" spans="1:26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440"/>
        <v>0</v>
      </c>
      <c r="W5688">
        <f t="shared" si="441"/>
        <v>36.25</v>
      </c>
      <c r="X5688">
        <f t="shared" si="442"/>
        <v>2014</v>
      </c>
      <c r="Y5688" t="str">
        <f t="shared" si="443"/>
        <v>July</v>
      </c>
      <c r="Z5688" t="str">
        <f t="shared" si="444"/>
        <v>Q3</v>
      </c>
    </row>
    <row r="5689" spans="1:26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440"/>
        <v>0</v>
      </c>
      <c r="W5689">
        <f t="shared" si="441"/>
        <v>10</v>
      </c>
      <c r="X5689">
        <f t="shared" si="442"/>
        <v>2014</v>
      </c>
      <c r="Y5689" t="str">
        <f t="shared" si="443"/>
        <v>July</v>
      </c>
      <c r="Z5689" t="str">
        <f t="shared" si="444"/>
        <v>Q3</v>
      </c>
    </row>
    <row r="5690" spans="1:26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440"/>
        <v>0</v>
      </c>
      <c r="W5690">
        <f t="shared" si="441"/>
        <v>33.75</v>
      </c>
      <c r="X5690">
        <f t="shared" si="442"/>
        <v>2014</v>
      </c>
      <c r="Y5690" t="str">
        <f t="shared" si="443"/>
        <v>July</v>
      </c>
      <c r="Z5690" t="str">
        <f t="shared" si="444"/>
        <v>Q3</v>
      </c>
    </row>
    <row r="5691" spans="1:26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440"/>
        <v>5</v>
      </c>
      <c r="W5691">
        <f t="shared" si="441"/>
        <v>-32.857142857142854</v>
      </c>
      <c r="X5691">
        <f t="shared" si="442"/>
        <v>2015</v>
      </c>
      <c r="Y5691" t="str">
        <f t="shared" si="443"/>
        <v>December</v>
      </c>
      <c r="Z5691" t="str">
        <f t="shared" si="444"/>
        <v>Q4</v>
      </c>
    </row>
    <row r="5692" spans="1:26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 t="shared" si="440"/>
        <v>6</v>
      </c>
      <c r="W5692">
        <f t="shared" si="441"/>
        <v>34</v>
      </c>
      <c r="X5692">
        <f t="shared" si="442"/>
        <v>2015</v>
      </c>
      <c r="Y5692" t="str">
        <f t="shared" si="443"/>
        <v>December</v>
      </c>
      <c r="Z5692" t="str">
        <f t="shared" si="444"/>
        <v>Q4</v>
      </c>
    </row>
    <row r="5693" spans="1:26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440"/>
        <v>6</v>
      </c>
      <c r="W5693">
        <f t="shared" si="441"/>
        <v>46</v>
      </c>
      <c r="X5693">
        <f t="shared" si="442"/>
        <v>2015</v>
      </c>
      <c r="Y5693" t="str">
        <f t="shared" si="443"/>
        <v>December</v>
      </c>
      <c r="Z5693" t="str">
        <f t="shared" si="444"/>
        <v>Q4</v>
      </c>
    </row>
    <row r="5694" spans="1:26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440"/>
        <v>6</v>
      </c>
      <c r="W5694">
        <f t="shared" si="441"/>
        <v>26.999999999999996</v>
      </c>
      <c r="X5694">
        <f t="shared" si="442"/>
        <v>2015</v>
      </c>
      <c r="Y5694" t="str">
        <f t="shared" si="443"/>
        <v>December</v>
      </c>
      <c r="Z5694" t="str">
        <f t="shared" si="444"/>
        <v>Q4</v>
      </c>
    </row>
    <row r="5695" spans="1:26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 t="shared" si="440"/>
        <v>6</v>
      </c>
      <c r="W5695">
        <f t="shared" si="441"/>
        <v>48.000000000000007</v>
      </c>
      <c r="X5695">
        <f t="shared" si="442"/>
        <v>2015</v>
      </c>
      <c r="Y5695" t="str">
        <f t="shared" si="443"/>
        <v>December</v>
      </c>
      <c r="Z5695" t="str">
        <f t="shared" si="444"/>
        <v>Q4</v>
      </c>
    </row>
    <row r="5696" spans="1:26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440"/>
        <v>6</v>
      </c>
      <c r="W5696">
        <f t="shared" si="441"/>
        <v>25.999999999999996</v>
      </c>
      <c r="X5696">
        <f t="shared" si="442"/>
        <v>2015</v>
      </c>
      <c r="Y5696" t="str">
        <f t="shared" si="443"/>
        <v>December</v>
      </c>
      <c r="Z5696" t="str">
        <f t="shared" si="444"/>
        <v>Q4</v>
      </c>
    </row>
    <row r="5697" spans="1:26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440"/>
        <v>2</v>
      </c>
      <c r="W5697">
        <f t="shared" si="441"/>
        <v>-2.5</v>
      </c>
      <c r="X5697">
        <f t="shared" si="442"/>
        <v>2016</v>
      </c>
      <c r="Y5697" t="str">
        <f t="shared" si="443"/>
        <v>May</v>
      </c>
      <c r="Z5697" t="str">
        <f t="shared" si="444"/>
        <v>Q2</v>
      </c>
    </row>
    <row r="5698" spans="1:26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445">D5698-C5698</f>
        <v>4</v>
      </c>
      <c r="W5698">
        <f t="shared" si="441"/>
        <v>-154.99999999999997</v>
      </c>
      <c r="X5698">
        <f t="shared" si="442"/>
        <v>2017</v>
      </c>
      <c r="Y5698" t="str">
        <f t="shared" si="443"/>
        <v>October</v>
      </c>
      <c r="Z5698" t="str">
        <f t="shared" si="444"/>
        <v>Q4</v>
      </c>
    </row>
    <row r="5699" spans="1:26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si="445"/>
        <v>4</v>
      </c>
      <c r="W5699">
        <f t="shared" ref="W5699:W5762" si="446">IF(R5699=0,0,U5699/R5699*100)</f>
        <v>-175</v>
      </c>
      <c r="X5699">
        <f t="shared" ref="X5699:X5762" si="447">YEAR(C5699)</f>
        <v>2017</v>
      </c>
      <c r="Y5699" t="str">
        <f t="shared" ref="Y5699:Y5762" si="448">(TEXT(C5699,"MMMM"))</f>
        <v>October</v>
      </c>
      <c r="Z5699" t="str">
        <f t="shared" ref="Z5699:Z5762" si="449">"Q"&amp;ROUNDUP(MONTH(C5699)/3,0)</f>
        <v>Q4</v>
      </c>
    </row>
    <row r="5700" spans="1:26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445"/>
        <v>0</v>
      </c>
      <c r="W5700">
        <f t="shared" si="446"/>
        <v>37.500000000000007</v>
      </c>
      <c r="X5700">
        <f t="shared" si="447"/>
        <v>2016</v>
      </c>
      <c r="Y5700" t="str">
        <f t="shared" si="448"/>
        <v>November</v>
      </c>
      <c r="Z5700" t="str">
        <f t="shared" si="449"/>
        <v>Q4</v>
      </c>
    </row>
    <row r="5701" spans="1:26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445"/>
        <v>5</v>
      </c>
      <c r="W5701">
        <f t="shared" si="446"/>
        <v>48.999999999999993</v>
      </c>
      <c r="X5701">
        <f t="shared" si="447"/>
        <v>2017</v>
      </c>
      <c r="Y5701" t="str">
        <f t="shared" si="448"/>
        <v>November</v>
      </c>
      <c r="Z5701" t="str">
        <f t="shared" si="449"/>
        <v>Q4</v>
      </c>
    </row>
    <row r="5702" spans="1:26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445"/>
        <v>2</v>
      </c>
      <c r="W5702">
        <f t="shared" si="446"/>
        <v>37.5</v>
      </c>
      <c r="X5702">
        <f t="shared" si="447"/>
        <v>2016</v>
      </c>
      <c r="Y5702" t="str">
        <f t="shared" si="448"/>
        <v>November</v>
      </c>
      <c r="Z5702" t="str">
        <f t="shared" si="449"/>
        <v>Q4</v>
      </c>
    </row>
    <row r="5703" spans="1:26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445"/>
        <v>2</v>
      </c>
      <c r="W5703">
        <f t="shared" si="446"/>
        <v>-16.25</v>
      </c>
      <c r="X5703">
        <f t="shared" si="447"/>
        <v>2016</v>
      </c>
      <c r="Y5703" t="str">
        <f t="shared" si="448"/>
        <v>November</v>
      </c>
      <c r="Z5703" t="str">
        <f t="shared" si="449"/>
        <v>Q4</v>
      </c>
    </row>
    <row r="5704" spans="1:26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445"/>
        <v>7</v>
      </c>
      <c r="W5704">
        <f t="shared" si="446"/>
        <v>11.25</v>
      </c>
      <c r="X5704">
        <f t="shared" si="447"/>
        <v>2014</v>
      </c>
      <c r="Y5704" t="str">
        <f t="shared" si="448"/>
        <v>December</v>
      </c>
      <c r="Z5704" t="str">
        <f t="shared" si="449"/>
        <v>Q4</v>
      </c>
    </row>
    <row r="5705" spans="1:26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 t="shared" si="445"/>
        <v>7</v>
      </c>
      <c r="W5705">
        <f t="shared" si="446"/>
        <v>-38.333333333333336</v>
      </c>
      <c r="X5705">
        <f t="shared" si="447"/>
        <v>2014</v>
      </c>
      <c r="Y5705" t="str">
        <f t="shared" si="448"/>
        <v>December</v>
      </c>
      <c r="Z5705" t="str">
        <f t="shared" si="449"/>
        <v>Q4</v>
      </c>
    </row>
    <row r="5706" spans="1:26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445"/>
        <v>7</v>
      </c>
      <c r="W5706">
        <f t="shared" si="446"/>
        <v>16.250000000000004</v>
      </c>
      <c r="X5706">
        <f t="shared" si="447"/>
        <v>2014</v>
      </c>
      <c r="Y5706" t="str">
        <f t="shared" si="448"/>
        <v>December</v>
      </c>
      <c r="Z5706" t="str">
        <f t="shared" si="449"/>
        <v>Q4</v>
      </c>
    </row>
    <row r="5707" spans="1:26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 t="shared" si="445"/>
        <v>5</v>
      </c>
      <c r="W5707">
        <f t="shared" si="446"/>
        <v>28.999999999999996</v>
      </c>
      <c r="X5707">
        <f t="shared" si="447"/>
        <v>2014</v>
      </c>
      <c r="Y5707" t="str">
        <f t="shared" si="448"/>
        <v>November</v>
      </c>
      <c r="Z5707" t="str">
        <f t="shared" si="449"/>
        <v>Q4</v>
      </c>
    </row>
    <row r="5708" spans="1:26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445"/>
        <v>3</v>
      </c>
      <c r="W5708">
        <f t="shared" si="446"/>
        <v>36.25</v>
      </c>
      <c r="X5708">
        <f t="shared" si="447"/>
        <v>2017</v>
      </c>
      <c r="Y5708" t="str">
        <f t="shared" si="448"/>
        <v>September</v>
      </c>
      <c r="Z5708" t="str">
        <f t="shared" si="449"/>
        <v>Q3</v>
      </c>
    </row>
    <row r="5709" spans="1:26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445"/>
        <v>7</v>
      </c>
      <c r="W5709">
        <f t="shared" si="446"/>
        <v>38</v>
      </c>
      <c r="X5709">
        <f t="shared" si="447"/>
        <v>2015</v>
      </c>
      <c r="Y5709" t="str">
        <f t="shared" si="448"/>
        <v>May</v>
      </c>
      <c r="Z5709" t="str">
        <f t="shared" si="449"/>
        <v>Q2</v>
      </c>
    </row>
    <row r="5710" spans="1:26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 t="shared" si="445"/>
        <v>7</v>
      </c>
      <c r="W5710">
        <f t="shared" si="446"/>
        <v>2</v>
      </c>
      <c r="X5710">
        <f t="shared" si="447"/>
        <v>2015</v>
      </c>
      <c r="Y5710" t="str">
        <f t="shared" si="448"/>
        <v>May</v>
      </c>
      <c r="Z5710" t="str">
        <f t="shared" si="449"/>
        <v>Q2</v>
      </c>
    </row>
    <row r="5711" spans="1:26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445"/>
        <v>7</v>
      </c>
      <c r="W5711">
        <f t="shared" si="446"/>
        <v>16.666666666666668</v>
      </c>
      <c r="X5711">
        <f t="shared" si="447"/>
        <v>2015</v>
      </c>
      <c r="Y5711" t="str">
        <f t="shared" si="448"/>
        <v>May</v>
      </c>
      <c r="Z5711" t="str">
        <f t="shared" si="449"/>
        <v>Q2</v>
      </c>
    </row>
    <row r="5712" spans="1:26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445"/>
        <v>7</v>
      </c>
      <c r="W5712">
        <f t="shared" si="446"/>
        <v>36.25</v>
      </c>
      <c r="X5712">
        <f t="shared" si="447"/>
        <v>2015</v>
      </c>
      <c r="Y5712" t="str">
        <f t="shared" si="448"/>
        <v>May</v>
      </c>
      <c r="Z5712" t="str">
        <f t="shared" si="449"/>
        <v>Q2</v>
      </c>
    </row>
    <row r="5713" spans="1:26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445"/>
        <v>7</v>
      </c>
      <c r="W5713">
        <f t="shared" si="446"/>
        <v>48.000000000000007</v>
      </c>
      <c r="X5713">
        <f t="shared" si="447"/>
        <v>2015</v>
      </c>
      <c r="Y5713" t="str">
        <f t="shared" si="448"/>
        <v>May</v>
      </c>
      <c r="Z5713" t="str">
        <f t="shared" si="449"/>
        <v>Q2</v>
      </c>
    </row>
    <row r="5714" spans="1:26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445"/>
        <v>0</v>
      </c>
      <c r="W5714">
        <f t="shared" si="446"/>
        <v>11.249999999999998</v>
      </c>
      <c r="X5714">
        <f t="shared" si="447"/>
        <v>2017</v>
      </c>
      <c r="Y5714" t="str">
        <f t="shared" si="448"/>
        <v>July</v>
      </c>
      <c r="Z5714" t="str">
        <f t="shared" si="449"/>
        <v>Q3</v>
      </c>
    </row>
    <row r="5715" spans="1:26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445"/>
        <v>4</v>
      </c>
      <c r="W5715">
        <f t="shared" si="446"/>
        <v>26.999999999999996</v>
      </c>
      <c r="X5715">
        <f t="shared" si="447"/>
        <v>2014</v>
      </c>
      <c r="Y5715" t="str">
        <f t="shared" si="448"/>
        <v>March</v>
      </c>
      <c r="Z5715" t="str">
        <f t="shared" si="449"/>
        <v>Q1</v>
      </c>
    </row>
    <row r="5716" spans="1:26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445"/>
        <v>4</v>
      </c>
      <c r="W5716">
        <f t="shared" si="446"/>
        <v>26.999999999999996</v>
      </c>
      <c r="X5716">
        <f t="shared" si="447"/>
        <v>2017</v>
      </c>
      <c r="Y5716" t="str">
        <f t="shared" si="448"/>
        <v>September</v>
      </c>
      <c r="Z5716" t="str">
        <f t="shared" si="449"/>
        <v>Q3</v>
      </c>
    </row>
    <row r="5717" spans="1:26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445"/>
        <v>3</v>
      </c>
      <c r="W5717">
        <f t="shared" si="446"/>
        <v>17.999999999999996</v>
      </c>
      <c r="X5717">
        <f t="shared" si="447"/>
        <v>2015</v>
      </c>
      <c r="Y5717" t="str">
        <f t="shared" si="448"/>
        <v>October</v>
      </c>
      <c r="Z5717" t="str">
        <f t="shared" si="449"/>
        <v>Q4</v>
      </c>
    </row>
    <row r="5718" spans="1:26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445"/>
        <v>3</v>
      </c>
      <c r="W5718">
        <f t="shared" si="446"/>
        <v>29.000000000000004</v>
      </c>
      <c r="X5718">
        <f t="shared" si="447"/>
        <v>2015</v>
      </c>
      <c r="Y5718" t="str">
        <f t="shared" si="448"/>
        <v>October</v>
      </c>
      <c r="Z5718" t="str">
        <f t="shared" si="449"/>
        <v>Q4</v>
      </c>
    </row>
    <row r="5719" spans="1:26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445"/>
        <v>3</v>
      </c>
      <c r="W5719">
        <f t="shared" si="446"/>
        <v>47</v>
      </c>
      <c r="X5719">
        <f t="shared" si="447"/>
        <v>2015</v>
      </c>
      <c r="Y5719" t="str">
        <f t="shared" si="448"/>
        <v>October</v>
      </c>
      <c r="Z5719" t="str">
        <f t="shared" si="449"/>
        <v>Q4</v>
      </c>
    </row>
    <row r="5720" spans="1:26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445"/>
        <v>3</v>
      </c>
      <c r="W5720">
        <f t="shared" si="446"/>
        <v>17.777777777777779</v>
      </c>
      <c r="X5720">
        <f t="shared" si="447"/>
        <v>2015</v>
      </c>
      <c r="Y5720" t="str">
        <f t="shared" si="448"/>
        <v>October</v>
      </c>
      <c r="Z5720" t="str">
        <f t="shared" si="449"/>
        <v>Q4</v>
      </c>
    </row>
    <row r="5721" spans="1:26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445"/>
        <v>4</v>
      </c>
      <c r="W5721">
        <f t="shared" si="446"/>
        <v>26</v>
      </c>
      <c r="X5721">
        <f t="shared" si="447"/>
        <v>2017</v>
      </c>
      <c r="Y5721" t="str">
        <f t="shared" si="448"/>
        <v>March</v>
      </c>
      <c r="Z5721" t="str">
        <f t="shared" si="449"/>
        <v>Q1</v>
      </c>
    </row>
    <row r="5722" spans="1:26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445"/>
        <v>3</v>
      </c>
      <c r="W5722">
        <f t="shared" si="446"/>
        <v>26.25</v>
      </c>
      <c r="X5722">
        <f t="shared" si="447"/>
        <v>2015</v>
      </c>
      <c r="Y5722" t="str">
        <f t="shared" si="448"/>
        <v>November</v>
      </c>
      <c r="Z5722" t="str">
        <f t="shared" si="449"/>
        <v>Q4</v>
      </c>
    </row>
    <row r="5723" spans="1:26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445"/>
        <v>3</v>
      </c>
      <c r="W5723">
        <f t="shared" si="446"/>
        <v>5</v>
      </c>
      <c r="X5723">
        <f t="shared" si="447"/>
        <v>2015</v>
      </c>
      <c r="Y5723" t="str">
        <f t="shared" si="448"/>
        <v>November</v>
      </c>
      <c r="Z5723" t="str">
        <f t="shared" si="449"/>
        <v>Q4</v>
      </c>
    </row>
    <row r="5724" spans="1:26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445"/>
        <v>3</v>
      </c>
      <c r="W5724">
        <f t="shared" si="446"/>
        <v>18.75</v>
      </c>
      <c r="X5724">
        <f t="shared" si="447"/>
        <v>2015</v>
      </c>
      <c r="Y5724" t="str">
        <f t="shared" si="448"/>
        <v>November</v>
      </c>
      <c r="Z5724" t="str">
        <f t="shared" si="449"/>
        <v>Q4</v>
      </c>
    </row>
    <row r="5725" spans="1:26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445"/>
        <v>4</v>
      </c>
      <c r="W5725">
        <f t="shared" si="446"/>
        <v>47.999999999999993</v>
      </c>
      <c r="X5725">
        <f t="shared" si="447"/>
        <v>2016</v>
      </c>
      <c r="Y5725" t="str">
        <f t="shared" si="448"/>
        <v>September</v>
      </c>
      <c r="Z5725" t="str">
        <f t="shared" si="449"/>
        <v>Q3</v>
      </c>
    </row>
    <row r="5726" spans="1:26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445"/>
        <v>5</v>
      </c>
      <c r="W5726">
        <f t="shared" si="446"/>
        <v>-25</v>
      </c>
      <c r="X5726">
        <f t="shared" si="447"/>
        <v>2014</v>
      </c>
      <c r="Y5726" t="str">
        <f t="shared" si="448"/>
        <v>September</v>
      </c>
      <c r="Z5726" t="str">
        <f t="shared" si="449"/>
        <v>Q3</v>
      </c>
    </row>
    <row r="5727" spans="1:26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 t="shared" si="445"/>
        <v>2</v>
      </c>
      <c r="W5727">
        <f t="shared" si="446"/>
        <v>44</v>
      </c>
      <c r="X5727">
        <f t="shared" si="447"/>
        <v>2015</v>
      </c>
      <c r="Y5727" t="str">
        <f t="shared" si="448"/>
        <v>September</v>
      </c>
      <c r="Z5727" t="str">
        <f t="shared" si="449"/>
        <v>Q3</v>
      </c>
    </row>
    <row r="5728" spans="1:26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445"/>
        <v>4</v>
      </c>
      <c r="W5728">
        <f t="shared" si="446"/>
        <v>12.5</v>
      </c>
      <c r="X5728">
        <f t="shared" si="447"/>
        <v>2015</v>
      </c>
      <c r="Y5728" t="str">
        <f t="shared" si="448"/>
        <v>May</v>
      </c>
      <c r="Z5728" t="str">
        <f t="shared" si="449"/>
        <v>Q2</v>
      </c>
    </row>
    <row r="5729" spans="1:26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445"/>
        <v>5</v>
      </c>
      <c r="W5729">
        <f t="shared" si="446"/>
        <v>18</v>
      </c>
      <c r="X5729">
        <f t="shared" si="447"/>
        <v>2017</v>
      </c>
      <c r="Y5729" t="str">
        <f t="shared" si="448"/>
        <v>December</v>
      </c>
      <c r="Z5729" t="str">
        <f t="shared" si="449"/>
        <v>Q4</v>
      </c>
    </row>
    <row r="5730" spans="1:26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445"/>
        <v>5</v>
      </c>
      <c r="W5730">
        <f t="shared" si="446"/>
        <v>27.999999999999996</v>
      </c>
      <c r="X5730">
        <f t="shared" si="447"/>
        <v>2017</v>
      </c>
      <c r="Y5730" t="str">
        <f t="shared" si="448"/>
        <v>December</v>
      </c>
      <c r="Z5730" t="str">
        <f t="shared" si="449"/>
        <v>Q4</v>
      </c>
    </row>
    <row r="5731" spans="1:26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445"/>
        <v>5</v>
      </c>
      <c r="W5731">
        <f t="shared" si="446"/>
        <v>46</v>
      </c>
      <c r="X5731">
        <f t="shared" si="447"/>
        <v>2017</v>
      </c>
      <c r="Y5731" t="str">
        <f t="shared" si="448"/>
        <v>December</v>
      </c>
      <c r="Z5731" t="str">
        <f t="shared" si="449"/>
        <v>Q4</v>
      </c>
    </row>
    <row r="5732" spans="1:26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445"/>
        <v>5</v>
      </c>
      <c r="W5732">
        <f t="shared" si="446"/>
        <v>9</v>
      </c>
      <c r="X5732">
        <f t="shared" si="447"/>
        <v>2017</v>
      </c>
      <c r="Y5732" t="str">
        <f t="shared" si="448"/>
        <v>December</v>
      </c>
      <c r="Z5732" t="str">
        <f t="shared" si="449"/>
        <v>Q4</v>
      </c>
    </row>
    <row r="5733" spans="1:26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445"/>
        <v>5</v>
      </c>
      <c r="W5733">
        <f t="shared" si="446"/>
        <v>46</v>
      </c>
      <c r="X5733">
        <f t="shared" si="447"/>
        <v>2017</v>
      </c>
      <c r="Y5733" t="str">
        <f t="shared" si="448"/>
        <v>December</v>
      </c>
      <c r="Z5733" t="str">
        <f t="shared" si="449"/>
        <v>Q4</v>
      </c>
    </row>
    <row r="5734" spans="1:26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 t="shared" si="445"/>
        <v>3</v>
      </c>
      <c r="W5734">
        <f t="shared" si="446"/>
        <v>28.999999999999996</v>
      </c>
      <c r="X5734">
        <f t="shared" si="447"/>
        <v>2017</v>
      </c>
      <c r="Y5734" t="str">
        <f t="shared" si="448"/>
        <v>June</v>
      </c>
      <c r="Z5734" t="str">
        <f t="shared" si="449"/>
        <v>Q2</v>
      </c>
    </row>
    <row r="5735" spans="1:26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445"/>
        <v>3</v>
      </c>
      <c r="W5735">
        <f t="shared" si="446"/>
        <v>26</v>
      </c>
      <c r="X5735">
        <f t="shared" si="447"/>
        <v>2017</v>
      </c>
      <c r="Y5735" t="str">
        <f t="shared" si="448"/>
        <v>June</v>
      </c>
      <c r="Z5735" t="str">
        <f t="shared" si="449"/>
        <v>Q2</v>
      </c>
    </row>
    <row r="5736" spans="1:26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445"/>
        <v>3</v>
      </c>
      <c r="W5736">
        <f t="shared" si="446"/>
        <v>34</v>
      </c>
      <c r="X5736">
        <f t="shared" si="447"/>
        <v>2017</v>
      </c>
      <c r="Y5736" t="str">
        <f t="shared" si="448"/>
        <v>June</v>
      </c>
      <c r="Z5736" t="str">
        <f t="shared" si="449"/>
        <v>Q2</v>
      </c>
    </row>
    <row r="5737" spans="1:26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 t="shared" si="445"/>
        <v>4</v>
      </c>
      <c r="W5737">
        <f t="shared" si="446"/>
        <v>35</v>
      </c>
      <c r="X5737">
        <f t="shared" si="447"/>
        <v>2014</v>
      </c>
      <c r="Y5737" t="str">
        <f t="shared" si="448"/>
        <v>June</v>
      </c>
      <c r="Z5737" t="str">
        <f t="shared" si="449"/>
        <v>Q2</v>
      </c>
    </row>
    <row r="5738" spans="1:26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445"/>
        <v>5</v>
      </c>
      <c r="W5738">
        <f t="shared" si="446"/>
        <v>48</v>
      </c>
      <c r="X5738">
        <f t="shared" si="447"/>
        <v>2014</v>
      </c>
      <c r="Y5738" t="str">
        <f t="shared" si="448"/>
        <v>January</v>
      </c>
      <c r="Z5738" t="str">
        <f t="shared" si="449"/>
        <v>Q1</v>
      </c>
    </row>
    <row r="5739" spans="1:26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445"/>
        <v>5</v>
      </c>
      <c r="W5739">
        <f t="shared" si="446"/>
        <v>30</v>
      </c>
      <c r="X5739">
        <f t="shared" si="447"/>
        <v>2014</v>
      </c>
      <c r="Y5739" t="str">
        <f t="shared" si="448"/>
        <v>January</v>
      </c>
      <c r="Z5739" t="str">
        <f t="shared" si="449"/>
        <v>Q1</v>
      </c>
    </row>
    <row r="5740" spans="1:26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445"/>
        <v>6</v>
      </c>
      <c r="W5740">
        <f t="shared" si="446"/>
        <v>35</v>
      </c>
      <c r="X5740">
        <f t="shared" si="447"/>
        <v>2016</v>
      </c>
      <c r="Y5740" t="str">
        <f t="shared" si="448"/>
        <v>December</v>
      </c>
      <c r="Z5740" t="str">
        <f t="shared" si="449"/>
        <v>Q4</v>
      </c>
    </row>
    <row r="5741" spans="1:26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 t="shared" si="445"/>
        <v>3</v>
      </c>
      <c r="W5741">
        <f t="shared" si="446"/>
        <v>48.999999999999993</v>
      </c>
      <c r="X5741">
        <f t="shared" si="447"/>
        <v>2017</v>
      </c>
      <c r="Y5741" t="str">
        <f t="shared" si="448"/>
        <v>March</v>
      </c>
      <c r="Z5741" t="str">
        <f t="shared" si="449"/>
        <v>Q1</v>
      </c>
    </row>
    <row r="5742" spans="1:26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445"/>
        <v>3</v>
      </c>
      <c r="W5742">
        <f t="shared" si="446"/>
        <v>38</v>
      </c>
      <c r="X5742">
        <f t="shared" si="447"/>
        <v>2017</v>
      </c>
      <c r="Y5742" t="str">
        <f t="shared" si="448"/>
        <v>March</v>
      </c>
      <c r="Z5742" t="str">
        <f t="shared" si="449"/>
        <v>Q1</v>
      </c>
    </row>
    <row r="5743" spans="1:26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445"/>
        <v>3</v>
      </c>
      <c r="W5743">
        <f t="shared" si="446"/>
        <v>10</v>
      </c>
      <c r="X5743">
        <f t="shared" si="447"/>
        <v>2017</v>
      </c>
      <c r="Y5743" t="str">
        <f t="shared" si="448"/>
        <v>March</v>
      </c>
      <c r="Z5743" t="str">
        <f t="shared" si="449"/>
        <v>Q1</v>
      </c>
    </row>
    <row r="5744" spans="1:26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445"/>
        <v>3</v>
      </c>
      <c r="W5744">
        <f t="shared" si="446"/>
        <v>48</v>
      </c>
      <c r="X5744">
        <f t="shared" si="447"/>
        <v>2017</v>
      </c>
      <c r="Y5744" t="str">
        <f t="shared" si="448"/>
        <v>March</v>
      </c>
      <c r="Z5744" t="str">
        <f t="shared" si="449"/>
        <v>Q1</v>
      </c>
    </row>
    <row r="5745" spans="1:26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445"/>
        <v>3</v>
      </c>
      <c r="W5745">
        <f t="shared" si="446"/>
        <v>48</v>
      </c>
      <c r="X5745">
        <f t="shared" si="447"/>
        <v>2017</v>
      </c>
      <c r="Y5745" t="str">
        <f t="shared" si="448"/>
        <v>March</v>
      </c>
      <c r="Z5745" t="str">
        <f t="shared" si="449"/>
        <v>Q1</v>
      </c>
    </row>
    <row r="5746" spans="1:26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445"/>
        <v>3</v>
      </c>
      <c r="W5746">
        <f t="shared" si="446"/>
        <v>0.99999999999999989</v>
      </c>
      <c r="X5746">
        <f t="shared" si="447"/>
        <v>2017</v>
      </c>
      <c r="Y5746" t="str">
        <f t="shared" si="448"/>
        <v>March</v>
      </c>
      <c r="Z5746" t="str">
        <f t="shared" si="449"/>
        <v>Q1</v>
      </c>
    </row>
    <row r="5747" spans="1:26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 t="shared" si="445"/>
        <v>3</v>
      </c>
      <c r="W5747">
        <f t="shared" si="446"/>
        <v>32.000000000000007</v>
      </c>
      <c r="X5747">
        <f t="shared" si="447"/>
        <v>2017</v>
      </c>
      <c r="Y5747" t="str">
        <f t="shared" si="448"/>
        <v>March</v>
      </c>
      <c r="Z5747" t="str">
        <f t="shared" si="449"/>
        <v>Q1</v>
      </c>
    </row>
    <row r="5748" spans="1:26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445"/>
        <v>4</v>
      </c>
      <c r="W5748">
        <f t="shared" si="446"/>
        <v>12.5</v>
      </c>
      <c r="X5748">
        <f t="shared" si="447"/>
        <v>2016</v>
      </c>
      <c r="Y5748" t="str">
        <f t="shared" si="448"/>
        <v>December</v>
      </c>
      <c r="Z5748" t="str">
        <f t="shared" si="449"/>
        <v>Q4</v>
      </c>
    </row>
    <row r="5749" spans="1:26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445"/>
        <v>4</v>
      </c>
      <c r="W5749">
        <f t="shared" si="446"/>
        <v>26.25</v>
      </c>
      <c r="X5749">
        <f t="shared" si="447"/>
        <v>2016</v>
      </c>
      <c r="Y5749" t="str">
        <f t="shared" si="448"/>
        <v>December</v>
      </c>
      <c r="Z5749" t="str">
        <f t="shared" si="449"/>
        <v>Q4</v>
      </c>
    </row>
    <row r="5750" spans="1:26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 t="shared" si="445"/>
        <v>4</v>
      </c>
      <c r="W5750">
        <f t="shared" si="446"/>
        <v>-15.000000000000002</v>
      </c>
      <c r="X5750">
        <f t="shared" si="447"/>
        <v>2016</v>
      </c>
      <c r="Y5750" t="str">
        <f t="shared" si="448"/>
        <v>December</v>
      </c>
      <c r="Z5750" t="str">
        <f t="shared" si="449"/>
        <v>Q4</v>
      </c>
    </row>
    <row r="5751" spans="1:26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445"/>
        <v>4</v>
      </c>
      <c r="W5751">
        <f t="shared" si="446"/>
        <v>48.999999999999993</v>
      </c>
      <c r="X5751">
        <f t="shared" si="447"/>
        <v>2017</v>
      </c>
      <c r="Y5751" t="str">
        <f t="shared" si="448"/>
        <v>November</v>
      </c>
      <c r="Z5751" t="str">
        <f t="shared" si="449"/>
        <v>Q4</v>
      </c>
    </row>
    <row r="5752" spans="1:26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445"/>
        <v>6</v>
      </c>
      <c r="W5752">
        <f t="shared" si="446"/>
        <v>-52</v>
      </c>
      <c r="X5752">
        <f t="shared" si="447"/>
        <v>2014</v>
      </c>
      <c r="Y5752" t="str">
        <f t="shared" si="448"/>
        <v>May</v>
      </c>
      <c r="Z5752" t="str">
        <f t="shared" si="449"/>
        <v>Q2</v>
      </c>
    </row>
    <row r="5753" spans="1:26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 t="shared" si="445"/>
        <v>6</v>
      </c>
      <c r="W5753">
        <f t="shared" si="446"/>
        <v>50</v>
      </c>
      <c r="X5753">
        <f t="shared" si="447"/>
        <v>2016</v>
      </c>
      <c r="Y5753" t="str">
        <f t="shared" si="448"/>
        <v>January</v>
      </c>
      <c r="Z5753" t="str">
        <f t="shared" si="449"/>
        <v>Q1</v>
      </c>
    </row>
    <row r="5754" spans="1:26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445"/>
        <v>6</v>
      </c>
      <c r="W5754">
        <f t="shared" si="446"/>
        <v>46.000000000000007</v>
      </c>
      <c r="X5754">
        <f t="shared" si="447"/>
        <v>2016</v>
      </c>
      <c r="Y5754" t="str">
        <f t="shared" si="448"/>
        <v>January</v>
      </c>
      <c r="Z5754" t="str">
        <f t="shared" si="449"/>
        <v>Q1</v>
      </c>
    </row>
    <row r="5755" spans="1:26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445"/>
        <v>7</v>
      </c>
      <c r="W5755">
        <f t="shared" si="446"/>
        <v>26</v>
      </c>
      <c r="X5755">
        <f t="shared" si="447"/>
        <v>2016</v>
      </c>
      <c r="Y5755" t="str">
        <f t="shared" si="448"/>
        <v>February</v>
      </c>
      <c r="Z5755" t="str">
        <f t="shared" si="449"/>
        <v>Q1</v>
      </c>
    </row>
    <row r="5756" spans="1:26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445"/>
        <v>5</v>
      </c>
      <c r="W5756">
        <f t="shared" si="446"/>
        <v>26</v>
      </c>
      <c r="X5756">
        <f t="shared" si="447"/>
        <v>2015</v>
      </c>
      <c r="Y5756" t="str">
        <f t="shared" si="448"/>
        <v>March</v>
      </c>
      <c r="Z5756" t="str">
        <f t="shared" si="449"/>
        <v>Q1</v>
      </c>
    </row>
    <row r="5757" spans="1:26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 t="shared" si="445"/>
        <v>4</v>
      </c>
      <c r="W5757">
        <f t="shared" si="446"/>
        <v>-270</v>
      </c>
      <c r="X5757">
        <f t="shared" si="447"/>
        <v>2014</v>
      </c>
      <c r="Y5757" t="str">
        <f t="shared" si="448"/>
        <v>October</v>
      </c>
      <c r="Z5757" t="str">
        <f t="shared" si="449"/>
        <v>Q4</v>
      </c>
    </row>
    <row r="5758" spans="1:26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445"/>
        <v>4</v>
      </c>
      <c r="W5758">
        <f t="shared" si="446"/>
        <v>31.249999999999993</v>
      </c>
      <c r="X5758">
        <f t="shared" si="447"/>
        <v>2014</v>
      </c>
      <c r="Y5758" t="str">
        <f t="shared" si="448"/>
        <v>October</v>
      </c>
      <c r="Z5758" t="str">
        <f t="shared" si="449"/>
        <v>Q4</v>
      </c>
    </row>
    <row r="5759" spans="1:26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 t="shared" si="445"/>
        <v>5</v>
      </c>
      <c r="W5759">
        <f t="shared" si="446"/>
        <v>26.25</v>
      </c>
      <c r="X5759">
        <f t="shared" si="447"/>
        <v>2015</v>
      </c>
      <c r="Y5759" t="str">
        <f t="shared" si="448"/>
        <v>August</v>
      </c>
      <c r="Z5759" t="str">
        <f t="shared" si="449"/>
        <v>Q3</v>
      </c>
    </row>
    <row r="5760" spans="1:26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445"/>
        <v>1</v>
      </c>
      <c r="W5760">
        <f t="shared" si="446"/>
        <v>-6.0000000000000009</v>
      </c>
      <c r="X5760">
        <f t="shared" si="447"/>
        <v>2015</v>
      </c>
      <c r="Y5760" t="str">
        <f t="shared" si="448"/>
        <v>November</v>
      </c>
      <c r="Z5760" t="str">
        <f t="shared" si="449"/>
        <v>Q4</v>
      </c>
    </row>
    <row r="5761" spans="1:26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445"/>
        <v>0</v>
      </c>
      <c r="W5761">
        <f t="shared" si="446"/>
        <v>26</v>
      </c>
      <c r="X5761">
        <f t="shared" si="447"/>
        <v>2016</v>
      </c>
      <c r="Y5761" t="str">
        <f t="shared" si="448"/>
        <v>December</v>
      </c>
      <c r="Z5761" t="str">
        <f t="shared" si="449"/>
        <v>Q4</v>
      </c>
    </row>
    <row r="5762" spans="1:26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450">D5762-C5762</f>
        <v>0</v>
      </c>
      <c r="W5762">
        <f t="shared" si="446"/>
        <v>33.75</v>
      </c>
      <c r="X5762">
        <f t="shared" si="447"/>
        <v>2016</v>
      </c>
      <c r="Y5762" t="str">
        <f t="shared" si="448"/>
        <v>December</v>
      </c>
      <c r="Z5762" t="str">
        <f t="shared" si="449"/>
        <v>Q4</v>
      </c>
    </row>
    <row r="5763" spans="1:26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si="450"/>
        <v>3</v>
      </c>
      <c r="W5763">
        <f t="shared" ref="W5763:W5826" si="451">IF(R5763=0,0,U5763/R5763*100)</f>
        <v>27.999999999999996</v>
      </c>
      <c r="X5763">
        <f t="shared" ref="X5763:X5826" si="452">YEAR(C5763)</f>
        <v>2017</v>
      </c>
      <c r="Y5763" t="str">
        <f t="shared" ref="Y5763:Y5826" si="453">(TEXT(C5763,"MMMM"))</f>
        <v>August</v>
      </c>
      <c r="Z5763" t="str">
        <f t="shared" ref="Z5763:Z5826" si="454">"Q"&amp;ROUNDUP(MONTH(C5763)/3,0)</f>
        <v>Q3</v>
      </c>
    </row>
    <row r="5764" spans="1:26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450"/>
        <v>3</v>
      </c>
      <c r="W5764">
        <f t="shared" si="451"/>
        <v>36</v>
      </c>
      <c r="X5764">
        <f t="shared" si="452"/>
        <v>2017</v>
      </c>
      <c r="Y5764" t="str">
        <f t="shared" si="453"/>
        <v>August</v>
      </c>
      <c r="Z5764" t="str">
        <f t="shared" si="454"/>
        <v>Q3</v>
      </c>
    </row>
    <row r="5765" spans="1:26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 t="shared" si="450"/>
        <v>2</v>
      </c>
      <c r="W5765">
        <f t="shared" si="451"/>
        <v>14.444444444444446</v>
      </c>
      <c r="X5765">
        <f t="shared" si="452"/>
        <v>2015</v>
      </c>
      <c r="Y5765" t="str">
        <f t="shared" si="453"/>
        <v>November</v>
      </c>
      <c r="Z5765" t="str">
        <f t="shared" si="454"/>
        <v>Q4</v>
      </c>
    </row>
    <row r="5766" spans="1:26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 t="shared" si="450"/>
        <v>2</v>
      </c>
      <c r="W5766">
        <f t="shared" si="451"/>
        <v>5</v>
      </c>
      <c r="X5766">
        <f t="shared" si="452"/>
        <v>2015</v>
      </c>
      <c r="Y5766" t="str">
        <f t="shared" si="453"/>
        <v>September</v>
      </c>
      <c r="Z5766" t="str">
        <f t="shared" si="454"/>
        <v>Q3</v>
      </c>
    </row>
    <row r="5767" spans="1:26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450"/>
        <v>6</v>
      </c>
      <c r="W5767">
        <f t="shared" si="451"/>
        <v>7.5</v>
      </c>
      <c r="X5767">
        <f t="shared" si="452"/>
        <v>2014</v>
      </c>
      <c r="Y5767" t="str">
        <f t="shared" si="453"/>
        <v>November</v>
      </c>
      <c r="Z5767" t="str">
        <f t="shared" si="454"/>
        <v>Q4</v>
      </c>
    </row>
    <row r="5768" spans="1:26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 t="shared" si="450"/>
        <v>7</v>
      </c>
      <c r="W5768">
        <f t="shared" si="451"/>
        <v>33.75</v>
      </c>
      <c r="X5768">
        <f t="shared" si="452"/>
        <v>2016</v>
      </c>
      <c r="Y5768" t="str">
        <f t="shared" si="453"/>
        <v>October</v>
      </c>
      <c r="Z5768" t="str">
        <f t="shared" si="454"/>
        <v>Q4</v>
      </c>
    </row>
    <row r="5769" spans="1:26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450"/>
        <v>4</v>
      </c>
      <c r="W5769">
        <f t="shared" si="451"/>
        <v>23.75</v>
      </c>
      <c r="X5769">
        <f t="shared" si="452"/>
        <v>2017</v>
      </c>
      <c r="Y5769" t="str">
        <f t="shared" si="453"/>
        <v>September</v>
      </c>
      <c r="Z5769" t="str">
        <f t="shared" si="454"/>
        <v>Q3</v>
      </c>
    </row>
    <row r="5770" spans="1:26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450"/>
        <v>4</v>
      </c>
      <c r="W5770">
        <f t="shared" si="451"/>
        <v>48.000000000000007</v>
      </c>
      <c r="X5770">
        <f t="shared" si="452"/>
        <v>2015</v>
      </c>
      <c r="Y5770" t="str">
        <f t="shared" si="453"/>
        <v>February</v>
      </c>
      <c r="Z5770" t="str">
        <f t="shared" si="454"/>
        <v>Q1</v>
      </c>
    </row>
    <row r="5771" spans="1:26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450"/>
        <v>4</v>
      </c>
      <c r="W5771">
        <f t="shared" si="451"/>
        <v>45</v>
      </c>
      <c r="X5771">
        <f t="shared" si="452"/>
        <v>2015</v>
      </c>
      <c r="Y5771" t="str">
        <f t="shared" si="453"/>
        <v>February</v>
      </c>
      <c r="Z5771" t="str">
        <f t="shared" si="454"/>
        <v>Q1</v>
      </c>
    </row>
    <row r="5772" spans="1:26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450"/>
        <v>4</v>
      </c>
      <c r="W5772">
        <f t="shared" si="451"/>
        <v>31</v>
      </c>
      <c r="X5772">
        <f t="shared" si="452"/>
        <v>2015</v>
      </c>
      <c r="Y5772" t="str">
        <f t="shared" si="453"/>
        <v>September</v>
      </c>
      <c r="Z5772" t="str">
        <f t="shared" si="454"/>
        <v>Q3</v>
      </c>
    </row>
    <row r="5773" spans="1:26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450"/>
        <v>4</v>
      </c>
      <c r="W5773">
        <f t="shared" si="451"/>
        <v>29.000000000000004</v>
      </c>
      <c r="X5773">
        <f t="shared" si="452"/>
        <v>2015</v>
      </c>
      <c r="Y5773" t="str">
        <f t="shared" si="453"/>
        <v>September</v>
      </c>
      <c r="Z5773" t="str">
        <f t="shared" si="454"/>
        <v>Q3</v>
      </c>
    </row>
    <row r="5774" spans="1:26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450"/>
        <v>5</v>
      </c>
      <c r="W5774">
        <f t="shared" si="451"/>
        <v>39</v>
      </c>
      <c r="X5774">
        <f t="shared" si="452"/>
        <v>2015</v>
      </c>
      <c r="Y5774" t="str">
        <f t="shared" si="453"/>
        <v>November</v>
      </c>
      <c r="Z5774" t="str">
        <f t="shared" si="454"/>
        <v>Q4</v>
      </c>
    </row>
    <row r="5775" spans="1:26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450"/>
        <v>6</v>
      </c>
      <c r="W5775">
        <f t="shared" si="451"/>
        <v>10</v>
      </c>
      <c r="X5775">
        <f t="shared" si="452"/>
        <v>2016</v>
      </c>
      <c r="Y5775" t="str">
        <f t="shared" si="453"/>
        <v>August</v>
      </c>
      <c r="Z5775" t="str">
        <f t="shared" si="454"/>
        <v>Q3</v>
      </c>
    </row>
    <row r="5776" spans="1:26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450"/>
        <v>4</v>
      </c>
      <c r="W5776">
        <f t="shared" si="451"/>
        <v>-5</v>
      </c>
      <c r="X5776">
        <f t="shared" si="452"/>
        <v>2016</v>
      </c>
      <c r="Y5776" t="str">
        <f t="shared" si="453"/>
        <v>April</v>
      </c>
      <c r="Z5776" t="str">
        <f t="shared" si="454"/>
        <v>Q2</v>
      </c>
    </row>
    <row r="5777" spans="1:26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450"/>
        <v>4</v>
      </c>
      <c r="W5777">
        <f t="shared" si="451"/>
        <v>35</v>
      </c>
      <c r="X5777">
        <f t="shared" si="452"/>
        <v>2016</v>
      </c>
      <c r="Y5777" t="str">
        <f t="shared" si="453"/>
        <v>April</v>
      </c>
      <c r="Z5777" t="str">
        <f t="shared" si="454"/>
        <v>Q2</v>
      </c>
    </row>
    <row r="5778" spans="1:26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450"/>
        <v>4</v>
      </c>
      <c r="W5778">
        <f t="shared" si="451"/>
        <v>37.5</v>
      </c>
      <c r="X5778">
        <f t="shared" si="452"/>
        <v>2016</v>
      </c>
      <c r="Y5778" t="str">
        <f t="shared" si="453"/>
        <v>December</v>
      </c>
      <c r="Z5778" t="str">
        <f t="shared" si="454"/>
        <v>Q4</v>
      </c>
    </row>
    <row r="5779" spans="1:26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450"/>
        <v>5</v>
      </c>
      <c r="W5779">
        <f t="shared" si="451"/>
        <v>48.000000000000007</v>
      </c>
      <c r="X5779">
        <f t="shared" si="452"/>
        <v>2016</v>
      </c>
      <c r="Y5779" t="str">
        <f t="shared" si="453"/>
        <v>December</v>
      </c>
      <c r="Z5779" t="str">
        <f t="shared" si="454"/>
        <v>Q4</v>
      </c>
    </row>
    <row r="5780" spans="1:26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450"/>
        <v>7</v>
      </c>
      <c r="W5780">
        <f t="shared" si="451"/>
        <v>26</v>
      </c>
      <c r="X5780">
        <f t="shared" si="452"/>
        <v>2014</v>
      </c>
      <c r="Y5780" t="str">
        <f t="shared" si="453"/>
        <v>November</v>
      </c>
      <c r="Z5780" t="str">
        <f t="shared" si="454"/>
        <v>Q4</v>
      </c>
    </row>
    <row r="5781" spans="1:26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450"/>
        <v>7</v>
      </c>
      <c r="W5781">
        <f t="shared" si="451"/>
        <v>10</v>
      </c>
      <c r="X5781">
        <f t="shared" si="452"/>
        <v>2014</v>
      </c>
      <c r="Y5781" t="str">
        <f t="shared" si="453"/>
        <v>November</v>
      </c>
      <c r="Z5781" t="str">
        <f t="shared" si="454"/>
        <v>Q4</v>
      </c>
    </row>
    <row r="5782" spans="1:26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450"/>
        <v>7</v>
      </c>
      <c r="W5782">
        <f t="shared" si="451"/>
        <v>33.75</v>
      </c>
      <c r="X5782">
        <f t="shared" si="452"/>
        <v>2015</v>
      </c>
      <c r="Y5782" t="str">
        <f t="shared" si="453"/>
        <v>April</v>
      </c>
      <c r="Z5782" t="str">
        <f t="shared" si="454"/>
        <v>Q2</v>
      </c>
    </row>
    <row r="5783" spans="1:26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450"/>
        <v>4</v>
      </c>
      <c r="W5783">
        <f t="shared" si="451"/>
        <v>27</v>
      </c>
      <c r="X5783">
        <f t="shared" si="452"/>
        <v>2015</v>
      </c>
      <c r="Y5783" t="str">
        <f t="shared" si="453"/>
        <v>December</v>
      </c>
      <c r="Z5783" t="str">
        <f t="shared" si="454"/>
        <v>Q4</v>
      </c>
    </row>
    <row r="5784" spans="1:26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450"/>
        <v>4</v>
      </c>
      <c r="W5784">
        <f t="shared" si="451"/>
        <v>48.000000000000007</v>
      </c>
      <c r="X5784">
        <f t="shared" si="452"/>
        <v>2015</v>
      </c>
      <c r="Y5784" t="str">
        <f t="shared" si="453"/>
        <v>December</v>
      </c>
      <c r="Z5784" t="str">
        <f t="shared" si="454"/>
        <v>Q4</v>
      </c>
    </row>
    <row r="5785" spans="1:26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 t="shared" si="450"/>
        <v>4</v>
      </c>
      <c r="W5785">
        <f t="shared" si="451"/>
        <v>45</v>
      </c>
      <c r="X5785">
        <f t="shared" si="452"/>
        <v>2015</v>
      </c>
      <c r="Y5785" t="str">
        <f t="shared" si="453"/>
        <v>December</v>
      </c>
      <c r="Z5785" t="str">
        <f t="shared" si="454"/>
        <v>Q4</v>
      </c>
    </row>
    <row r="5786" spans="1:26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450"/>
        <v>6</v>
      </c>
      <c r="W5786">
        <f t="shared" si="451"/>
        <v>-176.66666666666666</v>
      </c>
      <c r="X5786">
        <f t="shared" si="452"/>
        <v>2017</v>
      </c>
      <c r="Y5786" t="str">
        <f t="shared" si="453"/>
        <v>October</v>
      </c>
      <c r="Z5786" t="str">
        <f t="shared" si="454"/>
        <v>Q4</v>
      </c>
    </row>
    <row r="5787" spans="1:26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450"/>
        <v>6</v>
      </c>
      <c r="W5787">
        <f t="shared" si="451"/>
        <v>11.249999999999998</v>
      </c>
      <c r="X5787">
        <f t="shared" si="452"/>
        <v>2017</v>
      </c>
      <c r="Y5787" t="str">
        <f t="shared" si="453"/>
        <v>October</v>
      </c>
      <c r="Z5787" t="str">
        <f t="shared" si="454"/>
        <v>Q4</v>
      </c>
    </row>
    <row r="5788" spans="1:26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450"/>
        <v>6</v>
      </c>
      <c r="W5788">
        <f t="shared" si="451"/>
        <v>-73.333333333333314</v>
      </c>
      <c r="X5788">
        <f t="shared" si="452"/>
        <v>2017</v>
      </c>
      <c r="Y5788" t="str">
        <f t="shared" si="453"/>
        <v>October</v>
      </c>
      <c r="Z5788" t="str">
        <f t="shared" si="454"/>
        <v>Q4</v>
      </c>
    </row>
    <row r="5789" spans="1:26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 t="shared" si="450"/>
        <v>6</v>
      </c>
      <c r="W5789">
        <f t="shared" si="451"/>
        <v>11.249999999999998</v>
      </c>
      <c r="X5789">
        <f t="shared" si="452"/>
        <v>2017</v>
      </c>
      <c r="Y5789" t="str">
        <f t="shared" si="453"/>
        <v>October</v>
      </c>
      <c r="Z5789" t="str">
        <f t="shared" si="454"/>
        <v>Q4</v>
      </c>
    </row>
    <row r="5790" spans="1:26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 t="shared" si="450"/>
        <v>4</v>
      </c>
      <c r="W5790">
        <f t="shared" si="451"/>
        <v>15</v>
      </c>
      <c r="X5790">
        <f t="shared" si="452"/>
        <v>2017</v>
      </c>
      <c r="Y5790" t="str">
        <f t="shared" si="453"/>
        <v>April</v>
      </c>
      <c r="Z5790" t="str">
        <f t="shared" si="454"/>
        <v>Q2</v>
      </c>
    </row>
    <row r="5791" spans="1:26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450"/>
        <v>4</v>
      </c>
      <c r="W5791">
        <f t="shared" si="451"/>
        <v>-70</v>
      </c>
      <c r="X5791">
        <f t="shared" si="452"/>
        <v>2017</v>
      </c>
      <c r="Y5791" t="str">
        <f t="shared" si="453"/>
        <v>April</v>
      </c>
      <c r="Z5791" t="str">
        <f t="shared" si="454"/>
        <v>Q2</v>
      </c>
    </row>
    <row r="5792" spans="1:26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450"/>
        <v>3</v>
      </c>
      <c r="W5792">
        <f t="shared" si="451"/>
        <v>48.000000000000007</v>
      </c>
      <c r="X5792">
        <f t="shared" si="452"/>
        <v>2017</v>
      </c>
      <c r="Y5792" t="str">
        <f t="shared" si="453"/>
        <v>September</v>
      </c>
      <c r="Z5792" t="str">
        <f t="shared" si="454"/>
        <v>Q3</v>
      </c>
    </row>
    <row r="5793" spans="1:26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450"/>
        <v>3</v>
      </c>
      <c r="W5793">
        <f t="shared" si="451"/>
        <v>0</v>
      </c>
      <c r="X5793">
        <f t="shared" si="452"/>
        <v>2017</v>
      </c>
      <c r="Y5793" t="str">
        <f t="shared" si="453"/>
        <v>September</v>
      </c>
      <c r="Z5793" t="str">
        <f t="shared" si="454"/>
        <v>Q3</v>
      </c>
    </row>
    <row r="5794" spans="1:26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450"/>
        <v>3</v>
      </c>
      <c r="W5794">
        <f t="shared" si="451"/>
        <v>26</v>
      </c>
      <c r="X5794">
        <f t="shared" si="452"/>
        <v>2017</v>
      </c>
      <c r="Y5794" t="str">
        <f t="shared" si="453"/>
        <v>September</v>
      </c>
      <c r="Z5794" t="str">
        <f t="shared" si="454"/>
        <v>Q3</v>
      </c>
    </row>
    <row r="5795" spans="1:26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450"/>
        <v>3</v>
      </c>
      <c r="W5795">
        <f t="shared" si="451"/>
        <v>30</v>
      </c>
      <c r="X5795">
        <f t="shared" si="452"/>
        <v>2017</v>
      </c>
      <c r="Y5795" t="str">
        <f t="shared" si="453"/>
        <v>September</v>
      </c>
      <c r="Z5795" t="str">
        <f t="shared" si="454"/>
        <v>Q3</v>
      </c>
    </row>
    <row r="5796" spans="1:26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450"/>
        <v>3</v>
      </c>
      <c r="W5796">
        <f t="shared" si="451"/>
        <v>35</v>
      </c>
      <c r="X5796">
        <f t="shared" si="452"/>
        <v>2017</v>
      </c>
      <c r="Y5796" t="str">
        <f t="shared" si="453"/>
        <v>September</v>
      </c>
      <c r="Z5796" t="str">
        <f t="shared" si="454"/>
        <v>Q3</v>
      </c>
    </row>
    <row r="5797" spans="1:26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 t="shared" si="450"/>
        <v>4</v>
      </c>
      <c r="W5797">
        <f t="shared" si="451"/>
        <v>26</v>
      </c>
      <c r="X5797">
        <f t="shared" si="452"/>
        <v>2014</v>
      </c>
      <c r="Y5797" t="str">
        <f t="shared" si="453"/>
        <v>September</v>
      </c>
      <c r="Z5797" t="str">
        <f t="shared" si="454"/>
        <v>Q3</v>
      </c>
    </row>
    <row r="5798" spans="1:26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450"/>
        <v>4</v>
      </c>
      <c r="W5798">
        <f t="shared" si="451"/>
        <v>31</v>
      </c>
      <c r="X5798">
        <f t="shared" si="452"/>
        <v>2014</v>
      </c>
      <c r="Y5798" t="str">
        <f t="shared" si="453"/>
        <v>September</v>
      </c>
      <c r="Z5798" t="str">
        <f t="shared" si="454"/>
        <v>Q3</v>
      </c>
    </row>
    <row r="5799" spans="1:26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450"/>
        <v>4</v>
      </c>
      <c r="W5799">
        <f t="shared" si="451"/>
        <v>46.000000000000007</v>
      </c>
      <c r="X5799">
        <f t="shared" si="452"/>
        <v>2014</v>
      </c>
      <c r="Y5799" t="str">
        <f t="shared" si="453"/>
        <v>September</v>
      </c>
      <c r="Z5799" t="str">
        <f t="shared" si="454"/>
        <v>Q3</v>
      </c>
    </row>
    <row r="5800" spans="1:26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450"/>
        <v>4</v>
      </c>
      <c r="W5800">
        <f t="shared" si="451"/>
        <v>49.000000000000007</v>
      </c>
      <c r="X5800">
        <f t="shared" si="452"/>
        <v>2014</v>
      </c>
      <c r="Y5800" t="str">
        <f t="shared" si="453"/>
        <v>September</v>
      </c>
      <c r="Z5800" t="str">
        <f t="shared" si="454"/>
        <v>Q3</v>
      </c>
    </row>
    <row r="5801" spans="1:26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450"/>
        <v>5</v>
      </c>
      <c r="W5801">
        <f t="shared" si="451"/>
        <v>-1.4285714285714284</v>
      </c>
      <c r="X5801">
        <f t="shared" si="452"/>
        <v>2014</v>
      </c>
      <c r="Y5801" t="str">
        <f t="shared" si="453"/>
        <v>August</v>
      </c>
      <c r="Z5801" t="str">
        <f t="shared" si="454"/>
        <v>Q3</v>
      </c>
    </row>
    <row r="5802" spans="1:26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450"/>
        <v>3</v>
      </c>
      <c r="W5802">
        <f t="shared" si="451"/>
        <v>7.5000000000000009</v>
      </c>
      <c r="X5802">
        <f t="shared" si="452"/>
        <v>2014</v>
      </c>
      <c r="Y5802" t="str">
        <f t="shared" si="453"/>
        <v>July</v>
      </c>
      <c r="Z5802" t="str">
        <f t="shared" si="454"/>
        <v>Q3</v>
      </c>
    </row>
    <row r="5803" spans="1:26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 t="shared" si="450"/>
        <v>3</v>
      </c>
      <c r="W5803">
        <f t="shared" si="451"/>
        <v>35</v>
      </c>
      <c r="X5803">
        <f t="shared" si="452"/>
        <v>2014</v>
      </c>
      <c r="Y5803" t="str">
        <f t="shared" si="453"/>
        <v>July</v>
      </c>
      <c r="Z5803" t="str">
        <f t="shared" si="454"/>
        <v>Q3</v>
      </c>
    </row>
    <row r="5804" spans="1:26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450"/>
        <v>2</v>
      </c>
      <c r="W5804">
        <f t="shared" si="451"/>
        <v>7.5000000000000009</v>
      </c>
      <c r="X5804">
        <f t="shared" si="452"/>
        <v>2015</v>
      </c>
      <c r="Y5804" t="str">
        <f t="shared" si="453"/>
        <v>March</v>
      </c>
      <c r="Z5804" t="str">
        <f t="shared" si="454"/>
        <v>Q1</v>
      </c>
    </row>
    <row r="5805" spans="1:26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450"/>
        <v>7</v>
      </c>
      <c r="W5805">
        <f t="shared" si="451"/>
        <v>11.249999999999998</v>
      </c>
      <c r="X5805">
        <f t="shared" si="452"/>
        <v>2017</v>
      </c>
      <c r="Y5805" t="str">
        <f t="shared" si="453"/>
        <v>May</v>
      </c>
      <c r="Z5805" t="str">
        <f t="shared" si="454"/>
        <v>Q2</v>
      </c>
    </row>
    <row r="5806" spans="1:26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450"/>
        <v>6</v>
      </c>
      <c r="W5806">
        <f t="shared" si="451"/>
        <v>10</v>
      </c>
      <c r="X5806">
        <f t="shared" si="452"/>
        <v>2017</v>
      </c>
      <c r="Y5806" t="str">
        <f t="shared" si="453"/>
        <v>November</v>
      </c>
      <c r="Z5806" t="str">
        <f t="shared" si="454"/>
        <v>Q4</v>
      </c>
    </row>
    <row r="5807" spans="1:26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450"/>
        <v>6</v>
      </c>
      <c r="W5807">
        <f t="shared" si="451"/>
        <v>-13.23529411764706</v>
      </c>
      <c r="X5807">
        <f t="shared" si="452"/>
        <v>2017</v>
      </c>
      <c r="Y5807" t="str">
        <f t="shared" si="453"/>
        <v>November</v>
      </c>
      <c r="Z5807" t="str">
        <f t="shared" si="454"/>
        <v>Q4</v>
      </c>
    </row>
    <row r="5808" spans="1:26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450"/>
        <v>3</v>
      </c>
      <c r="W5808">
        <f t="shared" si="451"/>
        <v>33.75</v>
      </c>
      <c r="X5808">
        <f t="shared" si="452"/>
        <v>2016</v>
      </c>
      <c r="Y5808" t="str">
        <f t="shared" si="453"/>
        <v>September</v>
      </c>
      <c r="Z5808" t="str">
        <f t="shared" si="454"/>
        <v>Q3</v>
      </c>
    </row>
    <row r="5809" spans="1:26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450"/>
        <v>3</v>
      </c>
      <c r="W5809">
        <f t="shared" si="451"/>
        <v>9.9999999999999982</v>
      </c>
      <c r="X5809">
        <f t="shared" si="452"/>
        <v>2016</v>
      </c>
      <c r="Y5809" t="str">
        <f t="shared" si="453"/>
        <v>September</v>
      </c>
      <c r="Z5809" t="str">
        <f t="shared" si="454"/>
        <v>Q3</v>
      </c>
    </row>
    <row r="5810" spans="1:26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 t="shared" si="450"/>
        <v>3</v>
      </c>
      <c r="W5810">
        <f t="shared" si="451"/>
        <v>26.25</v>
      </c>
      <c r="X5810">
        <f t="shared" si="452"/>
        <v>2016</v>
      </c>
      <c r="Y5810" t="str">
        <f t="shared" si="453"/>
        <v>September</v>
      </c>
      <c r="Z5810" t="str">
        <f t="shared" si="454"/>
        <v>Q3</v>
      </c>
    </row>
    <row r="5811" spans="1:26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450"/>
        <v>5</v>
      </c>
      <c r="W5811">
        <f t="shared" si="451"/>
        <v>-13.750000000000002</v>
      </c>
      <c r="X5811">
        <f t="shared" si="452"/>
        <v>2016</v>
      </c>
      <c r="Y5811" t="str">
        <f t="shared" si="453"/>
        <v>February</v>
      </c>
      <c r="Z5811" t="str">
        <f t="shared" si="454"/>
        <v>Q1</v>
      </c>
    </row>
    <row r="5812" spans="1:26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450"/>
        <v>4</v>
      </c>
      <c r="W5812">
        <f t="shared" si="451"/>
        <v>46</v>
      </c>
      <c r="X5812">
        <f t="shared" si="452"/>
        <v>2015</v>
      </c>
      <c r="Y5812" t="str">
        <f t="shared" si="453"/>
        <v>March</v>
      </c>
      <c r="Z5812" t="str">
        <f t="shared" si="454"/>
        <v>Q1</v>
      </c>
    </row>
    <row r="5813" spans="1:26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 t="shared" si="450"/>
        <v>4</v>
      </c>
      <c r="W5813">
        <f t="shared" si="451"/>
        <v>17</v>
      </c>
      <c r="X5813">
        <f t="shared" si="452"/>
        <v>2015</v>
      </c>
      <c r="Y5813" t="str">
        <f t="shared" si="453"/>
        <v>March</v>
      </c>
      <c r="Z5813" t="str">
        <f t="shared" si="454"/>
        <v>Q1</v>
      </c>
    </row>
    <row r="5814" spans="1:26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450"/>
        <v>4</v>
      </c>
      <c r="W5814">
        <f t="shared" si="451"/>
        <v>12.5</v>
      </c>
      <c r="X5814">
        <f t="shared" si="452"/>
        <v>2015</v>
      </c>
      <c r="Y5814" t="str">
        <f t="shared" si="453"/>
        <v>March</v>
      </c>
      <c r="Z5814" t="str">
        <f t="shared" si="454"/>
        <v>Q1</v>
      </c>
    </row>
    <row r="5815" spans="1:26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450"/>
        <v>1</v>
      </c>
      <c r="W5815">
        <f t="shared" si="451"/>
        <v>48.000000000000007</v>
      </c>
      <c r="X5815">
        <f t="shared" si="452"/>
        <v>2015</v>
      </c>
      <c r="Y5815" t="str">
        <f t="shared" si="453"/>
        <v>July</v>
      </c>
      <c r="Z5815" t="str">
        <f t="shared" si="454"/>
        <v>Q3</v>
      </c>
    </row>
    <row r="5816" spans="1:26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450"/>
        <v>2</v>
      </c>
      <c r="W5816">
        <f t="shared" si="451"/>
        <v>-6.25</v>
      </c>
      <c r="X5816">
        <f t="shared" si="452"/>
        <v>2015</v>
      </c>
      <c r="Y5816" t="str">
        <f t="shared" si="453"/>
        <v>June</v>
      </c>
      <c r="Z5816" t="str">
        <f t="shared" si="454"/>
        <v>Q2</v>
      </c>
    </row>
    <row r="5817" spans="1:26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450"/>
        <v>0</v>
      </c>
      <c r="W5817">
        <f t="shared" si="451"/>
        <v>28.000000000000004</v>
      </c>
      <c r="X5817">
        <f t="shared" si="452"/>
        <v>2014</v>
      </c>
      <c r="Y5817" t="str">
        <f t="shared" si="453"/>
        <v>November</v>
      </c>
      <c r="Z5817" t="str">
        <f t="shared" si="454"/>
        <v>Q4</v>
      </c>
    </row>
    <row r="5818" spans="1:26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450"/>
        <v>0</v>
      </c>
      <c r="W5818">
        <f t="shared" si="451"/>
        <v>36.25</v>
      </c>
      <c r="X5818">
        <f t="shared" si="452"/>
        <v>2014</v>
      </c>
      <c r="Y5818" t="str">
        <f t="shared" si="453"/>
        <v>November</v>
      </c>
      <c r="Z5818" t="str">
        <f t="shared" si="454"/>
        <v>Q4</v>
      </c>
    </row>
    <row r="5819" spans="1:26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450"/>
        <v>0</v>
      </c>
      <c r="W5819">
        <f t="shared" si="451"/>
        <v>33.75</v>
      </c>
      <c r="X5819">
        <f t="shared" si="452"/>
        <v>2014</v>
      </c>
      <c r="Y5819" t="str">
        <f t="shared" si="453"/>
        <v>November</v>
      </c>
      <c r="Z5819" t="str">
        <f t="shared" si="454"/>
        <v>Q4</v>
      </c>
    </row>
    <row r="5820" spans="1:26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450"/>
        <v>0</v>
      </c>
      <c r="W5820">
        <f t="shared" si="451"/>
        <v>48</v>
      </c>
      <c r="X5820">
        <f t="shared" si="452"/>
        <v>2014</v>
      </c>
      <c r="Y5820" t="str">
        <f t="shared" si="453"/>
        <v>November</v>
      </c>
      <c r="Z5820" t="str">
        <f t="shared" si="454"/>
        <v>Q4</v>
      </c>
    </row>
    <row r="5821" spans="1:26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450"/>
        <v>0</v>
      </c>
      <c r="W5821">
        <f t="shared" si="451"/>
        <v>49.000000000000007</v>
      </c>
      <c r="X5821">
        <f t="shared" si="452"/>
        <v>2014</v>
      </c>
      <c r="Y5821" t="str">
        <f t="shared" si="453"/>
        <v>November</v>
      </c>
      <c r="Z5821" t="str">
        <f t="shared" si="454"/>
        <v>Q4</v>
      </c>
    </row>
    <row r="5822" spans="1:26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 t="shared" si="450"/>
        <v>6</v>
      </c>
      <c r="W5822">
        <f t="shared" si="451"/>
        <v>2</v>
      </c>
      <c r="X5822">
        <f t="shared" si="452"/>
        <v>2017</v>
      </c>
      <c r="Y5822" t="str">
        <f t="shared" si="453"/>
        <v>May</v>
      </c>
      <c r="Z5822" t="str">
        <f t="shared" si="454"/>
        <v>Q2</v>
      </c>
    </row>
    <row r="5823" spans="1:26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450"/>
        <v>6</v>
      </c>
      <c r="W5823">
        <f t="shared" si="451"/>
        <v>27</v>
      </c>
      <c r="X5823">
        <f t="shared" si="452"/>
        <v>2017</v>
      </c>
      <c r="Y5823" t="str">
        <f t="shared" si="453"/>
        <v>May</v>
      </c>
      <c r="Z5823" t="str">
        <f t="shared" si="454"/>
        <v>Q2</v>
      </c>
    </row>
    <row r="5824" spans="1:26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450"/>
        <v>6</v>
      </c>
      <c r="W5824">
        <f t="shared" si="451"/>
        <v>-3.75</v>
      </c>
      <c r="X5824">
        <f t="shared" si="452"/>
        <v>2017</v>
      </c>
      <c r="Y5824" t="str">
        <f t="shared" si="453"/>
        <v>May</v>
      </c>
      <c r="Z5824" t="str">
        <f t="shared" si="454"/>
        <v>Q2</v>
      </c>
    </row>
    <row r="5825" spans="1:26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450"/>
        <v>6</v>
      </c>
      <c r="W5825">
        <f t="shared" si="451"/>
        <v>33.75</v>
      </c>
      <c r="X5825">
        <f t="shared" si="452"/>
        <v>2017</v>
      </c>
      <c r="Y5825" t="str">
        <f t="shared" si="453"/>
        <v>May</v>
      </c>
      <c r="Z5825" t="str">
        <f t="shared" si="454"/>
        <v>Q2</v>
      </c>
    </row>
    <row r="5826" spans="1:26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455">D5826-C5826</f>
        <v>0</v>
      </c>
      <c r="W5826">
        <f t="shared" si="451"/>
        <v>7.5</v>
      </c>
      <c r="X5826">
        <f t="shared" si="452"/>
        <v>2014</v>
      </c>
      <c r="Y5826" t="str">
        <f t="shared" si="453"/>
        <v>May</v>
      </c>
      <c r="Z5826" t="str">
        <f t="shared" si="454"/>
        <v>Q2</v>
      </c>
    </row>
    <row r="5827" spans="1:26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si="455"/>
        <v>3</v>
      </c>
      <c r="W5827">
        <f t="shared" ref="W5827:W5890" si="456">IF(R5827=0,0,U5827/R5827*100)</f>
        <v>48.000000000000007</v>
      </c>
      <c r="X5827">
        <f t="shared" ref="X5827:X5890" si="457">YEAR(C5827)</f>
        <v>2017</v>
      </c>
      <c r="Y5827" t="str">
        <f t="shared" ref="Y5827:Y5890" si="458">(TEXT(C5827,"MMMM"))</f>
        <v>September</v>
      </c>
      <c r="Z5827" t="str">
        <f t="shared" ref="Z5827:Z5890" si="459">"Q"&amp;ROUNDUP(MONTH(C5827)/3,0)</f>
        <v>Q3</v>
      </c>
    </row>
    <row r="5828" spans="1:26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455"/>
        <v>3</v>
      </c>
      <c r="W5828">
        <f t="shared" si="456"/>
        <v>15.555555555555554</v>
      </c>
      <c r="X5828">
        <f t="shared" si="457"/>
        <v>2017</v>
      </c>
      <c r="Y5828" t="str">
        <f t="shared" si="458"/>
        <v>September</v>
      </c>
      <c r="Z5828" t="str">
        <f t="shared" si="459"/>
        <v>Q3</v>
      </c>
    </row>
    <row r="5829" spans="1:26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455"/>
        <v>3</v>
      </c>
      <c r="W5829">
        <f t="shared" si="456"/>
        <v>-4.4444444444444446</v>
      </c>
      <c r="X5829">
        <f t="shared" si="457"/>
        <v>2017</v>
      </c>
      <c r="Y5829" t="str">
        <f t="shared" si="458"/>
        <v>September</v>
      </c>
      <c r="Z5829" t="str">
        <f t="shared" si="459"/>
        <v>Q3</v>
      </c>
    </row>
    <row r="5830" spans="1:26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455"/>
        <v>3</v>
      </c>
      <c r="W5830">
        <f t="shared" si="456"/>
        <v>40.000000000000007</v>
      </c>
      <c r="X5830">
        <f t="shared" si="457"/>
        <v>2017</v>
      </c>
      <c r="Y5830" t="str">
        <f t="shared" si="458"/>
        <v>September</v>
      </c>
      <c r="Z5830" t="str">
        <f t="shared" si="459"/>
        <v>Q3</v>
      </c>
    </row>
    <row r="5831" spans="1:26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455"/>
        <v>4</v>
      </c>
      <c r="W5831">
        <f t="shared" si="456"/>
        <v>17.999999999999996</v>
      </c>
      <c r="X5831">
        <f t="shared" si="457"/>
        <v>2016</v>
      </c>
      <c r="Y5831" t="str">
        <f t="shared" si="458"/>
        <v>December</v>
      </c>
      <c r="Z5831" t="str">
        <f t="shared" si="459"/>
        <v>Q4</v>
      </c>
    </row>
    <row r="5832" spans="1:26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455"/>
        <v>4</v>
      </c>
      <c r="W5832">
        <f t="shared" si="456"/>
        <v>26.999999999999996</v>
      </c>
      <c r="X5832">
        <f t="shared" si="457"/>
        <v>2016</v>
      </c>
      <c r="Y5832" t="str">
        <f t="shared" si="458"/>
        <v>December</v>
      </c>
      <c r="Z5832" t="str">
        <f t="shared" si="459"/>
        <v>Q4</v>
      </c>
    </row>
    <row r="5833" spans="1:26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 t="shared" si="455"/>
        <v>4</v>
      </c>
      <c r="W5833">
        <f t="shared" si="456"/>
        <v>34</v>
      </c>
      <c r="X5833">
        <f t="shared" si="457"/>
        <v>2015</v>
      </c>
      <c r="Y5833" t="str">
        <f t="shared" si="458"/>
        <v>July</v>
      </c>
      <c r="Z5833" t="str">
        <f t="shared" si="459"/>
        <v>Q3</v>
      </c>
    </row>
    <row r="5834" spans="1:26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455"/>
        <v>5</v>
      </c>
      <c r="W5834">
        <f t="shared" si="456"/>
        <v>32.5</v>
      </c>
      <c r="X5834">
        <f t="shared" si="457"/>
        <v>2016</v>
      </c>
      <c r="Y5834" t="str">
        <f t="shared" si="458"/>
        <v>July</v>
      </c>
      <c r="Z5834" t="str">
        <f t="shared" si="459"/>
        <v>Q3</v>
      </c>
    </row>
    <row r="5835" spans="1:26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455"/>
        <v>5</v>
      </c>
      <c r="W5835">
        <f t="shared" si="456"/>
        <v>0</v>
      </c>
      <c r="X5835">
        <f t="shared" si="457"/>
        <v>2016</v>
      </c>
      <c r="Y5835" t="str">
        <f t="shared" si="458"/>
        <v>July</v>
      </c>
      <c r="Z5835" t="str">
        <f t="shared" si="459"/>
        <v>Q3</v>
      </c>
    </row>
    <row r="5836" spans="1:26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 t="shared" si="455"/>
        <v>7</v>
      </c>
      <c r="W5836">
        <f t="shared" si="456"/>
        <v>-66.666666666666657</v>
      </c>
      <c r="X5836">
        <f t="shared" si="457"/>
        <v>2015</v>
      </c>
      <c r="Y5836" t="str">
        <f t="shared" si="458"/>
        <v>June</v>
      </c>
      <c r="Z5836" t="str">
        <f t="shared" si="459"/>
        <v>Q2</v>
      </c>
    </row>
    <row r="5837" spans="1:26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455"/>
        <v>7</v>
      </c>
      <c r="W5837">
        <f t="shared" si="456"/>
        <v>-70</v>
      </c>
      <c r="X5837">
        <f t="shared" si="457"/>
        <v>2015</v>
      </c>
      <c r="Y5837" t="str">
        <f t="shared" si="458"/>
        <v>June</v>
      </c>
      <c r="Z5837" t="str">
        <f t="shared" si="459"/>
        <v>Q2</v>
      </c>
    </row>
    <row r="5838" spans="1:26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455"/>
        <v>7</v>
      </c>
      <c r="W5838">
        <f t="shared" si="456"/>
        <v>-11.250000000000002</v>
      </c>
      <c r="X5838">
        <f t="shared" si="457"/>
        <v>2015</v>
      </c>
      <c r="Y5838" t="str">
        <f t="shared" si="458"/>
        <v>June</v>
      </c>
      <c r="Z5838" t="str">
        <f t="shared" si="459"/>
        <v>Q2</v>
      </c>
    </row>
    <row r="5839" spans="1:26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455"/>
        <v>6</v>
      </c>
      <c r="W5839">
        <f t="shared" si="456"/>
        <v>10</v>
      </c>
      <c r="X5839">
        <f t="shared" si="457"/>
        <v>2017</v>
      </c>
      <c r="Y5839" t="str">
        <f t="shared" si="458"/>
        <v>November</v>
      </c>
      <c r="Z5839" t="str">
        <f t="shared" si="459"/>
        <v>Q4</v>
      </c>
    </row>
    <row r="5840" spans="1:26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 t="shared" si="455"/>
        <v>7</v>
      </c>
      <c r="W5840">
        <f t="shared" si="456"/>
        <v>3.9999999999999996</v>
      </c>
      <c r="X5840">
        <f t="shared" si="457"/>
        <v>2015</v>
      </c>
      <c r="Y5840" t="str">
        <f t="shared" si="458"/>
        <v>March</v>
      </c>
      <c r="Z5840" t="str">
        <f t="shared" si="459"/>
        <v>Q1</v>
      </c>
    </row>
    <row r="5841" spans="1:26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455"/>
        <v>4</v>
      </c>
      <c r="W5841">
        <f t="shared" si="456"/>
        <v>48</v>
      </c>
      <c r="X5841">
        <f t="shared" si="457"/>
        <v>2015</v>
      </c>
      <c r="Y5841" t="str">
        <f t="shared" si="458"/>
        <v>September</v>
      </c>
      <c r="Z5841" t="str">
        <f t="shared" si="459"/>
        <v>Q3</v>
      </c>
    </row>
    <row r="5842" spans="1:26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455"/>
        <v>4</v>
      </c>
      <c r="W5842">
        <f t="shared" si="456"/>
        <v>23</v>
      </c>
      <c r="X5842">
        <f t="shared" si="457"/>
        <v>2015</v>
      </c>
      <c r="Y5842" t="str">
        <f t="shared" si="458"/>
        <v>September</v>
      </c>
      <c r="Z5842" t="str">
        <f t="shared" si="459"/>
        <v>Q3</v>
      </c>
    </row>
    <row r="5843" spans="1:26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455"/>
        <v>4</v>
      </c>
      <c r="W5843">
        <f t="shared" si="456"/>
        <v>12.5</v>
      </c>
      <c r="X5843">
        <f t="shared" si="457"/>
        <v>2015</v>
      </c>
      <c r="Y5843" t="str">
        <f t="shared" si="458"/>
        <v>November</v>
      </c>
      <c r="Z5843" t="str">
        <f t="shared" si="459"/>
        <v>Q4</v>
      </c>
    </row>
    <row r="5844" spans="1:26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455"/>
        <v>4</v>
      </c>
      <c r="W5844">
        <f t="shared" si="456"/>
        <v>2</v>
      </c>
      <c r="X5844">
        <f t="shared" si="457"/>
        <v>2015</v>
      </c>
      <c r="Y5844" t="str">
        <f t="shared" si="458"/>
        <v>November</v>
      </c>
      <c r="Z5844" t="str">
        <f t="shared" si="459"/>
        <v>Q4</v>
      </c>
    </row>
    <row r="5845" spans="1:26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455"/>
        <v>4</v>
      </c>
      <c r="W5845">
        <f t="shared" si="456"/>
        <v>36.000000000000007</v>
      </c>
      <c r="X5845">
        <f t="shared" si="457"/>
        <v>2015</v>
      </c>
      <c r="Y5845" t="str">
        <f t="shared" si="458"/>
        <v>November</v>
      </c>
      <c r="Z5845" t="str">
        <f t="shared" si="459"/>
        <v>Q4</v>
      </c>
    </row>
    <row r="5846" spans="1:26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 t="shared" si="455"/>
        <v>4</v>
      </c>
      <c r="W5846">
        <f t="shared" si="456"/>
        <v>6.9999999999999991</v>
      </c>
      <c r="X5846">
        <f t="shared" si="457"/>
        <v>2015</v>
      </c>
      <c r="Y5846" t="str">
        <f t="shared" si="458"/>
        <v>November</v>
      </c>
      <c r="Z5846" t="str">
        <f t="shared" si="459"/>
        <v>Q4</v>
      </c>
    </row>
    <row r="5847" spans="1:26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455"/>
        <v>4</v>
      </c>
      <c r="W5847">
        <f t="shared" si="456"/>
        <v>48</v>
      </c>
      <c r="X5847">
        <f t="shared" si="457"/>
        <v>2015</v>
      </c>
      <c r="Y5847" t="str">
        <f t="shared" si="458"/>
        <v>November</v>
      </c>
      <c r="Z5847" t="str">
        <f t="shared" si="459"/>
        <v>Q4</v>
      </c>
    </row>
    <row r="5848" spans="1:26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455"/>
        <v>4</v>
      </c>
      <c r="W5848">
        <f t="shared" si="456"/>
        <v>1.25</v>
      </c>
      <c r="X5848">
        <f t="shared" si="457"/>
        <v>2015</v>
      </c>
      <c r="Y5848" t="str">
        <f t="shared" si="458"/>
        <v>November</v>
      </c>
      <c r="Z5848" t="str">
        <f t="shared" si="459"/>
        <v>Q4</v>
      </c>
    </row>
    <row r="5849" spans="1:26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455"/>
        <v>4</v>
      </c>
      <c r="W5849">
        <f t="shared" si="456"/>
        <v>42</v>
      </c>
      <c r="X5849">
        <f t="shared" si="457"/>
        <v>2015</v>
      </c>
      <c r="Y5849" t="str">
        <f t="shared" si="458"/>
        <v>November</v>
      </c>
      <c r="Z5849" t="str">
        <f t="shared" si="459"/>
        <v>Q4</v>
      </c>
    </row>
    <row r="5850" spans="1:26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455"/>
        <v>4</v>
      </c>
      <c r="W5850">
        <f t="shared" si="456"/>
        <v>25</v>
      </c>
      <c r="X5850">
        <f t="shared" si="457"/>
        <v>2015</v>
      </c>
      <c r="Y5850" t="str">
        <f t="shared" si="458"/>
        <v>November</v>
      </c>
      <c r="Z5850" t="str">
        <f t="shared" si="459"/>
        <v>Q4</v>
      </c>
    </row>
    <row r="5851" spans="1:26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455"/>
        <v>4</v>
      </c>
      <c r="W5851">
        <f t="shared" si="456"/>
        <v>18</v>
      </c>
      <c r="X5851">
        <f t="shared" si="457"/>
        <v>2015</v>
      </c>
      <c r="Y5851" t="str">
        <f t="shared" si="458"/>
        <v>November</v>
      </c>
      <c r="Z5851" t="str">
        <f t="shared" si="459"/>
        <v>Q4</v>
      </c>
    </row>
    <row r="5852" spans="1:26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 t="shared" si="455"/>
        <v>4</v>
      </c>
      <c r="W5852">
        <f t="shared" si="456"/>
        <v>50</v>
      </c>
      <c r="X5852">
        <f t="shared" si="457"/>
        <v>2015</v>
      </c>
      <c r="Y5852" t="str">
        <f t="shared" si="458"/>
        <v>November</v>
      </c>
      <c r="Z5852" t="str">
        <f t="shared" si="459"/>
        <v>Q4</v>
      </c>
    </row>
    <row r="5853" spans="1:26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455"/>
        <v>4</v>
      </c>
      <c r="W5853">
        <f t="shared" si="456"/>
        <v>46</v>
      </c>
      <c r="X5853">
        <f t="shared" si="457"/>
        <v>2015</v>
      </c>
      <c r="Y5853" t="str">
        <f t="shared" si="458"/>
        <v>November</v>
      </c>
      <c r="Z5853" t="str">
        <f t="shared" si="459"/>
        <v>Q4</v>
      </c>
    </row>
    <row r="5854" spans="1:26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455"/>
        <v>4</v>
      </c>
      <c r="W5854">
        <f t="shared" si="456"/>
        <v>44</v>
      </c>
      <c r="X5854">
        <f t="shared" si="457"/>
        <v>2015</v>
      </c>
      <c r="Y5854" t="str">
        <f t="shared" si="458"/>
        <v>November</v>
      </c>
      <c r="Z5854" t="str">
        <f t="shared" si="459"/>
        <v>Q4</v>
      </c>
    </row>
    <row r="5855" spans="1:26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455"/>
        <v>4</v>
      </c>
      <c r="W5855">
        <f t="shared" si="456"/>
        <v>49</v>
      </c>
      <c r="X5855">
        <f t="shared" si="457"/>
        <v>2014</v>
      </c>
      <c r="Y5855" t="str">
        <f t="shared" si="458"/>
        <v>September</v>
      </c>
      <c r="Z5855" t="str">
        <f t="shared" si="459"/>
        <v>Q3</v>
      </c>
    </row>
    <row r="5856" spans="1:26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455"/>
        <v>6</v>
      </c>
      <c r="W5856">
        <f t="shared" si="456"/>
        <v>-3.75</v>
      </c>
      <c r="X5856">
        <f t="shared" si="457"/>
        <v>2015</v>
      </c>
      <c r="Y5856" t="str">
        <f t="shared" si="458"/>
        <v>August</v>
      </c>
      <c r="Z5856" t="str">
        <f t="shared" si="459"/>
        <v>Q3</v>
      </c>
    </row>
    <row r="5857" spans="1:26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 t="shared" si="455"/>
        <v>6</v>
      </c>
      <c r="W5857">
        <f t="shared" si="456"/>
        <v>-21.25</v>
      </c>
      <c r="X5857">
        <f t="shared" si="457"/>
        <v>2015</v>
      </c>
      <c r="Y5857" t="str">
        <f t="shared" si="458"/>
        <v>August</v>
      </c>
      <c r="Z5857" t="str">
        <f t="shared" si="459"/>
        <v>Q3</v>
      </c>
    </row>
    <row r="5858" spans="1:26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455"/>
        <v>6</v>
      </c>
      <c r="W5858">
        <f t="shared" si="456"/>
        <v>-159.99999999999997</v>
      </c>
      <c r="X5858">
        <f t="shared" si="457"/>
        <v>2015</v>
      </c>
      <c r="Y5858" t="str">
        <f t="shared" si="458"/>
        <v>August</v>
      </c>
      <c r="Z5858" t="str">
        <f t="shared" si="459"/>
        <v>Q3</v>
      </c>
    </row>
    <row r="5859" spans="1:26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455"/>
        <v>6</v>
      </c>
      <c r="W5859">
        <f t="shared" si="456"/>
        <v>-77.5</v>
      </c>
      <c r="X5859">
        <f t="shared" si="457"/>
        <v>2015</v>
      </c>
      <c r="Y5859" t="str">
        <f t="shared" si="458"/>
        <v>August</v>
      </c>
      <c r="Z5859" t="str">
        <f t="shared" si="459"/>
        <v>Q3</v>
      </c>
    </row>
    <row r="5860" spans="1:26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455"/>
        <v>4</v>
      </c>
      <c r="W5860">
        <f t="shared" si="456"/>
        <v>5.882352941176471</v>
      </c>
      <c r="X5860">
        <f t="shared" si="457"/>
        <v>2017</v>
      </c>
      <c r="Y5860" t="str">
        <f t="shared" si="458"/>
        <v>September</v>
      </c>
      <c r="Z5860" t="str">
        <f t="shared" si="459"/>
        <v>Q3</v>
      </c>
    </row>
    <row r="5861" spans="1:26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455"/>
        <v>7</v>
      </c>
      <c r="W5861">
        <f t="shared" si="456"/>
        <v>15</v>
      </c>
      <c r="X5861">
        <f t="shared" si="457"/>
        <v>2015</v>
      </c>
      <c r="Y5861" t="str">
        <f t="shared" si="458"/>
        <v>November</v>
      </c>
      <c r="Z5861" t="str">
        <f t="shared" si="459"/>
        <v>Q4</v>
      </c>
    </row>
    <row r="5862" spans="1:26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455"/>
        <v>5</v>
      </c>
      <c r="W5862">
        <f t="shared" si="456"/>
        <v>36.25</v>
      </c>
      <c r="X5862">
        <f t="shared" si="457"/>
        <v>2015</v>
      </c>
      <c r="Y5862" t="str">
        <f t="shared" si="458"/>
        <v>April</v>
      </c>
      <c r="Z5862" t="str">
        <f t="shared" si="459"/>
        <v>Q2</v>
      </c>
    </row>
    <row r="5863" spans="1:26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 t="shared" si="455"/>
        <v>3</v>
      </c>
      <c r="W5863">
        <f t="shared" si="456"/>
        <v>49</v>
      </c>
      <c r="X5863">
        <f t="shared" si="457"/>
        <v>2016</v>
      </c>
      <c r="Y5863" t="str">
        <f t="shared" si="458"/>
        <v>May</v>
      </c>
      <c r="Z5863" t="str">
        <f t="shared" si="459"/>
        <v>Q2</v>
      </c>
    </row>
    <row r="5864" spans="1:26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455"/>
        <v>3</v>
      </c>
      <c r="W5864">
        <f t="shared" si="456"/>
        <v>48.000000000000007</v>
      </c>
      <c r="X5864">
        <f t="shared" si="457"/>
        <v>2016</v>
      </c>
      <c r="Y5864" t="str">
        <f t="shared" si="458"/>
        <v>May</v>
      </c>
      <c r="Z5864" t="str">
        <f t="shared" si="459"/>
        <v>Q2</v>
      </c>
    </row>
    <row r="5865" spans="1:26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455"/>
        <v>3</v>
      </c>
      <c r="W5865">
        <f t="shared" si="456"/>
        <v>39</v>
      </c>
      <c r="X5865">
        <f t="shared" si="457"/>
        <v>2016</v>
      </c>
      <c r="Y5865" t="str">
        <f t="shared" si="458"/>
        <v>May</v>
      </c>
      <c r="Z5865" t="str">
        <f t="shared" si="459"/>
        <v>Q2</v>
      </c>
    </row>
    <row r="5866" spans="1:26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455"/>
        <v>2</v>
      </c>
      <c r="W5866">
        <f t="shared" si="456"/>
        <v>28.000000000000004</v>
      </c>
      <c r="X5866">
        <f t="shared" si="457"/>
        <v>2014</v>
      </c>
      <c r="Y5866" t="str">
        <f t="shared" si="458"/>
        <v>August</v>
      </c>
      <c r="Z5866" t="str">
        <f t="shared" si="459"/>
        <v>Q3</v>
      </c>
    </row>
    <row r="5867" spans="1:26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455"/>
        <v>2</v>
      </c>
      <c r="W5867">
        <f t="shared" si="456"/>
        <v>44.000000000000007</v>
      </c>
      <c r="X5867">
        <f t="shared" si="457"/>
        <v>2014</v>
      </c>
      <c r="Y5867" t="str">
        <f t="shared" si="458"/>
        <v>August</v>
      </c>
      <c r="Z5867" t="str">
        <f t="shared" si="459"/>
        <v>Q3</v>
      </c>
    </row>
    <row r="5868" spans="1:26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455"/>
        <v>2</v>
      </c>
      <c r="W5868">
        <f t="shared" si="456"/>
        <v>26</v>
      </c>
      <c r="X5868">
        <f t="shared" si="457"/>
        <v>2014</v>
      </c>
      <c r="Y5868" t="str">
        <f t="shared" si="458"/>
        <v>August</v>
      </c>
      <c r="Z5868" t="str">
        <f t="shared" si="459"/>
        <v>Q3</v>
      </c>
    </row>
    <row r="5869" spans="1:26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455"/>
        <v>4</v>
      </c>
      <c r="W5869">
        <f t="shared" si="456"/>
        <v>12.5</v>
      </c>
      <c r="X5869">
        <f t="shared" si="457"/>
        <v>2016</v>
      </c>
      <c r="Y5869" t="str">
        <f t="shared" si="458"/>
        <v>January</v>
      </c>
      <c r="Z5869" t="str">
        <f t="shared" si="459"/>
        <v>Q1</v>
      </c>
    </row>
    <row r="5870" spans="1:26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455"/>
        <v>4</v>
      </c>
      <c r="W5870">
        <f t="shared" si="456"/>
        <v>-76.666666666666657</v>
      </c>
      <c r="X5870">
        <f t="shared" si="457"/>
        <v>2016</v>
      </c>
      <c r="Y5870" t="str">
        <f t="shared" si="458"/>
        <v>January</v>
      </c>
      <c r="Z5870" t="str">
        <f t="shared" si="459"/>
        <v>Q1</v>
      </c>
    </row>
    <row r="5871" spans="1:26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455"/>
        <v>5</v>
      </c>
      <c r="W5871">
        <f t="shared" si="456"/>
        <v>6.25</v>
      </c>
      <c r="X5871">
        <f t="shared" si="457"/>
        <v>2016</v>
      </c>
      <c r="Y5871" t="str">
        <f t="shared" si="458"/>
        <v>November</v>
      </c>
      <c r="Z5871" t="str">
        <f t="shared" si="459"/>
        <v>Q4</v>
      </c>
    </row>
    <row r="5872" spans="1:26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455"/>
        <v>0</v>
      </c>
      <c r="W5872">
        <f t="shared" si="456"/>
        <v>6.25</v>
      </c>
      <c r="X5872">
        <f t="shared" si="457"/>
        <v>2016</v>
      </c>
      <c r="Y5872" t="str">
        <f t="shared" si="458"/>
        <v>June</v>
      </c>
      <c r="Z5872" t="str">
        <f t="shared" si="459"/>
        <v>Q2</v>
      </c>
    </row>
    <row r="5873" spans="1:26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455"/>
        <v>4</v>
      </c>
      <c r="W5873">
        <f t="shared" si="456"/>
        <v>17</v>
      </c>
      <c r="X5873">
        <f t="shared" si="457"/>
        <v>2016</v>
      </c>
      <c r="Y5873" t="str">
        <f t="shared" si="458"/>
        <v>September</v>
      </c>
      <c r="Z5873" t="str">
        <f t="shared" si="459"/>
        <v>Q3</v>
      </c>
    </row>
    <row r="5874" spans="1:26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455"/>
        <v>4</v>
      </c>
      <c r="W5874">
        <f t="shared" si="456"/>
        <v>28.000000000000004</v>
      </c>
      <c r="X5874">
        <f t="shared" si="457"/>
        <v>2017</v>
      </c>
      <c r="Y5874" t="str">
        <f t="shared" si="458"/>
        <v>March</v>
      </c>
      <c r="Z5874" t="str">
        <f t="shared" si="459"/>
        <v>Q1</v>
      </c>
    </row>
    <row r="5875" spans="1:26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455"/>
        <v>0</v>
      </c>
      <c r="W5875">
        <f t="shared" si="456"/>
        <v>50</v>
      </c>
      <c r="X5875">
        <f t="shared" si="457"/>
        <v>2017</v>
      </c>
      <c r="Y5875" t="str">
        <f t="shared" si="458"/>
        <v>June</v>
      </c>
      <c r="Z5875" t="str">
        <f t="shared" si="459"/>
        <v>Q2</v>
      </c>
    </row>
    <row r="5876" spans="1:26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455"/>
        <v>0</v>
      </c>
      <c r="W5876">
        <f t="shared" si="456"/>
        <v>46</v>
      </c>
      <c r="X5876">
        <f t="shared" si="457"/>
        <v>2017</v>
      </c>
      <c r="Y5876" t="str">
        <f t="shared" si="458"/>
        <v>June</v>
      </c>
      <c r="Z5876" t="str">
        <f t="shared" si="459"/>
        <v>Q2</v>
      </c>
    </row>
    <row r="5877" spans="1:26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455"/>
        <v>2</v>
      </c>
      <c r="W5877">
        <f t="shared" si="456"/>
        <v>8.75</v>
      </c>
      <c r="X5877">
        <f t="shared" si="457"/>
        <v>2015</v>
      </c>
      <c r="Y5877" t="str">
        <f t="shared" si="458"/>
        <v>April</v>
      </c>
      <c r="Z5877" t="str">
        <f t="shared" si="459"/>
        <v>Q2</v>
      </c>
    </row>
    <row r="5878" spans="1:26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455"/>
        <v>5</v>
      </c>
      <c r="W5878">
        <f t="shared" si="456"/>
        <v>49</v>
      </c>
      <c r="X5878">
        <f t="shared" si="457"/>
        <v>2014</v>
      </c>
      <c r="Y5878" t="str">
        <f t="shared" si="458"/>
        <v>May</v>
      </c>
      <c r="Z5878" t="str">
        <f t="shared" si="459"/>
        <v>Q2</v>
      </c>
    </row>
    <row r="5879" spans="1:26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455"/>
        <v>5</v>
      </c>
      <c r="W5879">
        <f t="shared" si="456"/>
        <v>48.999999999999993</v>
      </c>
      <c r="X5879">
        <f t="shared" si="457"/>
        <v>2014</v>
      </c>
      <c r="Y5879" t="str">
        <f t="shared" si="458"/>
        <v>May</v>
      </c>
      <c r="Z5879" t="str">
        <f t="shared" si="459"/>
        <v>Q2</v>
      </c>
    </row>
    <row r="5880" spans="1:26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 t="shared" si="455"/>
        <v>5</v>
      </c>
      <c r="W5880">
        <f t="shared" si="456"/>
        <v>28.000000000000004</v>
      </c>
      <c r="X5880">
        <f t="shared" si="457"/>
        <v>2014</v>
      </c>
      <c r="Y5880" t="str">
        <f t="shared" si="458"/>
        <v>May</v>
      </c>
      <c r="Z5880" t="str">
        <f t="shared" si="459"/>
        <v>Q2</v>
      </c>
    </row>
    <row r="5881" spans="1:26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 t="shared" si="455"/>
        <v>6</v>
      </c>
      <c r="W5881">
        <f t="shared" si="456"/>
        <v>48.000000000000007</v>
      </c>
      <c r="X5881">
        <f t="shared" si="457"/>
        <v>2016</v>
      </c>
      <c r="Y5881" t="str">
        <f t="shared" si="458"/>
        <v>September</v>
      </c>
      <c r="Z5881" t="str">
        <f t="shared" si="459"/>
        <v>Q3</v>
      </c>
    </row>
    <row r="5882" spans="1:26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455"/>
        <v>4</v>
      </c>
      <c r="W5882">
        <f t="shared" si="456"/>
        <v>6.25</v>
      </c>
      <c r="X5882">
        <f t="shared" si="457"/>
        <v>2016</v>
      </c>
      <c r="Y5882" t="str">
        <f t="shared" si="458"/>
        <v>September</v>
      </c>
      <c r="Z5882" t="str">
        <f t="shared" si="459"/>
        <v>Q3</v>
      </c>
    </row>
    <row r="5883" spans="1:26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455"/>
        <v>4</v>
      </c>
      <c r="W5883">
        <f t="shared" si="456"/>
        <v>48.999999999999993</v>
      </c>
      <c r="X5883">
        <f t="shared" si="457"/>
        <v>2016</v>
      </c>
      <c r="Y5883" t="str">
        <f t="shared" si="458"/>
        <v>September</v>
      </c>
      <c r="Z5883" t="str">
        <f t="shared" si="459"/>
        <v>Q3</v>
      </c>
    </row>
    <row r="5884" spans="1:26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455"/>
        <v>4</v>
      </c>
      <c r="W5884">
        <f t="shared" si="456"/>
        <v>-11.249999999999998</v>
      </c>
      <c r="X5884">
        <f t="shared" si="457"/>
        <v>2016</v>
      </c>
      <c r="Y5884" t="str">
        <f t="shared" si="458"/>
        <v>September</v>
      </c>
      <c r="Z5884" t="str">
        <f t="shared" si="459"/>
        <v>Q3</v>
      </c>
    </row>
    <row r="5885" spans="1:26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455"/>
        <v>2</v>
      </c>
      <c r="W5885">
        <f t="shared" si="456"/>
        <v>26</v>
      </c>
      <c r="X5885">
        <f t="shared" si="457"/>
        <v>2016</v>
      </c>
      <c r="Y5885" t="str">
        <f t="shared" si="458"/>
        <v>March</v>
      </c>
      <c r="Z5885" t="str">
        <f t="shared" si="459"/>
        <v>Q1</v>
      </c>
    </row>
    <row r="5886" spans="1:26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 t="shared" si="455"/>
        <v>2</v>
      </c>
      <c r="W5886">
        <f t="shared" si="456"/>
        <v>4</v>
      </c>
      <c r="X5886">
        <f t="shared" si="457"/>
        <v>2016</v>
      </c>
      <c r="Y5886" t="str">
        <f t="shared" si="458"/>
        <v>March</v>
      </c>
      <c r="Z5886" t="str">
        <f t="shared" si="459"/>
        <v>Q1</v>
      </c>
    </row>
    <row r="5887" spans="1:26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455"/>
        <v>1</v>
      </c>
      <c r="W5887">
        <f t="shared" si="456"/>
        <v>35</v>
      </c>
      <c r="X5887">
        <f t="shared" si="457"/>
        <v>2014</v>
      </c>
      <c r="Y5887" t="str">
        <f t="shared" si="458"/>
        <v>October</v>
      </c>
      <c r="Z5887" t="str">
        <f t="shared" si="459"/>
        <v>Q4</v>
      </c>
    </row>
    <row r="5888" spans="1:26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455"/>
        <v>1</v>
      </c>
      <c r="W5888">
        <f t="shared" si="456"/>
        <v>48</v>
      </c>
      <c r="X5888">
        <f t="shared" si="457"/>
        <v>2014</v>
      </c>
      <c r="Y5888" t="str">
        <f t="shared" si="458"/>
        <v>October</v>
      </c>
      <c r="Z5888" t="str">
        <f t="shared" si="459"/>
        <v>Q4</v>
      </c>
    </row>
    <row r="5889" spans="1:26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 t="shared" si="455"/>
        <v>3</v>
      </c>
      <c r="W5889">
        <f t="shared" si="456"/>
        <v>26</v>
      </c>
      <c r="X5889">
        <f t="shared" si="457"/>
        <v>2017</v>
      </c>
      <c r="Y5889" t="str">
        <f t="shared" si="458"/>
        <v>October</v>
      </c>
      <c r="Z5889" t="str">
        <f t="shared" si="459"/>
        <v>Q4</v>
      </c>
    </row>
    <row r="5890" spans="1:26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460">D5890-C5890</f>
        <v>5</v>
      </c>
      <c r="W5890">
        <f t="shared" si="456"/>
        <v>46</v>
      </c>
      <c r="X5890">
        <f t="shared" si="457"/>
        <v>2015</v>
      </c>
      <c r="Y5890" t="str">
        <f t="shared" si="458"/>
        <v>May</v>
      </c>
      <c r="Z5890" t="str">
        <f t="shared" si="459"/>
        <v>Q2</v>
      </c>
    </row>
    <row r="5891" spans="1:26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si="460"/>
        <v>3</v>
      </c>
      <c r="W5891">
        <f t="shared" ref="W5891:W5954" si="461">IF(R5891=0,0,U5891/R5891*100)</f>
        <v>47</v>
      </c>
      <c r="X5891">
        <f t="shared" ref="X5891:X5954" si="462">YEAR(C5891)</f>
        <v>2016</v>
      </c>
      <c r="Y5891" t="str">
        <f t="shared" ref="Y5891:Y5954" si="463">(TEXT(C5891,"MMMM"))</f>
        <v>April</v>
      </c>
      <c r="Z5891" t="str">
        <f t="shared" ref="Z5891:Z5954" si="464">"Q"&amp;ROUNDUP(MONTH(C5891)/3,0)</f>
        <v>Q2</v>
      </c>
    </row>
    <row r="5892" spans="1:26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460"/>
        <v>5</v>
      </c>
      <c r="W5892">
        <f t="shared" si="461"/>
        <v>35</v>
      </c>
      <c r="X5892">
        <f t="shared" si="462"/>
        <v>2016</v>
      </c>
      <c r="Y5892" t="str">
        <f t="shared" si="463"/>
        <v>November</v>
      </c>
      <c r="Z5892" t="str">
        <f t="shared" si="464"/>
        <v>Q4</v>
      </c>
    </row>
    <row r="5893" spans="1:26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460"/>
        <v>5</v>
      </c>
      <c r="W5893">
        <f t="shared" si="461"/>
        <v>7.5</v>
      </c>
      <c r="X5893">
        <f t="shared" si="462"/>
        <v>2016</v>
      </c>
      <c r="Y5893" t="str">
        <f t="shared" si="463"/>
        <v>November</v>
      </c>
      <c r="Z5893" t="str">
        <f t="shared" si="464"/>
        <v>Q4</v>
      </c>
    </row>
    <row r="5894" spans="1:26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460"/>
        <v>5</v>
      </c>
      <c r="W5894">
        <f t="shared" si="461"/>
        <v>2.5000000000000004</v>
      </c>
      <c r="X5894">
        <f t="shared" si="462"/>
        <v>2016</v>
      </c>
      <c r="Y5894" t="str">
        <f t="shared" si="463"/>
        <v>November</v>
      </c>
      <c r="Z5894" t="str">
        <f t="shared" si="464"/>
        <v>Q4</v>
      </c>
    </row>
    <row r="5895" spans="1:26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460"/>
        <v>4</v>
      </c>
      <c r="W5895">
        <f t="shared" si="461"/>
        <v>49.000000000000007</v>
      </c>
      <c r="X5895">
        <f t="shared" si="462"/>
        <v>2017</v>
      </c>
      <c r="Y5895" t="str">
        <f t="shared" si="463"/>
        <v>September</v>
      </c>
      <c r="Z5895" t="str">
        <f t="shared" si="464"/>
        <v>Q3</v>
      </c>
    </row>
    <row r="5896" spans="1:26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 t="shared" si="460"/>
        <v>5</v>
      </c>
      <c r="W5896">
        <f t="shared" si="461"/>
        <v>24.000000000000004</v>
      </c>
      <c r="X5896">
        <f t="shared" si="462"/>
        <v>2017</v>
      </c>
      <c r="Y5896" t="str">
        <f t="shared" si="463"/>
        <v>September</v>
      </c>
      <c r="Z5896" t="str">
        <f t="shared" si="464"/>
        <v>Q3</v>
      </c>
    </row>
    <row r="5897" spans="1:26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 t="shared" si="460"/>
        <v>7</v>
      </c>
      <c r="W5897">
        <f t="shared" si="461"/>
        <v>50</v>
      </c>
      <c r="X5897">
        <f t="shared" si="462"/>
        <v>2014</v>
      </c>
      <c r="Y5897" t="str">
        <f t="shared" si="463"/>
        <v>November</v>
      </c>
      <c r="Z5897" t="str">
        <f t="shared" si="464"/>
        <v>Q4</v>
      </c>
    </row>
    <row r="5898" spans="1:26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460"/>
        <v>7</v>
      </c>
      <c r="W5898">
        <f t="shared" si="461"/>
        <v>45.000000000000007</v>
      </c>
      <c r="X5898">
        <f t="shared" si="462"/>
        <v>2014</v>
      </c>
      <c r="Y5898" t="str">
        <f t="shared" si="463"/>
        <v>November</v>
      </c>
      <c r="Z5898" t="str">
        <f t="shared" si="464"/>
        <v>Q4</v>
      </c>
    </row>
    <row r="5899" spans="1:26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460"/>
        <v>6</v>
      </c>
      <c r="W5899">
        <f t="shared" si="461"/>
        <v>31</v>
      </c>
      <c r="X5899">
        <f t="shared" si="462"/>
        <v>2016</v>
      </c>
      <c r="Y5899" t="str">
        <f t="shared" si="463"/>
        <v>April</v>
      </c>
      <c r="Z5899" t="str">
        <f t="shared" si="464"/>
        <v>Q2</v>
      </c>
    </row>
    <row r="5900" spans="1:26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 t="shared" si="460"/>
        <v>6</v>
      </c>
      <c r="W5900">
        <f t="shared" si="461"/>
        <v>48.000000000000007</v>
      </c>
      <c r="X5900">
        <f t="shared" si="462"/>
        <v>2016</v>
      </c>
      <c r="Y5900" t="str">
        <f t="shared" si="463"/>
        <v>April</v>
      </c>
      <c r="Z5900" t="str">
        <f t="shared" si="464"/>
        <v>Q2</v>
      </c>
    </row>
    <row r="5901" spans="1:26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460"/>
        <v>4</v>
      </c>
      <c r="W5901">
        <f t="shared" si="461"/>
        <v>50</v>
      </c>
      <c r="X5901">
        <f t="shared" si="462"/>
        <v>2017</v>
      </c>
      <c r="Y5901" t="str">
        <f t="shared" si="463"/>
        <v>January</v>
      </c>
      <c r="Z5901" t="str">
        <f t="shared" si="464"/>
        <v>Q1</v>
      </c>
    </row>
    <row r="5902" spans="1:26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460"/>
        <v>4</v>
      </c>
      <c r="W5902">
        <f t="shared" si="461"/>
        <v>31.25</v>
      </c>
      <c r="X5902">
        <f t="shared" si="462"/>
        <v>2015</v>
      </c>
      <c r="Y5902" t="str">
        <f t="shared" si="463"/>
        <v>November</v>
      </c>
      <c r="Z5902" t="str">
        <f t="shared" si="464"/>
        <v>Q4</v>
      </c>
    </row>
    <row r="5903" spans="1:26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460"/>
        <v>5</v>
      </c>
      <c r="W5903">
        <f t="shared" si="461"/>
        <v>33</v>
      </c>
      <c r="X5903">
        <f t="shared" si="462"/>
        <v>2016</v>
      </c>
      <c r="Y5903" t="str">
        <f t="shared" si="463"/>
        <v>November</v>
      </c>
      <c r="Z5903" t="str">
        <f t="shared" si="464"/>
        <v>Q4</v>
      </c>
    </row>
    <row r="5904" spans="1:26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460"/>
        <v>0</v>
      </c>
      <c r="W5904">
        <f t="shared" si="461"/>
        <v>47</v>
      </c>
      <c r="X5904">
        <f t="shared" si="462"/>
        <v>2017</v>
      </c>
      <c r="Y5904" t="str">
        <f t="shared" si="463"/>
        <v>November</v>
      </c>
      <c r="Z5904" t="str">
        <f t="shared" si="464"/>
        <v>Q4</v>
      </c>
    </row>
    <row r="5905" spans="1:26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460"/>
        <v>0</v>
      </c>
      <c r="W5905">
        <f t="shared" si="461"/>
        <v>49.000000000000007</v>
      </c>
      <c r="X5905">
        <f t="shared" si="462"/>
        <v>2017</v>
      </c>
      <c r="Y5905" t="str">
        <f t="shared" si="463"/>
        <v>November</v>
      </c>
      <c r="Z5905" t="str">
        <f t="shared" si="464"/>
        <v>Q4</v>
      </c>
    </row>
    <row r="5906" spans="1:26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 t="shared" si="460"/>
        <v>0</v>
      </c>
      <c r="W5906">
        <f t="shared" si="461"/>
        <v>48.000000000000007</v>
      </c>
      <c r="X5906">
        <f t="shared" si="462"/>
        <v>2017</v>
      </c>
      <c r="Y5906" t="str">
        <f t="shared" si="463"/>
        <v>November</v>
      </c>
      <c r="Z5906" t="str">
        <f t="shared" si="464"/>
        <v>Q4</v>
      </c>
    </row>
    <row r="5907" spans="1:26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 t="shared" si="460"/>
        <v>0</v>
      </c>
      <c r="W5907">
        <f t="shared" si="461"/>
        <v>48.000000000000007</v>
      </c>
      <c r="X5907">
        <f t="shared" si="462"/>
        <v>2017</v>
      </c>
      <c r="Y5907" t="str">
        <f t="shared" si="463"/>
        <v>November</v>
      </c>
      <c r="Z5907" t="str">
        <f t="shared" si="464"/>
        <v>Q4</v>
      </c>
    </row>
    <row r="5908" spans="1:26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460"/>
        <v>0</v>
      </c>
      <c r="W5908">
        <f t="shared" si="461"/>
        <v>6</v>
      </c>
      <c r="X5908">
        <f t="shared" si="462"/>
        <v>2017</v>
      </c>
      <c r="Y5908" t="str">
        <f t="shared" si="463"/>
        <v>November</v>
      </c>
      <c r="Z5908" t="str">
        <f t="shared" si="464"/>
        <v>Q4</v>
      </c>
    </row>
    <row r="5909" spans="1:26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460"/>
        <v>5</v>
      </c>
      <c r="W5909">
        <f t="shared" si="461"/>
        <v>37.499999999999993</v>
      </c>
      <c r="X5909">
        <f t="shared" si="462"/>
        <v>2016</v>
      </c>
      <c r="Y5909" t="str">
        <f t="shared" si="463"/>
        <v>December</v>
      </c>
      <c r="Z5909" t="str">
        <f t="shared" si="464"/>
        <v>Q4</v>
      </c>
    </row>
    <row r="5910" spans="1:26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460"/>
        <v>5</v>
      </c>
      <c r="W5910">
        <f t="shared" si="461"/>
        <v>44.999999999999993</v>
      </c>
      <c r="X5910">
        <f t="shared" si="462"/>
        <v>2016</v>
      </c>
      <c r="Y5910" t="str">
        <f t="shared" si="463"/>
        <v>December</v>
      </c>
      <c r="Z5910" t="str">
        <f t="shared" si="464"/>
        <v>Q4</v>
      </c>
    </row>
    <row r="5911" spans="1:26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 t="shared" si="460"/>
        <v>5</v>
      </c>
      <c r="W5911">
        <f t="shared" si="461"/>
        <v>39</v>
      </c>
      <c r="X5911">
        <f t="shared" si="462"/>
        <v>2016</v>
      </c>
      <c r="Y5911" t="str">
        <f t="shared" si="463"/>
        <v>December</v>
      </c>
      <c r="Z5911" t="str">
        <f t="shared" si="464"/>
        <v>Q4</v>
      </c>
    </row>
    <row r="5912" spans="1:26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 t="shared" si="460"/>
        <v>5</v>
      </c>
      <c r="W5912">
        <f t="shared" si="461"/>
        <v>32.5</v>
      </c>
      <c r="X5912">
        <f t="shared" si="462"/>
        <v>2016</v>
      </c>
      <c r="Y5912" t="str">
        <f t="shared" si="463"/>
        <v>December</v>
      </c>
      <c r="Z5912" t="str">
        <f t="shared" si="464"/>
        <v>Q4</v>
      </c>
    </row>
    <row r="5913" spans="1:26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460"/>
        <v>5</v>
      </c>
      <c r="W5913">
        <f t="shared" si="461"/>
        <v>27.999999999999996</v>
      </c>
      <c r="X5913">
        <f t="shared" si="462"/>
        <v>2016</v>
      </c>
      <c r="Y5913" t="str">
        <f t="shared" si="463"/>
        <v>December</v>
      </c>
      <c r="Z5913" t="str">
        <f t="shared" si="464"/>
        <v>Q4</v>
      </c>
    </row>
    <row r="5914" spans="1:26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 t="shared" si="460"/>
        <v>2</v>
      </c>
      <c r="W5914">
        <f t="shared" si="461"/>
        <v>26</v>
      </c>
      <c r="X5914">
        <f t="shared" si="462"/>
        <v>2014</v>
      </c>
      <c r="Y5914" t="str">
        <f t="shared" si="463"/>
        <v>August</v>
      </c>
      <c r="Z5914" t="str">
        <f t="shared" si="464"/>
        <v>Q3</v>
      </c>
    </row>
    <row r="5915" spans="1:26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460"/>
        <v>6</v>
      </c>
      <c r="W5915">
        <f t="shared" si="461"/>
        <v>6.9999999999999991</v>
      </c>
      <c r="X5915">
        <f t="shared" si="462"/>
        <v>2015</v>
      </c>
      <c r="Y5915" t="str">
        <f t="shared" si="463"/>
        <v>September</v>
      </c>
      <c r="Z5915" t="str">
        <f t="shared" si="464"/>
        <v>Q3</v>
      </c>
    </row>
    <row r="5916" spans="1:26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460"/>
        <v>6</v>
      </c>
      <c r="W5916">
        <f t="shared" si="461"/>
        <v>47</v>
      </c>
      <c r="X5916">
        <f t="shared" si="462"/>
        <v>2015</v>
      </c>
      <c r="Y5916" t="str">
        <f t="shared" si="463"/>
        <v>September</v>
      </c>
      <c r="Z5916" t="str">
        <f t="shared" si="464"/>
        <v>Q3</v>
      </c>
    </row>
    <row r="5917" spans="1:26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460"/>
        <v>6</v>
      </c>
      <c r="W5917">
        <f t="shared" si="461"/>
        <v>4.4444444444444438</v>
      </c>
      <c r="X5917">
        <f t="shared" si="462"/>
        <v>2015</v>
      </c>
      <c r="Y5917" t="str">
        <f t="shared" si="463"/>
        <v>September</v>
      </c>
      <c r="Z5917" t="str">
        <f t="shared" si="464"/>
        <v>Q3</v>
      </c>
    </row>
    <row r="5918" spans="1:26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460"/>
        <v>6</v>
      </c>
      <c r="W5918">
        <f t="shared" si="461"/>
        <v>29.000000000000004</v>
      </c>
      <c r="X5918">
        <f t="shared" si="462"/>
        <v>2015</v>
      </c>
      <c r="Y5918" t="str">
        <f t="shared" si="463"/>
        <v>September</v>
      </c>
      <c r="Z5918" t="str">
        <f t="shared" si="464"/>
        <v>Q3</v>
      </c>
    </row>
    <row r="5919" spans="1:26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460"/>
        <v>6</v>
      </c>
      <c r="W5919">
        <f t="shared" si="461"/>
        <v>3.7500000000000004</v>
      </c>
      <c r="X5919">
        <f t="shared" si="462"/>
        <v>2015</v>
      </c>
      <c r="Y5919" t="str">
        <f t="shared" si="463"/>
        <v>September</v>
      </c>
      <c r="Z5919" t="str">
        <f t="shared" si="464"/>
        <v>Q3</v>
      </c>
    </row>
    <row r="5920" spans="1:26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460"/>
        <v>6</v>
      </c>
      <c r="W5920">
        <f t="shared" si="461"/>
        <v>-1.25</v>
      </c>
      <c r="X5920">
        <f t="shared" si="462"/>
        <v>2015</v>
      </c>
      <c r="Y5920" t="str">
        <f t="shared" si="463"/>
        <v>September</v>
      </c>
      <c r="Z5920" t="str">
        <f t="shared" si="464"/>
        <v>Q3</v>
      </c>
    </row>
    <row r="5921" spans="1:26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460"/>
        <v>6</v>
      </c>
      <c r="W5921">
        <f t="shared" si="461"/>
        <v>28.000000000000004</v>
      </c>
      <c r="X5921">
        <f t="shared" si="462"/>
        <v>2015</v>
      </c>
      <c r="Y5921" t="str">
        <f t="shared" si="463"/>
        <v>September</v>
      </c>
      <c r="Z5921" t="str">
        <f t="shared" si="464"/>
        <v>Q3</v>
      </c>
    </row>
    <row r="5922" spans="1:26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460"/>
        <v>6</v>
      </c>
      <c r="W5922">
        <f t="shared" si="461"/>
        <v>33</v>
      </c>
      <c r="X5922">
        <f t="shared" si="462"/>
        <v>2015</v>
      </c>
      <c r="Y5922" t="str">
        <f t="shared" si="463"/>
        <v>September</v>
      </c>
      <c r="Z5922" t="str">
        <f t="shared" si="464"/>
        <v>Q3</v>
      </c>
    </row>
    <row r="5923" spans="1:26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460"/>
        <v>6</v>
      </c>
      <c r="W5923">
        <f t="shared" si="461"/>
        <v>48.000000000000007</v>
      </c>
      <c r="X5923">
        <f t="shared" si="462"/>
        <v>2015</v>
      </c>
      <c r="Y5923" t="str">
        <f t="shared" si="463"/>
        <v>September</v>
      </c>
      <c r="Z5923" t="str">
        <f t="shared" si="464"/>
        <v>Q3</v>
      </c>
    </row>
    <row r="5924" spans="1:26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460"/>
        <v>6</v>
      </c>
      <c r="W5924">
        <f t="shared" si="461"/>
        <v>2.0000000000000004</v>
      </c>
      <c r="X5924">
        <f t="shared" si="462"/>
        <v>2015</v>
      </c>
      <c r="Y5924" t="str">
        <f t="shared" si="463"/>
        <v>September</v>
      </c>
      <c r="Z5924" t="str">
        <f t="shared" si="464"/>
        <v>Q3</v>
      </c>
    </row>
    <row r="5925" spans="1:26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460"/>
        <v>4</v>
      </c>
      <c r="W5925">
        <f t="shared" si="461"/>
        <v>-38.333333333333336</v>
      </c>
      <c r="X5925">
        <f t="shared" si="462"/>
        <v>2016</v>
      </c>
      <c r="Y5925" t="str">
        <f t="shared" si="463"/>
        <v>November</v>
      </c>
      <c r="Z5925" t="str">
        <f t="shared" si="464"/>
        <v>Q4</v>
      </c>
    </row>
    <row r="5926" spans="1:26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460"/>
        <v>3</v>
      </c>
      <c r="W5926">
        <f t="shared" si="461"/>
        <v>28.999999999999996</v>
      </c>
      <c r="X5926">
        <f t="shared" si="462"/>
        <v>2017</v>
      </c>
      <c r="Y5926" t="str">
        <f t="shared" si="463"/>
        <v>November</v>
      </c>
      <c r="Z5926" t="str">
        <f t="shared" si="464"/>
        <v>Q4</v>
      </c>
    </row>
    <row r="5927" spans="1:26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460"/>
        <v>5</v>
      </c>
      <c r="W5927">
        <f t="shared" si="461"/>
        <v>32.999999999999993</v>
      </c>
      <c r="X5927">
        <f t="shared" si="462"/>
        <v>2017</v>
      </c>
      <c r="Y5927" t="str">
        <f t="shared" si="463"/>
        <v>June</v>
      </c>
      <c r="Z5927" t="str">
        <f t="shared" si="464"/>
        <v>Q2</v>
      </c>
    </row>
    <row r="5928" spans="1:26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 t="shared" si="460"/>
        <v>4</v>
      </c>
      <c r="W5928">
        <f t="shared" si="461"/>
        <v>26</v>
      </c>
      <c r="X5928">
        <f t="shared" si="462"/>
        <v>2014</v>
      </c>
      <c r="Y5928" t="str">
        <f t="shared" si="463"/>
        <v>April</v>
      </c>
      <c r="Z5928" t="str">
        <f t="shared" si="464"/>
        <v>Q2</v>
      </c>
    </row>
    <row r="5929" spans="1:26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460"/>
        <v>4</v>
      </c>
      <c r="W5929">
        <f t="shared" si="461"/>
        <v>47</v>
      </c>
      <c r="X5929">
        <f t="shared" si="462"/>
        <v>2014</v>
      </c>
      <c r="Y5929" t="str">
        <f t="shared" si="463"/>
        <v>October</v>
      </c>
      <c r="Z5929" t="str">
        <f t="shared" si="464"/>
        <v>Q4</v>
      </c>
    </row>
    <row r="5930" spans="1:26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 t="shared" si="460"/>
        <v>4</v>
      </c>
      <c r="W5930">
        <f t="shared" si="461"/>
        <v>44</v>
      </c>
      <c r="X5930">
        <f t="shared" si="462"/>
        <v>2014</v>
      </c>
      <c r="Y5930" t="str">
        <f t="shared" si="463"/>
        <v>October</v>
      </c>
      <c r="Z5930" t="str">
        <f t="shared" si="464"/>
        <v>Q4</v>
      </c>
    </row>
    <row r="5931" spans="1:26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460"/>
        <v>2</v>
      </c>
      <c r="W5931">
        <f t="shared" si="461"/>
        <v>-52.000000000000014</v>
      </c>
      <c r="X5931">
        <f t="shared" si="462"/>
        <v>2017</v>
      </c>
      <c r="Y5931" t="str">
        <f t="shared" si="463"/>
        <v>July</v>
      </c>
      <c r="Z5931" t="str">
        <f t="shared" si="464"/>
        <v>Q3</v>
      </c>
    </row>
    <row r="5932" spans="1:26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460"/>
        <v>2</v>
      </c>
      <c r="W5932">
        <f t="shared" si="461"/>
        <v>35</v>
      </c>
      <c r="X5932">
        <f t="shared" si="462"/>
        <v>2017</v>
      </c>
      <c r="Y5932" t="str">
        <f t="shared" si="463"/>
        <v>July</v>
      </c>
      <c r="Z5932" t="str">
        <f t="shared" si="464"/>
        <v>Q3</v>
      </c>
    </row>
    <row r="5933" spans="1:26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460"/>
        <v>2</v>
      </c>
      <c r="W5933">
        <f t="shared" si="461"/>
        <v>-16.666666666666664</v>
      </c>
      <c r="X5933">
        <f t="shared" si="462"/>
        <v>2017</v>
      </c>
      <c r="Y5933" t="str">
        <f t="shared" si="463"/>
        <v>July</v>
      </c>
      <c r="Z5933" t="str">
        <f t="shared" si="464"/>
        <v>Q3</v>
      </c>
    </row>
    <row r="5934" spans="1:26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 t="shared" si="460"/>
        <v>2</v>
      </c>
      <c r="W5934">
        <f t="shared" si="461"/>
        <v>7.5</v>
      </c>
      <c r="X5934">
        <f t="shared" si="462"/>
        <v>2017</v>
      </c>
      <c r="Y5934" t="str">
        <f t="shared" si="463"/>
        <v>July</v>
      </c>
      <c r="Z5934" t="str">
        <f t="shared" si="464"/>
        <v>Q3</v>
      </c>
    </row>
    <row r="5935" spans="1:26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 t="shared" si="460"/>
        <v>2</v>
      </c>
      <c r="W5935">
        <f t="shared" si="461"/>
        <v>28.750000000000004</v>
      </c>
      <c r="X5935">
        <f t="shared" si="462"/>
        <v>2017</v>
      </c>
      <c r="Y5935" t="str">
        <f t="shared" si="463"/>
        <v>July</v>
      </c>
      <c r="Z5935" t="str">
        <f t="shared" si="464"/>
        <v>Q3</v>
      </c>
    </row>
    <row r="5936" spans="1:26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460"/>
        <v>2</v>
      </c>
      <c r="W5936">
        <f t="shared" si="461"/>
        <v>16.250000000000004</v>
      </c>
      <c r="X5936">
        <f t="shared" si="462"/>
        <v>2017</v>
      </c>
      <c r="Y5936" t="str">
        <f t="shared" si="463"/>
        <v>July</v>
      </c>
      <c r="Z5936" t="str">
        <f t="shared" si="464"/>
        <v>Q3</v>
      </c>
    </row>
    <row r="5937" spans="1:26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460"/>
        <v>0</v>
      </c>
      <c r="W5937">
        <f t="shared" si="461"/>
        <v>34</v>
      </c>
      <c r="X5937">
        <f t="shared" si="462"/>
        <v>2016</v>
      </c>
      <c r="Y5937" t="str">
        <f t="shared" si="463"/>
        <v>July</v>
      </c>
      <c r="Z5937" t="str">
        <f t="shared" si="464"/>
        <v>Q3</v>
      </c>
    </row>
    <row r="5938" spans="1:26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460"/>
        <v>0</v>
      </c>
      <c r="W5938">
        <f t="shared" si="461"/>
        <v>11.25</v>
      </c>
      <c r="X5938">
        <f t="shared" si="462"/>
        <v>2016</v>
      </c>
      <c r="Y5938" t="str">
        <f t="shared" si="463"/>
        <v>July</v>
      </c>
      <c r="Z5938" t="str">
        <f t="shared" si="464"/>
        <v>Q3</v>
      </c>
    </row>
    <row r="5939" spans="1:26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460"/>
        <v>0</v>
      </c>
      <c r="W5939">
        <f t="shared" si="461"/>
        <v>12.5</v>
      </c>
      <c r="X5939">
        <f t="shared" si="462"/>
        <v>2016</v>
      </c>
      <c r="Y5939" t="str">
        <f t="shared" si="463"/>
        <v>July</v>
      </c>
      <c r="Z5939" t="str">
        <f t="shared" si="464"/>
        <v>Q3</v>
      </c>
    </row>
    <row r="5940" spans="1:26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460"/>
        <v>6</v>
      </c>
      <c r="W5940">
        <f t="shared" si="461"/>
        <v>10</v>
      </c>
      <c r="X5940">
        <f t="shared" si="462"/>
        <v>2017</v>
      </c>
      <c r="Y5940" t="str">
        <f t="shared" si="463"/>
        <v>May</v>
      </c>
      <c r="Z5940" t="str">
        <f t="shared" si="464"/>
        <v>Q2</v>
      </c>
    </row>
    <row r="5941" spans="1:26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460"/>
        <v>6</v>
      </c>
      <c r="W5941">
        <f t="shared" si="461"/>
        <v>32.500000000000007</v>
      </c>
      <c r="X5941">
        <f t="shared" si="462"/>
        <v>2017</v>
      </c>
      <c r="Y5941" t="str">
        <f t="shared" si="463"/>
        <v>May</v>
      </c>
      <c r="Z5941" t="str">
        <f t="shared" si="464"/>
        <v>Q2</v>
      </c>
    </row>
    <row r="5942" spans="1:26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460"/>
        <v>2</v>
      </c>
      <c r="W5942">
        <f t="shared" si="461"/>
        <v>30.000000000000004</v>
      </c>
      <c r="X5942">
        <f t="shared" si="462"/>
        <v>2017</v>
      </c>
      <c r="Y5942" t="str">
        <f t="shared" si="463"/>
        <v>October</v>
      </c>
      <c r="Z5942" t="str">
        <f t="shared" si="464"/>
        <v>Q4</v>
      </c>
    </row>
    <row r="5943" spans="1:26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460"/>
        <v>2</v>
      </c>
      <c r="W5943">
        <f t="shared" si="461"/>
        <v>26.999999999999996</v>
      </c>
      <c r="X5943">
        <f t="shared" si="462"/>
        <v>2017</v>
      </c>
      <c r="Y5943" t="str">
        <f t="shared" si="463"/>
        <v>October</v>
      </c>
      <c r="Z5943" t="str">
        <f t="shared" si="464"/>
        <v>Q4</v>
      </c>
    </row>
    <row r="5944" spans="1:26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460"/>
        <v>7</v>
      </c>
      <c r="W5944">
        <f t="shared" si="461"/>
        <v>8.75</v>
      </c>
      <c r="X5944">
        <f t="shared" si="462"/>
        <v>2016</v>
      </c>
      <c r="Y5944" t="str">
        <f t="shared" si="463"/>
        <v>August</v>
      </c>
      <c r="Z5944" t="str">
        <f t="shared" si="464"/>
        <v>Q3</v>
      </c>
    </row>
    <row r="5945" spans="1:26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 t="shared" si="460"/>
        <v>4</v>
      </c>
      <c r="W5945">
        <f t="shared" si="461"/>
        <v>42</v>
      </c>
      <c r="X5945">
        <f t="shared" si="462"/>
        <v>2014</v>
      </c>
      <c r="Y5945" t="str">
        <f t="shared" si="463"/>
        <v>August</v>
      </c>
      <c r="Z5945" t="str">
        <f t="shared" si="464"/>
        <v>Q3</v>
      </c>
    </row>
    <row r="5946" spans="1:26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460"/>
        <v>4</v>
      </c>
      <c r="W5946">
        <f t="shared" si="461"/>
        <v>32</v>
      </c>
      <c r="X5946">
        <f t="shared" si="462"/>
        <v>2014</v>
      </c>
      <c r="Y5946" t="str">
        <f t="shared" si="463"/>
        <v>August</v>
      </c>
      <c r="Z5946" t="str">
        <f t="shared" si="464"/>
        <v>Q3</v>
      </c>
    </row>
    <row r="5947" spans="1:26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 t="shared" si="460"/>
        <v>4</v>
      </c>
      <c r="W5947">
        <f t="shared" si="461"/>
        <v>47.999999999999993</v>
      </c>
      <c r="X5947">
        <f t="shared" si="462"/>
        <v>2014</v>
      </c>
      <c r="Y5947" t="str">
        <f t="shared" si="463"/>
        <v>August</v>
      </c>
      <c r="Z5947" t="str">
        <f t="shared" si="464"/>
        <v>Q3</v>
      </c>
    </row>
    <row r="5948" spans="1:26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460"/>
        <v>4</v>
      </c>
      <c r="W5948">
        <f t="shared" si="461"/>
        <v>26.999999999999996</v>
      </c>
      <c r="X5948">
        <f t="shared" si="462"/>
        <v>2014</v>
      </c>
      <c r="Y5948" t="str">
        <f t="shared" si="463"/>
        <v>August</v>
      </c>
      <c r="Z5948" t="str">
        <f t="shared" si="464"/>
        <v>Q3</v>
      </c>
    </row>
    <row r="5949" spans="1:26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 t="shared" si="460"/>
        <v>4</v>
      </c>
      <c r="W5949">
        <f t="shared" si="461"/>
        <v>49.000000000000007</v>
      </c>
      <c r="X5949">
        <f t="shared" si="462"/>
        <v>2015</v>
      </c>
      <c r="Y5949" t="str">
        <f t="shared" si="463"/>
        <v>September</v>
      </c>
      <c r="Z5949" t="str">
        <f t="shared" si="464"/>
        <v>Q3</v>
      </c>
    </row>
    <row r="5950" spans="1:26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460"/>
        <v>0</v>
      </c>
      <c r="W5950">
        <f t="shared" si="461"/>
        <v>46</v>
      </c>
      <c r="X5950">
        <f t="shared" si="462"/>
        <v>2017</v>
      </c>
      <c r="Y5950" t="str">
        <f t="shared" si="463"/>
        <v>March</v>
      </c>
      <c r="Z5950" t="str">
        <f t="shared" si="464"/>
        <v>Q1</v>
      </c>
    </row>
    <row r="5951" spans="1:26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460"/>
        <v>0</v>
      </c>
      <c r="W5951">
        <f t="shared" si="461"/>
        <v>41.999999999999993</v>
      </c>
      <c r="X5951">
        <f t="shared" si="462"/>
        <v>2017</v>
      </c>
      <c r="Y5951" t="str">
        <f t="shared" si="463"/>
        <v>March</v>
      </c>
      <c r="Z5951" t="str">
        <f t="shared" si="464"/>
        <v>Q1</v>
      </c>
    </row>
    <row r="5952" spans="1:26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460"/>
        <v>0</v>
      </c>
      <c r="W5952">
        <f t="shared" si="461"/>
        <v>30</v>
      </c>
      <c r="X5952">
        <f t="shared" si="462"/>
        <v>2017</v>
      </c>
      <c r="Y5952" t="str">
        <f t="shared" si="463"/>
        <v>March</v>
      </c>
      <c r="Z5952" t="str">
        <f t="shared" si="464"/>
        <v>Q1</v>
      </c>
    </row>
    <row r="5953" spans="1:26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 t="shared" si="460"/>
        <v>0</v>
      </c>
      <c r="W5953">
        <f t="shared" si="461"/>
        <v>48</v>
      </c>
      <c r="X5953">
        <f t="shared" si="462"/>
        <v>2017</v>
      </c>
      <c r="Y5953" t="str">
        <f t="shared" si="463"/>
        <v>March</v>
      </c>
      <c r="Z5953" t="str">
        <f t="shared" si="464"/>
        <v>Q1</v>
      </c>
    </row>
    <row r="5954" spans="1:26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465">D5954-C5954</f>
        <v>6</v>
      </c>
      <c r="W5954">
        <f t="shared" si="461"/>
        <v>35</v>
      </c>
      <c r="X5954">
        <f t="shared" si="462"/>
        <v>2017</v>
      </c>
      <c r="Y5954" t="str">
        <f t="shared" si="463"/>
        <v>April</v>
      </c>
      <c r="Z5954" t="str">
        <f t="shared" si="464"/>
        <v>Q2</v>
      </c>
    </row>
    <row r="5955" spans="1:26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 t="shared" si="465"/>
        <v>1</v>
      </c>
      <c r="W5955">
        <f t="shared" ref="W5955:W6018" si="466">IF(R5955=0,0,U5955/R5955*100)</f>
        <v>27.999999999999996</v>
      </c>
      <c r="X5955">
        <f t="shared" ref="X5955:X6018" si="467">YEAR(C5955)</f>
        <v>2014</v>
      </c>
      <c r="Y5955" t="str">
        <f t="shared" ref="Y5955:Y6018" si="468">(TEXT(C5955,"MMMM"))</f>
        <v>March</v>
      </c>
      <c r="Z5955" t="str">
        <f t="shared" ref="Z5955:Z6018" si="469">"Q"&amp;ROUNDUP(MONTH(C5955)/3,0)</f>
        <v>Q1</v>
      </c>
    </row>
    <row r="5956" spans="1:26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465"/>
        <v>4</v>
      </c>
      <c r="W5956">
        <f t="shared" si="466"/>
        <v>32.5</v>
      </c>
      <c r="X5956">
        <f t="shared" si="467"/>
        <v>2014</v>
      </c>
      <c r="Y5956" t="str">
        <f t="shared" si="468"/>
        <v>November</v>
      </c>
      <c r="Z5956" t="str">
        <f t="shared" si="469"/>
        <v>Q4</v>
      </c>
    </row>
    <row r="5957" spans="1:26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465"/>
        <v>4</v>
      </c>
      <c r="W5957">
        <f t="shared" si="466"/>
        <v>-47.999999999999993</v>
      </c>
      <c r="X5957">
        <f t="shared" si="467"/>
        <v>2014</v>
      </c>
      <c r="Y5957" t="str">
        <f t="shared" si="468"/>
        <v>November</v>
      </c>
      <c r="Z5957" t="str">
        <f t="shared" si="469"/>
        <v>Q4</v>
      </c>
    </row>
    <row r="5958" spans="1:26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465"/>
        <v>3</v>
      </c>
      <c r="W5958">
        <f t="shared" si="466"/>
        <v>1.0000000000000002</v>
      </c>
      <c r="X5958">
        <f t="shared" si="467"/>
        <v>2016</v>
      </c>
      <c r="Y5958" t="str">
        <f t="shared" si="468"/>
        <v>March</v>
      </c>
      <c r="Z5958" t="str">
        <f t="shared" si="469"/>
        <v>Q1</v>
      </c>
    </row>
    <row r="5959" spans="1:26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465"/>
        <v>3</v>
      </c>
      <c r="W5959">
        <f t="shared" si="466"/>
        <v>26</v>
      </c>
      <c r="X5959">
        <f t="shared" si="467"/>
        <v>2016</v>
      </c>
      <c r="Y5959" t="str">
        <f t="shared" si="468"/>
        <v>March</v>
      </c>
      <c r="Z5959" t="str">
        <f t="shared" si="469"/>
        <v>Q1</v>
      </c>
    </row>
    <row r="5960" spans="1:26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465"/>
        <v>3</v>
      </c>
      <c r="W5960">
        <f t="shared" si="466"/>
        <v>49</v>
      </c>
      <c r="X5960">
        <f t="shared" si="467"/>
        <v>2016</v>
      </c>
      <c r="Y5960" t="str">
        <f t="shared" si="468"/>
        <v>March</v>
      </c>
      <c r="Z5960" t="str">
        <f t="shared" si="469"/>
        <v>Q1</v>
      </c>
    </row>
    <row r="5961" spans="1:26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465"/>
        <v>3</v>
      </c>
      <c r="W5961">
        <f t="shared" si="466"/>
        <v>10</v>
      </c>
      <c r="X5961">
        <f t="shared" si="467"/>
        <v>2016</v>
      </c>
      <c r="Y5961" t="str">
        <f t="shared" si="468"/>
        <v>March</v>
      </c>
      <c r="Z5961" t="str">
        <f t="shared" si="469"/>
        <v>Q1</v>
      </c>
    </row>
    <row r="5962" spans="1:26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465"/>
        <v>5</v>
      </c>
      <c r="W5962">
        <f t="shared" si="466"/>
        <v>31</v>
      </c>
      <c r="X5962">
        <f t="shared" si="467"/>
        <v>2017</v>
      </c>
      <c r="Y5962" t="str">
        <f t="shared" si="468"/>
        <v>February</v>
      </c>
      <c r="Z5962" t="str">
        <f t="shared" si="469"/>
        <v>Q1</v>
      </c>
    </row>
    <row r="5963" spans="1:26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465"/>
        <v>2</v>
      </c>
      <c r="W5963">
        <f t="shared" si="466"/>
        <v>10</v>
      </c>
      <c r="X5963">
        <f t="shared" si="467"/>
        <v>2014</v>
      </c>
      <c r="Y5963" t="str">
        <f t="shared" si="468"/>
        <v>November</v>
      </c>
      <c r="Z5963" t="str">
        <f t="shared" si="469"/>
        <v>Q4</v>
      </c>
    </row>
    <row r="5964" spans="1:26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465"/>
        <v>2</v>
      </c>
      <c r="W5964">
        <f t="shared" si="466"/>
        <v>26</v>
      </c>
      <c r="X5964">
        <f t="shared" si="467"/>
        <v>2014</v>
      </c>
      <c r="Y5964" t="str">
        <f t="shared" si="468"/>
        <v>November</v>
      </c>
      <c r="Z5964" t="str">
        <f t="shared" si="469"/>
        <v>Q4</v>
      </c>
    </row>
    <row r="5965" spans="1:26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465"/>
        <v>2</v>
      </c>
      <c r="W5965">
        <f t="shared" si="466"/>
        <v>45</v>
      </c>
      <c r="X5965">
        <f t="shared" si="467"/>
        <v>2014</v>
      </c>
      <c r="Y5965" t="str">
        <f t="shared" si="468"/>
        <v>November</v>
      </c>
      <c r="Z5965" t="str">
        <f t="shared" si="469"/>
        <v>Q4</v>
      </c>
    </row>
    <row r="5966" spans="1:26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 t="shared" si="465"/>
        <v>5</v>
      </c>
      <c r="W5966">
        <f t="shared" si="466"/>
        <v>30.000000000000004</v>
      </c>
      <c r="X5966">
        <f t="shared" si="467"/>
        <v>2017</v>
      </c>
      <c r="Y5966" t="str">
        <f t="shared" si="468"/>
        <v>August</v>
      </c>
      <c r="Z5966" t="str">
        <f t="shared" si="469"/>
        <v>Q3</v>
      </c>
    </row>
    <row r="5967" spans="1:26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465"/>
        <v>5</v>
      </c>
      <c r="W5967">
        <f t="shared" si="466"/>
        <v>27.999999999999996</v>
      </c>
      <c r="X5967">
        <f t="shared" si="467"/>
        <v>2017</v>
      </c>
      <c r="Y5967" t="str">
        <f t="shared" si="468"/>
        <v>August</v>
      </c>
      <c r="Z5967" t="str">
        <f t="shared" si="469"/>
        <v>Q3</v>
      </c>
    </row>
    <row r="5968" spans="1:26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 t="shared" si="465"/>
        <v>5</v>
      </c>
      <c r="W5968">
        <f t="shared" si="466"/>
        <v>10</v>
      </c>
      <c r="X5968">
        <f t="shared" si="467"/>
        <v>2017</v>
      </c>
      <c r="Y5968" t="str">
        <f t="shared" si="468"/>
        <v>August</v>
      </c>
      <c r="Z5968" t="str">
        <f t="shared" si="469"/>
        <v>Q3</v>
      </c>
    </row>
    <row r="5969" spans="1:26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 t="shared" si="465"/>
        <v>2</v>
      </c>
      <c r="W5969">
        <f t="shared" si="466"/>
        <v>49</v>
      </c>
      <c r="X5969">
        <f t="shared" si="467"/>
        <v>2016</v>
      </c>
      <c r="Y5969" t="str">
        <f t="shared" si="468"/>
        <v>January</v>
      </c>
      <c r="Z5969" t="str">
        <f t="shared" si="469"/>
        <v>Q1</v>
      </c>
    </row>
    <row r="5970" spans="1:26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465"/>
        <v>2</v>
      </c>
      <c r="W5970">
        <f t="shared" si="466"/>
        <v>48.000000000000007</v>
      </c>
      <c r="X5970">
        <f t="shared" si="467"/>
        <v>2014</v>
      </c>
      <c r="Y5970" t="str">
        <f t="shared" si="468"/>
        <v>July</v>
      </c>
      <c r="Z5970" t="str">
        <f t="shared" si="469"/>
        <v>Q3</v>
      </c>
    </row>
    <row r="5971" spans="1:26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465"/>
        <v>2</v>
      </c>
      <c r="W5971">
        <f t="shared" si="466"/>
        <v>36.249999999999993</v>
      </c>
      <c r="X5971">
        <f t="shared" si="467"/>
        <v>2014</v>
      </c>
      <c r="Y5971" t="str">
        <f t="shared" si="468"/>
        <v>July</v>
      </c>
      <c r="Z5971" t="str">
        <f t="shared" si="469"/>
        <v>Q3</v>
      </c>
    </row>
    <row r="5972" spans="1:26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465"/>
        <v>2</v>
      </c>
      <c r="W5972">
        <f t="shared" si="466"/>
        <v>48.999999999999993</v>
      </c>
      <c r="X5972">
        <f t="shared" si="467"/>
        <v>2014</v>
      </c>
      <c r="Y5972" t="str">
        <f t="shared" si="468"/>
        <v>July</v>
      </c>
      <c r="Z5972" t="str">
        <f t="shared" si="469"/>
        <v>Q3</v>
      </c>
    </row>
    <row r="5973" spans="1:26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465"/>
        <v>2</v>
      </c>
      <c r="W5973">
        <f t="shared" si="466"/>
        <v>36</v>
      </c>
      <c r="X5973">
        <f t="shared" si="467"/>
        <v>2014</v>
      </c>
      <c r="Y5973" t="str">
        <f t="shared" si="468"/>
        <v>July</v>
      </c>
      <c r="Z5973" t="str">
        <f t="shared" si="469"/>
        <v>Q3</v>
      </c>
    </row>
    <row r="5974" spans="1:26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465"/>
        <v>5</v>
      </c>
      <c r="W5974">
        <f t="shared" si="466"/>
        <v>12.5</v>
      </c>
      <c r="X5974">
        <f t="shared" si="467"/>
        <v>2017</v>
      </c>
      <c r="Y5974" t="str">
        <f t="shared" si="468"/>
        <v>February</v>
      </c>
      <c r="Z5974" t="str">
        <f t="shared" si="469"/>
        <v>Q1</v>
      </c>
    </row>
    <row r="5975" spans="1:26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 t="shared" si="465"/>
        <v>4</v>
      </c>
      <c r="W5975">
        <f t="shared" si="466"/>
        <v>30</v>
      </c>
      <c r="X5975">
        <f t="shared" si="467"/>
        <v>2015</v>
      </c>
      <c r="Y5975" t="str">
        <f t="shared" si="468"/>
        <v>December</v>
      </c>
      <c r="Z5975" t="str">
        <f t="shared" si="469"/>
        <v>Q4</v>
      </c>
    </row>
    <row r="5976" spans="1:26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465"/>
        <v>5</v>
      </c>
      <c r="W5976">
        <f t="shared" si="466"/>
        <v>-17.5</v>
      </c>
      <c r="X5976">
        <f t="shared" si="467"/>
        <v>2016</v>
      </c>
      <c r="Y5976" t="str">
        <f t="shared" si="468"/>
        <v>October</v>
      </c>
      <c r="Z5976" t="str">
        <f t="shared" si="469"/>
        <v>Q4</v>
      </c>
    </row>
    <row r="5977" spans="1:26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465"/>
        <v>4</v>
      </c>
      <c r="W5977">
        <f t="shared" si="466"/>
        <v>26</v>
      </c>
      <c r="X5977">
        <f t="shared" si="467"/>
        <v>2017</v>
      </c>
      <c r="Y5977" t="str">
        <f t="shared" si="468"/>
        <v>July</v>
      </c>
      <c r="Z5977" t="str">
        <f t="shared" si="469"/>
        <v>Q3</v>
      </c>
    </row>
    <row r="5978" spans="1:26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465"/>
        <v>4</v>
      </c>
      <c r="W5978">
        <f t="shared" si="466"/>
        <v>46</v>
      </c>
      <c r="X5978">
        <f t="shared" si="467"/>
        <v>2017</v>
      </c>
      <c r="Y5978" t="str">
        <f t="shared" si="468"/>
        <v>July</v>
      </c>
      <c r="Z5978" t="str">
        <f t="shared" si="469"/>
        <v>Q3</v>
      </c>
    </row>
    <row r="5979" spans="1:26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465"/>
        <v>1</v>
      </c>
      <c r="W5979">
        <f t="shared" si="466"/>
        <v>6.25</v>
      </c>
      <c r="X5979">
        <f t="shared" si="467"/>
        <v>2017</v>
      </c>
      <c r="Y5979" t="str">
        <f t="shared" si="468"/>
        <v>April</v>
      </c>
      <c r="Z5979" t="str">
        <f t="shared" si="469"/>
        <v>Q2</v>
      </c>
    </row>
    <row r="5980" spans="1:26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465"/>
        <v>6</v>
      </c>
      <c r="W5980">
        <f t="shared" si="466"/>
        <v>26</v>
      </c>
      <c r="X5980">
        <f t="shared" si="467"/>
        <v>2014</v>
      </c>
      <c r="Y5980" t="str">
        <f t="shared" si="468"/>
        <v>September</v>
      </c>
      <c r="Z5980" t="str">
        <f t="shared" si="469"/>
        <v>Q3</v>
      </c>
    </row>
    <row r="5981" spans="1:26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465"/>
        <v>6</v>
      </c>
      <c r="W5981">
        <f t="shared" si="466"/>
        <v>48</v>
      </c>
      <c r="X5981">
        <f t="shared" si="467"/>
        <v>2014</v>
      </c>
      <c r="Y5981" t="str">
        <f t="shared" si="468"/>
        <v>September</v>
      </c>
      <c r="Z5981" t="str">
        <f t="shared" si="469"/>
        <v>Q3</v>
      </c>
    </row>
    <row r="5982" spans="1:26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465"/>
        <v>6</v>
      </c>
      <c r="W5982">
        <f t="shared" si="466"/>
        <v>27.999999999999996</v>
      </c>
      <c r="X5982">
        <f t="shared" si="467"/>
        <v>2014</v>
      </c>
      <c r="Y5982" t="str">
        <f t="shared" si="468"/>
        <v>September</v>
      </c>
      <c r="Z5982" t="str">
        <f t="shared" si="469"/>
        <v>Q3</v>
      </c>
    </row>
    <row r="5983" spans="1:26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465"/>
        <v>6</v>
      </c>
      <c r="W5983">
        <f t="shared" si="466"/>
        <v>29.000000000000004</v>
      </c>
      <c r="X5983">
        <f t="shared" si="467"/>
        <v>2014</v>
      </c>
      <c r="Y5983" t="str">
        <f t="shared" si="468"/>
        <v>September</v>
      </c>
      <c r="Z5983" t="str">
        <f t="shared" si="469"/>
        <v>Q3</v>
      </c>
    </row>
    <row r="5984" spans="1:26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 t="shared" si="465"/>
        <v>7</v>
      </c>
      <c r="W5984">
        <f t="shared" si="466"/>
        <v>48.999999999999993</v>
      </c>
      <c r="X5984">
        <f t="shared" si="467"/>
        <v>2016</v>
      </c>
      <c r="Y5984" t="str">
        <f t="shared" si="468"/>
        <v>November</v>
      </c>
      <c r="Z5984" t="str">
        <f t="shared" si="469"/>
        <v>Q4</v>
      </c>
    </row>
    <row r="5985" spans="1:26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465"/>
        <v>2</v>
      </c>
      <c r="W5985">
        <f t="shared" si="466"/>
        <v>31.25</v>
      </c>
      <c r="X5985">
        <f t="shared" si="467"/>
        <v>2017</v>
      </c>
      <c r="Y5985" t="str">
        <f t="shared" si="468"/>
        <v>September</v>
      </c>
      <c r="Z5985" t="str">
        <f t="shared" si="469"/>
        <v>Q3</v>
      </c>
    </row>
    <row r="5986" spans="1:26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 t="shared" si="465"/>
        <v>6</v>
      </c>
      <c r="W5986">
        <f t="shared" si="466"/>
        <v>41</v>
      </c>
      <c r="X5986">
        <f t="shared" si="467"/>
        <v>2016</v>
      </c>
      <c r="Y5986" t="str">
        <f t="shared" si="468"/>
        <v>July</v>
      </c>
      <c r="Z5986" t="str">
        <f t="shared" si="469"/>
        <v>Q3</v>
      </c>
    </row>
    <row r="5987" spans="1:26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 t="shared" si="465"/>
        <v>6</v>
      </c>
      <c r="W5987">
        <f t="shared" si="466"/>
        <v>46</v>
      </c>
      <c r="X5987">
        <f t="shared" si="467"/>
        <v>2016</v>
      </c>
      <c r="Y5987" t="str">
        <f t="shared" si="468"/>
        <v>July</v>
      </c>
      <c r="Z5987" t="str">
        <f t="shared" si="469"/>
        <v>Q3</v>
      </c>
    </row>
    <row r="5988" spans="1:26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465"/>
        <v>6</v>
      </c>
      <c r="W5988">
        <f t="shared" si="466"/>
        <v>1</v>
      </c>
      <c r="X5988">
        <f t="shared" si="467"/>
        <v>2016</v>
      </c>
      <c r="Y5988" t="str">
        <f t="shared" si="468"/>
        <v>July</v>
      </c>
      <c r="Z5988" t="str">
        <f t="shared" si="469"/>
        <v>Q3</v>
      </c>
    </row>
    <row r="5989" spans="1:26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 t="shared" si="465"/>
        <v>6</v>
      </c>
      <c r="W5989">
        <f t="shared" si="466"/>
        <v>49</v>
      </c>
      <c r="X5989">
        <f t="shared" si="467"/>
        <v>2016</v>
      </c>
      <c r="Y5989" t="str">
        <f t="shared" si="468"/>
        <v>July</v>
      </c>
      <c r="Z5989" t="str">
        <f t="shared" si="469"/>
        <v>Q3</v>
      </c>
    </row>
    <row r="5990" spans="1:26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465"/>
        <v>6</v>
      </c>
      <c r="W5990">
        <f t="shared" si="466"/>
        <v>47</v>
      </c>
      <c r="X5990">
        <f t="shared" si="467"/>
        <v>2016</v>
      </c>
      <c r="Y5990" t="str">
        <f t="shared" si="468"/>
        <v>July</v>
      </c>
      <c r="Z5990" t="str">
        <f t="shared" si="469"/>
        <v>Q3</v>
      </c>
    </row>
    <row r="5991" spans="1:26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 t="shared" si="465"/>
        <v>6</v>
      </c>
      <c r="W5991">
        <f t="shared" si="466"/>
        <v>25</v>
      </c>
      <c r="X5991">
        <f t="shared" si="467"/>
        <v>2016</v>
      </c>
      <c r="Y5991" t="str">
        <f t="shared" si="468"/>
        <v>July</v>
      </c>
      <c r="Z5991" t="str">
        <f t="shared" si="469"/>
        <v>Q3</v>
      </c>
    </row>
    <row r="5992" spans="1:26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465"/>
        <v>6</v>
      </c>
      <c r="W5992">
        <f t="shared" si="466"/>
        <v>37.5</v>
      </c>
      <c r="X5992">
        <f t="shared" si="467"/>
        <v>2017</v>
      </c>
      <c r="Y5992" t="str">
        <f t="shared" si="468"/>
        <v>September</v>
      </c>
      <c r="Z5992" t="str">
        <f t="shared" si="469"/>
        <v>Q3</v>
      </c>
    </row>
    <row r="5993" spans="1:26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465"/>
        <v>6</v>
      </c>
      <c r="W5993">
        <f t="shared" si="466"/>
        <v>8.75</v>
      </c>
      <c r="X5993">
        <f t="shared" si="467"/>
        <v>2017</v>
      </c>
      <c r="Y5993" t="str">
        <f t="shared" si="468"/>
        <v>September</v>
      </c>
      <c r="Z5993" t="str">
        <f t="shared" si="469"/>
        <v>Q3</v>
      </c>
    </row>
    <row r="5994" spans="1:26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465"/>
        <v>6</v>
      </c>
      <c r="W5994">
        <f t="shared" si="466"/>
        <v>-11.25</v>
      </c>
      <c r="X5994">
        <f t="shared" si="467"/>
        <v>2017</v>
      </c>
      <c r="Y5994" t="str">
        <f t="shared" si="468"/>
        <v>September</v>
      </c>
      <c r="Z5994" t="str">
        <f t="shared" si="469"/>
        <v>Q3</v>
      </c>
    </row>
    <row r="5995" spans="1:26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465"/>
        <v>0</v>
      </c>
      <c r="W5995">
        <f t="shared" si="466"/>
        <v>-6.25</v>
      </c>
      <c r="X5995">
        <f t="shared" si="467"/>
        <v>2016</v>
      </c>
      <c r="Y5995" t="str">
        <f t="shared" si="468"/>
        <v>December</v>
      </c>
      <c r="Z5995" t="str">
        <f t="shared" si="469"/>
        <v>Q4</v>
      </c>
    </row>
    <row r="5996" spans="1:26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 t="shared" si="465"/>
        <v>0</v>
      </c>
      <c r="W5996">
        <f t="shared" si="466"/>
        <v>12.5</v>
      </c>
      <c r="X5996">
        <f t="shared" si="467"/>
        <v>2016</v>
      </c>
      <c r="Y5996" t="str">
        <f t="shared" si="468"/>
        <v>December</v>
      </c>
      <c r="Z5996" t="str">
        <f t="shared" si="469"/>
        <v>Q4</v>
      </c>
    </row>
    <row r="5997" spans="1:26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 t="shared" si="465"/>
        <v>0</v>
      </c>
      <c r="W5997">
        <f t="shared" si="466"/>
        <v>-30</v>
      </c>
      <c r="X5997">
        <f t="shared" si="467"/>
        <v>2016</v>
      </c>
      <c r="Y5997" t="str">
        <f t="shared" si="468"/>
        <v>December</v>
      </c>
      <c r="Z5997" t="str">
        <f t="shared" si="469"/>
        <v>Q4</v>
      </c>
    </row>
    <row r="5998" spans="1:26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465"/>
        <v>0</v>
      </c>
      <c r="W5998">
        <f t="shared" si="466"/>
        <v>6.25</v>
      </c>
      <c r="X5998">
        <f t="shared" si="467"/>
        <v>2016</v>
      </c>
      <c r="Y5998" t="str">
        <f t="shared" si="468"/>
        <v>December</v>
      </c>
      <c r="Z5998" t="str">
        <f t="shared" si="469"/>
        <v>Q4</v>
      </c>
    </row>
    <row r="5999" spans="1:26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465"/>
        <v>0</v>
      </c>
      <c r="W5999">
        <f t="shared" si="466"/>
        <v>-45</v>
      </c>
      <c r="X5999">
        <f t="shared" si="467"/>
        <v>2016</v>
      </c>
      <c r="Y5999" t="str">
        <f t="shared" si="468"/>
        <v>December</v>
      </c>
      <c r="Z5999" t="str">
        <f t="shared" si="469"/>
        <v>Q4</v>
      </c>
    </row>
    <row r="6000" spans="1:26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465"/>
        <v>4</v>
      </c>
      <c r="W6000">
        <f t="shared" si="466"/>
        <v>1.25</v>
      </c>
      <c r="X6000">
        <f t="shared" si="467"/>
        <v>2014</v>
      </c>
      <c r="Y6000" t="str">
        <f t="shared" si="468"/>
        <v>December</v>
      </c>
      <c r="Z6000" t="str">
        <f t="shared" si="469"/>
        <v>Q4</v>
      </c>
    </row>
    <row r="6001" spans="1:26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465"/>
        <v>4</v>
      </c>
      <c r="W6001">
        <f t="shared" si="466"/>
        <v>47.999999999999993</v>
      </c>
      <c r="X6001">
        <f t="shared" si="467"/>
        <v>2014</v>
      </c>
      <c r="Y6001" t="str">
        <f t="shared" si="468"/>
        <v>December</v>
      </c>
      <c r="Z6001" t="str">
        <f t="shared" si="469"/>
        <v>Q4</v>
      </c>
    </row>
    <row r="6002" spans="1:26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465"/>
        <v>4</v>
      </c>
      <c r="W6002">
        <f t="shared" si="466"/>
        <v>46</v>
      </c>
      <c r="X6002">
        <f t="shared" si="467"/>
        <v>2014</v>
      </c>
      <c r="Y6002" t="str">
        <f t="shared" si="468"/>
        <v>December</v>
      </c>
      <c r="Z6002" t="str">
        <f t="shared" si="469"/>
        <v>Q4</v>
      </c>
    </row>
    <row r="6003" spans="1:26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465"/>
        <v>4</v>
      </c>
      <c r="W6003">
        <f t="shared" si="466"/>
        <v>8.75</v>
      </c>
      <c r="X6003">
        <f t="shared" si="467"/>
        <v>2014</v>
      </c>
      <c r="Y6003" t="str">
        <f t="shared" si="468"/>
        <v>December</v>
      </c>
      <c r="Z6003" t="str">
        <f t="shared" si="469"/>
        <v>Q4</v>
      </c>
    </row>
    <row r="6004" spans="1:26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465"/>
        <v>4</v>
      </c>
      <c r="W6004">
        <f t="shared" si="466"/>
        <v>-80</v>
      </c>
      <c r="X6004">
        <f t="shared" si="467"/>
        <v>2014</v>
      </c>
      <c r="Y6004" t="str">
        <f t="shared" si="468"/>
        <v>December</v>
      </c>
      <c r="Z6004" t="str">
        <f t="shared" si="469"/>
        <v>Q4</v>
      </c>
    </row>
    <row r="6005" spans="1:26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465"/>
        <v>6</v>
      </c>
      <c r="W6005">
        <f t="shared" si="466"/>
        <v>-70</v>
      </c>
      <c r="X6005">
        <f t="shared" si="467"/>
        <v>2017</v>
      </c>
      <c r="Y6005" t="str">
        <f t="shared" si="468"/>
        <v>September</v>
      </c>
      <c r="Z6005" t="str">
        <f t="shared" si="469"/>
        <v>Q3</v>
      </c>
    </row>
    <row r="6006" spans="1:26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465"/>
        <v>4</v>
      </c>
      <c r="W6006">
        <f t="shared" si="466"/>
        <v>42</v>
      </c>
      <c r="X6006">
        <f t="shared" si="467"/>
        <v>2017</v>
      </c>
      <c r="Y6006" t="str">
        <f t="shared" si="468"/>
        <v>September</v>
      </c>
      <c r="Z6006" t="str">
        <f t="shared" si="469"/>
        <v>Q3</v>
      </c>
    </row>
    <row r="6007" spans="1:26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465"/>
        <v>5</v>
      </c>
      <c r="W6007">
        <f t="shared" si="466"/>
        <v>7.7777777777777777</v>
      </c>
      <c r="X6007">
        <f t="shared" si="467"/>
        <v>2015</v>
      </c>
      <c r="Y6007" t="str">
        <f t="shared" si="468"/>
        <v>November</v>
      </c>
      <c r="Z6007" t="str">
        <f t="shared" si="469"/>
        <v>Q4</v>
      </c>
    </row>
    <row r="6008" spans="1:26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 t="shared" si="465"/>
        <v>7</v>
      </c>
      <c r="W6008">
        <f t="shared" si="466"/>
        <v>3.0000000000000004</v>
      </c>
      <c r="X6008">
        <f t="shared" si="467"/>
        <v>2017</v>
      </c>
      <c r="Y6008" t="str">
        <f t="shared" si="468"/>
        <v>December</v>
      </c>
      <c r="Z6008" t="str">
        <f t="shared" si="469"/>
        <v>Q4</v>
      </c>
    </row>
    <row r="6009" spans="1:26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465"/>
        <v>2</v>
      </c>
      <c r="W6009">
        <f t="shared" si="466"/>
        <v>17</v>
      </c>
      <c r="X6009">
        <f t="shared" si="467"/>
        <v>2017</v>
      </c>
      <c r="Y6009" t="str">
        <f t="shared" si="468"/>
        <v>April</v>
      </c>
      <c r="Z6009" t="str">
        <f t="shared" si="469"/>
        <v>Q2</v>
      </c>
    </row>
    <row r="6010" spans="1:26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465"/>
        <v>4</v>
      </c>
      <c r="W6010">
        <f t="shared" si="466"/>
        <v>46</v>
      </c>
      <c r="X6010">
        <f t="shared" si="467"/>
        <v>2015</v>
      </c>
      <c r="Y6010" t="str">
        <f t="shared" si="468"/>
        <v>December</v>
      </c>
      <c r="Z6010" t="str">
        <f t="shared" si="469"/>
        <v>Q4</v>
      </c>
    </row>
    <row r="6011" spans="1:26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465"/>
        <v>4</v>
      </c>
      <c r="W6011">
        <f t="shared" si="466"/>
        <v>19</v>
      </c>
      <c r="X6011">
        <f t="shared" si="467"/>
        <v>2015</v>
      </c>
      <c r="Y6011" t="str">
        <f t="shared" si="468"/>
        <v>December</v>
      </c>
      <c r="Z6011" t="str">
        <f t="shared" si="469"/>
        <v>Q4</v>
      </c>
    </row>
    <row r="6012" spans="1:26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465"/>
        <v>4</v>
      </c>
      <c r="W6012">
        <f t="shared" si="466"/>
        <v>11.250000000000002</v>
      </c>
      <c r="X6012">
        <f t="shared" si="467"/>
        <v>2015</v>
      </c>
      <c r="Y6012" t="str">
        <f t="shared" si="468"/>
        <v>December</v>
      </c>
      <c r="Z6012" t="str">
        <f t="shared" si="469"/>
        <v>Q4</v>
      </c>
    </row>
    <row r="6013" spans="1:26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465"/>
        <v>4</v>
      </c>
      <c r="W6013">
        <f t="shared" si="466"/>
        <v>45</v>
      </c>
      <c r="X6013">
        <f t="shared" si="467"/>
        <v>2015</v>
      </c>
      <c r="Y6013" t="str">
        <f t="shared" si="468"/>
        <v>December</v>
      </c>
      <c r="Z6013" t="str">
        <f t="shared" si="469"/>
        <v>Q4</v>
      </c>
    </row>
    <row r="6014" spans="1:26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465"/>
        <v>4</v>
      </c>
      <c r="W6014">
        <f t="shared" si="466"/>
        <v>12.5</v>
      </c>
      <c r="X6014">
        <f t="shared" si="467"/>
        <v>2015</v>
      </c>
      <c r="Y6014" t="str">
        <f t="shared" si="468"/>
        <v>December</v>
      </c>
      <c r="Z6014" t="str">
        <f t="shared" si="469"/>
        <v>Q4</v>
      </c>
    </row>
    <row r="6015" spans="1:26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465"/>
        <v>1</v>
      </c>
      <c r="W6015">
        <f t="shared" si="466"/>
        <v>48</v>
      </c>
      <c r="X6015">
        <f t="shared" si="467"/>
        <v>2016</v>
      </c>
      <c r="Y6015" t="str">
        <f t="shared" si="468"/>
        <v>March</v>
      </c>
      <c r="Z6015" t="str">
        <f t="shared" si="469"/>
        <v>Q1</v>
      </c>
    </row>
    <row r="6016" spans="1:26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465"/>
        <v>1</v>
      </c>
      <c r="W6016">
        <f t="shared" si="466"/>
        <v>8.75</v>
      </c>
      <c r="X6016">
        <f t="shared" si="467"/>
        <v>2016</v>
      </c>
      <c r="Y6016" t="str">
        <f t="shared" si="468"/>
        <v>March</v>
      </c>
      <c r="Z6016" t="str">
        <f t="shared" si="469"/>
        <v>Q1</v>
      </c>
    </row>
    <row r="6017" spans="1:26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 t="shared" si="465"/>
        <v>6</v>
      </c>
      <c r="W6017">
        <f t="shared" si="466"/>
        <v>17</v>
      </c>
      <c r="X6017">
        <f t="shared" si="467"/>
        <v>2014</v>
      </c>
      <c r="Y6017" t="str">
        <f t="shared" si="468"/>
        <v>April</v>
      </c>
      <c r="Z6017" t="str">
        <f t="shared" si="469"/>
        <v>Q2</v>
      </c>
    </row>
    <row r="6018" spans="1:26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470">D6018-C6018</f>
        <v>6</v>
      </c>
      <c r="W6018">
        <f t="shared" si="466"/>
        <v>39</v>
      </c>
      <c r="X6018">
        <f t="shared" si="467"/>
        <v>2014</v>
      </c>
      <c r="Y6018" t="str">
        <f t="shared" si="468"/>
        <v>April</v>
      </c>
      <c r="Z6018" t="str">
        <f t="shared" si="469"/>
        <v>Q2</v>
      </c>
    </row>
    <row r="6019" spans="1:26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470"/>
        <v>6</v>
      </c>
      <c r="W6019">
        <f t="shared" ref="W6019:W6082" si="471">IF(R6019=0,0,U6019/R6019*100)</f>
        <v>48.000000000000007</v>
      </c>
      <c r="X6019">
        <f t="shared" ref="X6019:X6082" si="472">YEAR(C6019)</f>
        <v>2014</v>
      </c>
      <c r="Y6019" t="str">
        <f t="shared" ref="Y6019:Y6082" si="473">(TEXT(C6019,"MMMM"))</f>
        <v>April</v>
      </c>
      <c r="Z6019" t="str">
        <f t="shared" ref="Z6019:Z6082" si="474">"Q"&amp;ROUNDUP(MONTH(C6019)/3,0)</f>
        <v>Q2</v>
      </c>
    </row>
    <row r="6020" spans="1:26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 t="shared" si="470"/>
        <v>6</v>
      </c>
      <c r="W6020">
        <f t="shared" si="471"/>
        <v>48.000000000000007</v>
      </c>
      <c r="X6020">
        <f t="shared" si="472"/>
        <v>2014</v>
      </c>
      <c r="Y6020" t="str">
        <f t="shared" si="473"/>
        <v>April</v>
      </c>
      <c r="Z6020" t="str">
        <f t="shared" si="474"/>
        <v>Q2</v>
      </c>
    </row>
    <row r="6021" spans="1:26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470"/>
        <v>5</v>
      </c>
      <c r="W6021">
        <f t="shared" si="471"/>
        <v>12.5</v>
      </c>
      <c r="X6021">
        <f t="shared" si="472"/>
        <v>2014</v>
      </c>
      <c r="Y6021" t="str">
        <f t="shared" si="473"/>
        <v>October</v>
      </c>
      <c r="Z6021" t="str">
        <f t="shared" si="474"/>
        <v>Q4</v>
      </c>
    </row>
    <row r="6022" spans="1:26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470"/>
        <v>0</v>
      </c>
      <c r="W6022">
        <f t="shared" si="471"/>
        <v>27</v>
      </c>
      <c r="X6022">
        <f t="shared" si="472"/>
        <v>2016</v>
      </c>
      <c r="Y6022" t="str">
        <f t="shared" si="473"/>
        <v>August</v>
      </c>
      <c r="Z6022" t="str">
        <f t="shared" si="474"/>
        <v>Q3</v>
      </c>
    </row>
    <row r="6023" spans="1:26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470"/>
        <v>0</v>
      </c>
      <c r="W6023">
        <f t="shared" si="471"/>
        <v>21</v>
      </c>
      <c r="X6023">
        <f t="shared" si="472"/>
        <v>2016</v>
      </c>
      <c r="Y6023" t="str">
        <f t="shared" si="473"/>
        <v>August</v>
      </c>
      <c r="Z6023" t="str">
        <f t="shared" si="474"/>
        <v>Q3</v>
      </c>
    </row>
    <row r="6024" spans="1:26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470"/>
        <v>4</v>
      </c>
      <c r="W6024">
        <f t="shared" si="471"/>
        <v>35</v>
      </c>
      <c r="X6024">
        <f t="shared" si="472"/>
        <v>2014</v>
      </c>
      <c r="Y6024" t="str">
        <f t="shared" si="473"/>
        <v>November</v>
      </c>
      <c r="Z6024" t="str">
        <f t="shared" si="474"/>
        <v>Q4</v>
      </c>
    </row>
    <row r="6025" spans="1:26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470"/>
        <v>3</v>
      </c>
      <c r="W6025">
        <f t="shared" si="471"/>
        <v>6.9999999999999991</v>
      </c>
      <c r="X6025">
        <f t="shared" si="472"/>
        <v>2017</v>
      </c>
      <c r="Y6025" t="str">
        <f t="shared" si="473"/>
        <v>April</v>
      </c>
      <c r="Z6025" t="str">
        <f t="shared" si="474"/>
        <v>Q2</v>
      </c>
    </row>
    <row r="6026" spans="1:26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470"/>
        <v>2</v>
      </c>
      <c r="W6026">
        <f t="shared" si="471"/>
        <v>10</v>
      </c>
      <c r="X6026">
        <f t="shared" si="472"/>
        <v>2017</v>
      </c>
      <c r="Y6026" t="str">
        <f t="shared" si="473"/>
        <v>August</v>
      </c>
      <c r="Z6026" t="str">
        <f t="shared" si="474"/>
        <v>Q3</v>
      </c>
    </row>
    <row r="6027" spans="1:26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 t="shared" si="470"/>
        <v>2</v>
      </c>
      <c r="W6027">
        <f t="shared" si="471"/>
        <v>36.25</v>
      </c>
      <c r="X6027">
        <f t="shared" si="472"/>
        <v>2017</v>
      </c>
      <c r="Y6027" t="str">
        <f t="shared" si="473"/>
        <v>August</v>
      </c>
      <c r="Z6027" t="str">
        <f t="shared" si="474"/>
        <v>Q3</v>
      </c>
    </row>
    <row r="6028" spans="1:26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 t="shared" si="470"/>
        <v>7</v>
      </c>
      <c r="W6028">
        <f t="shared" si="471"/>
        <v>4</v>
      </c>
      <c r="X6028">
        <f t="shared" si="472"/>
        <v>2017</v>
      </c>
      <c r="Y6028" t="str">
        <f t="shared" si="473"/>
        <v>February</v>
      </c>
      <c r="Z6028" t="str">
        <f t="shared" si="474"/>
        <v>Q1</v>
      </c>
    </row>
    <row r="6029" spans="1:26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470"/>
        <v>7</v>
      </c>
      <c r="W6029">
        <f t="shared" si="471"/>
        <v>35</v>
      </c>
      <c r="X6029">
        <f t="shared" si="472"/>
        <v>2017</v>
      </c>
      <c r="Y6029" t="str">
        <f t="shared" si="473"/>
        <v>February</v>
      </c>
      <c r="Z6029" t="str">
        <f t="shared" si="474"/>
        <v>Q1</v>
      </c>
    </row>
    <row r="6030" spans="1:26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470"/>
        <v>2</v>
      </c>
      <c r="W6030">
        <f t="shared" si="471"/>
        <v>32.5</v>
      </c>
      <c r="X6030">
        <f t="shared" si="472"/>
        <v>2016</v>
      </c>
      <c r="Y6030" t="str">
        <f t="shared" si="473"/>
        <v>November</v>
      </c>
      <c r="Z6030" t="str">
        <f t="shared" si="474"/>
        <v>Q4</v>
      </c>
    </row>
    <row r="6031" spans="1:26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470"/>
        <v>1</v>
      </c>
      <c r="W6031">
        <f t="shared" si="471"/>
        <v>29.000000000000004</v>
      </c>
      <c r="X6031">
        <f t="shared" si="472"/>
        <v>2016</v>
      </c>
      <c r="Y6031" t="str">
        <f t="shared" si="473"/>
        <v>November</v>
      </c>
      <c r="Z6031" t="str">
        <f t="shared" si="474"/>
        <v>Q4</v>
      </c>
    </row>
    <row r="6032" spans="1:26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470"/>
        <v>0</v>
      </c>
      <c r="W6032">
        <f t="shared" si="471"/>
        <v>10</v>
      </c>
      <c r="X6032">
        <f t="shared" si="472"/>
        <v>2017</v>
      </c>
      <c r="Y6032" t="str">
        <f t="shared" si="473"/>
        <v>July</v>
      </c>
      <c r="Z6032" t="str">
        <f t="shared" si="474"/>
        <v>Q3</v>
      </c>
    </row>
    <row r="6033" spans="1:26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470"/>
        <v>7</v>
      </c>
      <c r="W6033">
        <f t="shared" si="471"/>
        <v>31</v>
      </c>
      <c r="X6033">
        <f t="shared" si="472"/>
        <v>2016</v>
      </c>
      <c r="Y6033" t="str">
        <f t="shared" si="473"/>
        <v>December</v>
      </c>
      <c r="Z6033" t="str">
        <f t="shared" si="474"/>
        <v>Q4</v>
      </c>
    </row>
    <row r="6034" spans="1:26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470"/>
        <v>2</v>
      </c>
      <c r="W6034">
        <f t="shared" si="471"/>
        <v>28.000000000000004</v>
      </c>
      <c r="X6034">
        <f t="shared" si="472"/>
        <v>2017</v>
      </c>
      <c r="Y6034" t="str">
        <f t="shared" si="473"/>
        <v>April</v>
      </c>
      <c r="Z6034" t="str">
        <f t="shared" si="474"/>
        <v>Q2</v>
      </c>
    </row>
    <row r="6035" spans="1:26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 t="shared" si="470"/>
        <v>4</v>
      </c>
      <c r="W6035">
        <f t="shared" si="471"/>
        <v>34</v>
      </c>
      <c r="X6035">
        <f t="shared" si="472"/>
        <v>2015</v>
      </c>
      <c r="Y6035" t="str">
        <f t="shared" si="473"/>
        <v>December</v>
      </c>
      <c r="Z6035" t="str">
        <f t="shared" si="474"/>
        <v>Q4</v>
      </c>
    </row>
    <row r="6036" spans="1:26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470"/>
        <v>6</v>
      </c>
      <c r="W6036">
        <f t="shared" si="471"/>
        <v>-270</v>
      </c>
      <c r="X6036">
        <f t="shared" si="472"/>
        <v>2015</v>
      </c>
      <c r="Y6036" t="str">
        <f t="shared" si="473"/>
        <v>April</v>
      </c>
      <c r="Z6036" t="str">
        <f t="shared" si="474"/>
        <v>Q2</v>
      </c>
    </row>
    <row r="6037" spans="1:26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470"/>
        <v>6</v>
      </c>
      <c r="W6037">
        <f t="shared" si="471"/>
        <v>-165</v>
      </c>
      <c r="X6037">
        <f t="shared" si="472"/>
        <v>2015</v>
      </c>
      <c r="Y6037" t="str">
        <f t="shared" si="473"/>
        <v>April</v>
      </c>
      <c r="Z6037" t="str">
        <f t="shared" si="474"/>
        <v>Q2</v>
      </c>
    </row>
    <row r="6038" spans="1:26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470"/>
        <v>4</v>
      </c>
      <c r="W6038">
        <f t="shared" si="471"/>
        <v>39</v>
      </c>
      <c r="X6038">
        <f t="shared" si="472"/>
        <v>2016</v>
      </c>
      <c r="Y6038" t="str">
        <f t="shared" si="473"/>
        <v>September</v>
      </c>
      <c r="Z6038" t="str">
        <f t="shared" si="474"/>
        <v>Q3</v>
      </c>
    </row>
    <row r="6039" spans="1:26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470"/>
        <v>4</v>
      </c>
      <c r="W6039">
        <f t="shared" si="471"/>
        <v>48.000000000000007</v>
      </c>
      <c r="X6039">
        <f t="shared" si="472"/>
        <v>2016</v>
      </c>
      <c r="Y6039" t="str">
        <f t="shared" si="473"/>
        <v>September</v>
      </c>
      <c r="Z6039" t="str">
        <f t="shared" si="474"/>
        <v>Q3</v>
      </c>
    </row>
    <row r="6040" spans="1:26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470"/>
        <v>4</v>
      </c>
      <c r="W6040">
        <f t="shared" si="471"/>
        <v>4</v>
      </c>
      <c r="X6040">
        <f t="shared" si="472"/>
        <v>2016</v>
      </c>
      <c r="Y6040" t="str">
        <f t="shared" si="473"/>
        <v>September</v>
      </c>
      <c r="Z6040" t="str">
        <f t="shared" si="474"/>
        <v>Q3</v>
      </c>
    </row>
    <row r="6041" spans="1:26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470"/>
        <v>4</v>
      </c>
      <c r="W6041">
        <f t="shared" si="471"/>
        <v>48.000000000000007</v>
      </c>
      <c r="X6041">
        <f t="shared" si="472"/>
        <v>2016</v>
      </c>
      <c r="Y6041" t="str">
        <f t="shared" si="473"/>
        <v>September</v>
      </c>
      <c r="Z6041" t="str">
        <f t="shared" si="474"/>
        <v>Q3</v>
      </c>
    </row>
    <row r="6042" spans="1:26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470"/>
        <v>5</v>
      </c>
      <c r="W6042">
        <f t="shared" si="471"/>
        <v>8.75</v>
      </c>
      <c r="X6042">
        <f t="shared" si="472"/>
        <v>2017</v>
      </c>
      <c r="Y6042" t="str">
        <f t="shared" si="473"/>
        <v>September</v>
      </c>
      <c r="Z6042" t="str">
        <f t="shared" si="474"/>
        <v>Q3</v>
      </c>
    </row>
    <row r="6043" spans="1:26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 t="shared" si="470"/>
        <v>5</v>
      </c>
      <c r="W6043">
        <f t="shared" si="471"/>
        <v>35</v>
      </c>
      <c r="X6043">
        <f t="shared" si="472"/>
        <v>2017</v>
      </c>
      <c r="Y6043" t="str">
        <f t="shared" si="473"/>
        <v>September</v>
      </c>
      <c r="Z6043" t="str">
        <f t="shared" si="474"/>
        <v>Q3</v>
      </c>
    </row>
    <row r="6044" spans="1:26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470"/>
        <v>4</v>
      </c>
      <c r="W6044">
        <f t="shared" si="471"/>
        <v>27.500000000000004</v>
      </c>
      <c r="X6044">
        <f t="shared" si="472"/>
        <v>2016</v>
      </c>
      <c r="Y6044" t="str">
        <f t="shared" si="473"/>
        <v>February</v>
      </c>
      <c r="Z6044" t="str">
        <f t="shared" si="474"/>
        <v>Q1</v>
      </c>
    </row>
    <row r="6045" spans="1:26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470"/>
        <v>5</v>
      </c>
      <c r="W6045">
        <f t="shared" si="471"/>
        <v>-11.250000000000002</v>
      </c>
      <c r="X6045">
        <f t="shared" si="472"/>
        <v>2017</v>
      </c>
      <c r="Y6045" t="str">
        <f t="shared" si="473"/>
        <v>May</v>
      </c>
      <c r="Z6045" t="str">
        <f t="shared" si="474"/>
        <v>Q2</v>
      </c>
    </row>
    <row r="6046" spans="1:26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470"/>
        <v>5</v>
      </c>
      <c r="W6046">
        <f t="shared" si="471"/>
        <v>36.25</v>
      </c>
      <c r="X6046">
        <f t="shared" si="472"/>
        <v>2017</v>
      </c>
      <c r="Y6046" t="str">
        <f t="shared" si="473"/>
        <v>May</v>
      </c>
      <c r="Z6046" t="str">
        <f t="shared" si="474"/>
        <v>Q2</v>
      </c>
    </row>
    <row r="6047" spans="1:26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470"/>
        <v>5</v>
      </c>
      <c r="W6047">
        <f t="shared" si="471"/>
        <v>37.500000000000007</v>
      </c>
      <c r="X6047">
        <f t="shared" si="472"/>
        <v>2015</v>
      </c>
      <c r="Y6047" t="str">
        <f t="shared" si="473"/>
        <v>September</v>
      </c>
      <c r="Z6047" t="str">
        <f t="shared" si="474"/>
        <v>Q3</v>
      </c>
    </row>
    <row r="6048" spans="1:26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 t="shared" si="470"/>
        <v>7</v>
      </c>
      <c r="W6048">
        <f t="shared" si="471"/>
        <v>25</v>
      </c>
      <c r="X6048">
        <f t="shared" si="472"/>
        <v>2016</v>
      </c>
      <c r="Y6048" t="str">
        <f t="shared" si="473"/>
        <v>June</v>
      </c>
      <c r="Z6048" t="str">
        <f t="shared" si="474"/>
        <v>Q2</v>
      </c>
    </row>
    <row r="6049" spans="1:26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470"/>
        <v>4</v>
      </c>
      <c r="W6049">
        <f t="shared" si="471"/>
        <v>-80</v>
      </c>
      <c r="X6049">
        <f t="shared" si="472"/>
        <v>2015</v>
      </c>
      <c r="Y6049" t="str">
        <f t="shared" si="473"/>
        <v>November</v>
      </c>
      <c r="Z6049" t="str">
        <f t="shared" si="474"/>
        <v>Q4</v>
      </c>
    </row>
    <row r="6050" spans="1:26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470"/>
        <v>4</v>
      </c>
      <c r="W6050">
        <f t="shared" si="471"/>
        <v>-76.666666666666686</v>
      </c>
      <c r="X6050">
        <f t="shared" si="472"/>
        <v>2015</v>
      </c>
      <c r="Y6050" t="str">
        <f t="shared" si="473"/>
        <v>November</v>
      </c>
      <c r="Z6050" t="str">
        <f t="shared" si="474"/>
        <v>Q4</v>
      </c>
    </row>
    <row r="6051" spans="1:26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470"/>
        <v>3</v>
      </c>
      <c r="W6051">
        <f t="shared" si="471"/>
        <v>31.25</v>
      </c>
      <c r="X6051">
        <f t="shared" si="472"/>
        <v>2016</v>
      </c>
      <c r="Y6051" t="str">
        <f t="shared" si="473"/>
        <v>June</v>
      </c>
      <c r="Z6051" t="str">
        <f t="shared" si="474"/>
        <v>Q2</v>
      </c>
    </row>
    <row r="6052" spans="1:26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470"/>
        <v>5</v>
      </c>
      <c r="W6052">
        <f t="shared" si="471"/>
        <v>28.000000000000004</v>
      </c>
      <c r="X6052">
        <f t="shared" si="472"/>
        <v>2015</v>
      </c>
      <c r="Y6052" t="str">
        <f t="shared" si="473"/>
        <v>April</v>
      </c>
      <c r="Z6052" t="str">
        <f t="shared" si="474"/>
        <v>Q2</v>
      </c>
    </row>
    <row r="6053" spans="1:26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470"/>
        <v>5</v>
      </c>
      <c r="W6053">
        <f t="shared" si="471"/>
        <v>28.000000000000004</v>
      </c>
      <c r="X6053">
        <f t="shared" si="472"/>
        <v>2015</v>
      </c>
      <c r="Y6053" t="str">
        <f t="shared" si="473"/>
        <v>April</v>
      </c>
      <c r="Z6053" t="str">
        <f t="shared" si="474"/>
        <v>Q2</v>
      </c>
    </row>
    <row r="6054" spans="1:26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470"/>
        <v>3</v>
      </c>
      <c r="W6054">
        <f t="shared" si="471"/>
        <v>33.75</v>
      </c>
      <c r="X6054">
        <f t="shared" si="472"/>
        <v>2016</v>
      </c>
      <c r="Y6054" t="str">
        <f t="shared" si="473"/>
        <v>September</v>
      </c>
      <c r="Z6054" t="str">
        <f t="shared" si="474"/>
        <v>Q3</v>
      </c>
    </row>
    <row r="6055" spans="1:26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 t="shared" si="470"/>
        <v>3</v>
      </c>
      <c r="W6055">
        <f t="shared" si="471"/>
        <v>27.500000000000004</v>
      </c>
      <c r="X6055">
        <f t="shared" si="472"/>
        <v>2016</v>
      </c>
      <c r="Y6055" t="str">
        <f t="shared" si="473"/>
        <v>September</v>
      </c>
      <c r="Z6055" t="str">
        <f t="shared" si="474"/>
        <v>Q3</v>
      </c>
    </row>
    <row r="6056" spans="1:26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470"/>
        <v>3</v>
      </c>
      <c r="W6056">
        <f t="shared" si="471"/>
        <v>-80</v>
      </c>
      <c r="X6056">
        <f t="shared" si="472"/>
        <v>2016</v>
      </c>
      <c r="Y6056" t="str">
        <f t="shared" si="473"/>
        <v>September</v>
      </c>
      <c r="Z6056" t="str">
        <f t="shared" si="474"/>
        <v>Q3</v>
      </c>
    </row>
    <row r="6057" spans="1:26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470"/>
        <v>2</v>
      </c>
      <c r="W6057">
        <f t="shared" si="471"/>
        <v>-165</v>
      </c>
      <c r="X6057">
        <f t="shared" si="472"/>
        <v>2016</v>
      </c>
      <c r="Y6057" t="str">
        <f t="shared" si="473"/>
        <v>August</v>
      </c>
      <c r="Z6057" t="str">
        <f t="shared" si="474"/>
        <v>Q3</v>
      </c>
    </row>
    <row r="6058" spans="1:26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 t="shared" si="470"/>
        <v>2</v>
      </c>
      <c r="W6058">
        <f t="shared" si="471"/>
        <v>36.25</v>
      </c>
      <c r="X6058">
        <f t="shared" si="472"/>
        <v>2016</v>
      </c>
      <c r="Y6058" t="str">
        <f t="shared" si="473"/>
        <v>August</v>
      </c>
      <c r="Z6058" t="str">
        <f t="shared" si="474"/>
        <v>Q3</v>
      </c>
    </row>
    <row r="6059" spans="1:26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470"/>
        <v>6</v>
      </c>
      <c r="W6059">
        <f t="shared" si="471"/>
        <v>47</v>
      </c>
      <c r="X6059">
        <f t="shared" si="472"/>
        <v>2014</v>
      </c>
      <c r="Y6059" t="str">
        <f t="shared" si="473"/>
        <v>March</v>
      </c>
      <c r="Z6059" t="str">
        <f t="shared" si="474"/>
        <v>Q1</v>
      </c>
    </row>
    <row r="6060" spans="1:26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470"/>
        <v>6</v>
      </c>
      <c r="W6060">
        <f t="shared" si="471"/>
        <v>48.000000000000007</v>
      </c>
      <c r="X6060">
        <f t="shared" si="472"/>
        <v>2014</v>
      </c>
      <c r="Y6060" t="str">
        <f t="shared" si="473"/>
        <v>March</v>
      </c>
      <c r="Z6060" t="str">
        <f t="shared" si="474"/>
        <v>Q1</v>
      </c>
    </row>
    <row r="6061" spans="1:26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 t="shared" si="470"/>
        <v>4</v>
      </c>
      <c r="W6061">
        <f t="shared" si="471"/>
        <v>25</v>
      </c>
      <c r="X6061">
        <f t="shared" si="472"/>
        <v>2014</v>
      </c>
      <c r="Y6061" t="str">
        <f t="shared" si="473"/>
        <v>December</v>
      </c>
      <c r="Z6061" t="str">
        <f t="shared" si="474"/>
        <v>Q4</v>
      </c>
    </row>
    <row r="6062" spans="1:26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470"/>
        <v>6</v>
      </c>
      <c r="W6062">
        <f t="shared" si="471"/>
        <v>27</v>
      </c>
      <c r="X6062">
        <f t="shared" si="472"/>
        <v>2015</v>
      </c>
      <c r="Y6062" t="str">
        <f t="shared" si="473"/>
        <v>April</v>
      </c>
      <c r="Z6062" t="str">
        <f t="shared" si="474"/>
        <v>Q2</v>
      </c>
    </row>
    <row r="6063" spans="1:26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470"/>
        <v>6</v>
      </c>
      <c r="W6063">
        <f t="shared" si="471"/>
        <v>41</v>
      </c>
      <c r="X6063">
        <f t="shared" si="472"/>
        <v>2015</v>
      </c>
      <c r="Y6063" t="str">
        <f t="shared" si="473"/>
        <v>April</v>
      </c>
      <c r="Z6063" t="str">
        <f t="shared" si="474"/>
        <v>Q2</v>
      </c>
    </row>
    <row r="6064" spans="1:26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470"/>
        <v>5</v>
      </c>
      <c r="W6064">
        <f t="shared" si="471"/>
        <v>18.75</v>
      </c>
      <c r="X6064">
        <f t="shared" si="472"/>
        <v>2015</v>
      </c>
      <c r="Y6064" t="str">
        <f t="shared" si="473"/>
        <v>December</v>
      </c>
      <c r="Z6064" t="str">
        <f t="shared" si="474"/>
        <v>Q4</v>
      </c>
    </row>
    <row r="6065" spans="1:26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470"/>
        <v>5</v>
      </c>
      <c r="W6065">
        <f t="shared" si="471"/>
        <v>49.000000000000007</v>
      </c>
      <c r="X6065">
        <f t="shared" si="472"/>
        <v>2015</v>
      </c>
      <c r="Y6065" t="str">
        <f t="shared" si="473"/>
        <v>December</v>
      </c>
      <c r="Z6065" t="str">
        <f t="shared" si="474"/>
        <v>Q4</v>
      </c>
    </row>
    <row r="6066" spans="1:26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470"/>
        <v>5</v>
      </c>
      <c r="W6066">
        <f t="shared" si="471"/>
        <v>45</v>
      </c>
      <c r="X6066">
        <f t="shared" si="472"/>
        <v>2015</v>
      </c>
      <c r="Y6066" t="str">
        <f t="shared" si="473"/>
        <v>December</v>
      </c>
      <c r="Z6066" t="str">
        <f t="shared" si="474"/>
        <v>Q4</v>
      </c>
    </row>
    <row r="6067" spans="1:26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470"/>
        <v>2</v>
      </c>
      <c r="W6067">
        <f t="shared" si="471"/>
        <v>32.5</v>
      </c>
      <c r="X6067">
        <f t="shared" si="472"/>
        <v>2015</v>
      </c>
      <c r="Y6067" t="str">
        <f t="shared" si="473"/>
        <v>April</v>
      </c>
      <c r="Z6067" t="str">
        <f t="shared" si="474"/>
        <v>Q2</v>
      </c>
    </row>
    <row r="6068" spans="1:26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470"/>
        <v>6</v>
      </c>
      <c r="W6068">
        <f t="shared" si="471"/>
        <v>11.25</v>
      </c>
      <c r="X6068">
        <f t="shared" si="472"/>
        <v>2015</v>
      </c>
      <c r="Y6068" t="str">
        <f t="shared" si="473"/>
        <v>January</v>
      </c>
      <c r="Z6068" t="str">
        <f t="shared" si="474"/>
        <v>Q1</v>
      </c>
    </row>
    <row r="6069" spans="1:26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470"/>
        <v>4</v>
      </c>
      <c r="W6069">
        <f t="shared" si="471"/>
        <v>-18.75</v>
      </c>
      <c r="X6069">
        <f t="shared" si="472"/>
        <v>2017</v>
      </c>
      <c r="Y6069" t="str">
        <f t="shared" si="473"/>
        <v>May</v>
      </c>
      <c r="Z6069" t="str">
        <f t="shared" si="474"/>
        <v>Q2</v>
      </c>
    </row>
    <row r="6070" spans="1:26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470"/>
        <v>4</v>
      </c>
      <c r="W6070">
        <f t="shared" si="471"/>
        <v>48</v>
      </c>
      <c r="X6070">
        <f t="shared" si="472"/>
        <v>2017</v>
      </c>
      <c r="Y6070" t="str">
        <f t="shared" si="473"/>
        <v>May</v>
      </c>
      <c r="Z6070" t="str">
        <f t="shared" si="474"/>
        <v>Q2</v>
      </c>
    </row>
    <row r="6071" spans="1:26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 t="shared" si="470"/>
        <v>4</v>
      </c>
      <c r="W6071">
        <f t="shared" si="471"/>
        <v>11.25</v>
      </c>
      <c r="X6071">
        <f t="shared" si="472"/>
        <v>2017</v>
      </c>
      <c r="Y6071" t="str">
        <f t="shared" si="473"/>
        <v>May</v>
      </c>
      <c r="Z6071" t="str">
        <f t="shared" si="474"/>
        <v>Q2</v>
      </c>
    </row>
    <row r="6072" spans="1:26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470"/>
        <v>7</v>
      </c>
      <c r="W6072">
        <f t="shared" si="471"/>
        <v>33.75</v>
      </c>
      <c r="X6072">
        <f t="shared" si="472"/>
        <v>2017</v>
      </c>
      <c r="Y6072" t="str">
        <f t="shared" si="473"/>
        <v>August</v>
      </c>
      <c r="Z6072" t="str">
        <f t="shared" si="474"/>
        <v>Q3</v>
      </c>
    </row>
    <row r="6073" spans="1:26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470"/>
        <v>4</v>
      </c>
      <c r="W6073">
        <f t="shared" si="471"/>
        <v>-17.5</v>
      </c>
      <c r="X6073">
        <f t="shared" si="472"/>
        <v>2015</v>
      </c>
      <c r="Y6073" t="str">
        <f t="shared" si="473"/>
        <v>December</v>
      </c>
      <c r="Z6073" t="str">
        <f t="shared" si="474"/>
        <v>Q4</v>
      </c>
    </row>
    <row r="6074" spans="1:26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470"/>
        <v>4</v>
      </c>
      <c r="W6074">
        <f t="shared" si="471"/>
        <v>16.25</v>
      </c>
      <c r="X6074">
        <f t="shared" si="472"/>
        <v>2015</v>
      </c>
      <c r="Y6074" t="str">
        <f t="shared" si="473"/>
        <v>December</v>
      </c>
      <c r="Z6074" t="str">
        <f t="shared" si="474"/>
        <v>Q4</v>
      </c>
    </row>
    <row r="6075" spans="1:26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470"/>
        <v>4</v>
      </c>
      <c r="W6075">
        <f t="shared" si="471"/>
        <v>-22.5</v>
      </c>
      <c r="X6075">
        <f t="shared" si="472"/>
        <v>2015</v>
      </c>
      <c r="Y6075" t="str">
        <f t="shared" si="473"/>
        <v>December</v>
      </c>
      <c r="Z6075" t="str">
        <f t="shared" si="474"/>
        <v>Q4</v>
      </c>
    </row>
    <row r="6076" spans="1:26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470"/>
        <v>4</v>
      </c>
      <c r="W6076">
        <f t="shared" si="471"/>
        <v>33.75</v>
      </c>
      <c r="X6076">
        <f t="shared" si="472"/>
        <v>2017</v>
      </c>
      <c r="Y6076" t="str">
        <f t="shared" si="473"/>
        <v>December</v>
      </c>
      <c r="Z6076" t="str">
        <f t="shared" si="474"/>
        <v>Q4</v>
      </c>
    </row>
    <row r="6077" spans="1:26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470"/>
        <v>4</v>
      </c>
      <c r="W6077">
        <f t="shared" si="471"/>
        <v>1</v>
      </c>
      <c r="X6077">
        <f t="shared" si="472"/>
        <v>2017</v>
      </c>
      <c r="Y6077" t="str">
        <f t="shared" si="473"/>
        <v>December</v>
      </c>
      <c r="Z6077" t="str">
        <f t="shared" si="474"/>
        <v>Q4</v>
      </c>
    </row>
    <row r="6078" spans="1:26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470"/>
        <v>6</v>
      </c>
      <c r="W6078">
        <f t="shared" si="471"/>
        <v>44</v>
      </c>
      <c r="X6078">
        <f t="shared" si="472"/>
        <v>2016</v>
      </c>
      <c r="Y6078" t="str">
        <f t="shared" si="473"/>
        <v>September</v>
      </c>
      <c r="Z6078" t="str">
        <f t="shared" si="474"/>
        <v>Q3</v>
      </c>
    </row>
    <row r="6079" spans="1:26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 t="shared" si="470"/>
        <v>6</v>
      </c>
      <c r="W6079">
        <f t="shared" si="471"/>
        <v>42</v>
      </c>
      <c r="X6079">
        <f t="shared" si="472"/>
        <v>2016</v>
      </c>
      <c r="Y6079" t="str">
        <f t="shared" si="473"/>
        <v>September</v>
      </c>
      <c r="Z6079" t="str">
        <f t="shared" si="474"/>
        <v>Q3</v>
      </c>
    </row>
    <row r="6080" spans="1:26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470"/>
        <v>6</v>
      </c>
      <c r="W6080">
        <f t="shared" si="471"/>
        <v>30.000000000000004</v>
      </c>
      <c r="X6080">
        <f t="shared" si="472"/>
        <v>2016</v>
      </c>
      <c r="Y6080" t="str">
        <f t="shared" si="473"/>
        <v>September</v>
      </c>
      <c r="Z6080" t="str">
        <f t="shared" si="474"/>
        <v>Q3</v>
      </c>
    </row>
    <row r="6081" spans="1:26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470"/>
        <v>6</v>
      </c>
      <c r="W6081">
        <f t="shared" si="471"/>
        <v>32</v>
      </c>
      <c r="X6081">
        <f t="shared" si="472"/>
        <v>2016</v>
      </c>
      <c r="Y6081" t="str">
        <f t="shared" si="473"/>
        <v>September</v>
      </c>
      <c r="Z6081" t="str">
        <f t="shared" si="474"/>
        <v>Q3</v>
      </c>
    </row>
    <row r="6082" spans="1:26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475">D6082-C6082</f>
        <v>3</v>
      </c>
      <c r="W6082">
        <f t="shared" si="471"/>
        <v>5</v>
      </c>
      <c r="X6082">
        <f t="shared" si="472"/>
        <v>2017</v>
      </c>
      <c r="Y6082" t="str">
        <f t="shared" si="473"/>
        <v>August</v>
      </c>
      <c r="Z6082" t="str">
        <f t="shared" si="474"/>
        <v>Q3</v>
      </c>
    </row>
    <row r="6083" spans="1:26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 t="shared" si="475"/>
        <v>0</v>
      </c>
      <c r="W6083">
        <f t="shared" ref="W6083:W6146" si="476">IF(R6083=0,0,U6083/R6083*100)</f>
        <v>-44.999999999999993</v>
      </c>
      <c r="X6083">
        <f t="shared" ref="X6083:X6146" si="477">YEAR(C6083)</f>
        <v>2014</v>
      </c>
      <c r="Y6083" t="str">
        <f t="shared" ref="Y6083:Y6146" si="478">(TEXT(C6083,"MMMM"))</f>
        <v>February</v>
      </c>
      <c r="Z6083" t="str">
        <f t="shared" ref="Z6083:Z6146" si="479">"Q"&amp;ROUNDUP(MONTH(C6083)/3,0)</f>
        <v>Q1</v>
      </c>
    </row>
    <row r="6084" spans="1:26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475"/>
        <v>5</v>
      </c>
      <c r="W6084">
        <f t="shared" si="476"/>
        <v>-155</v>
      </c>
      <c r="X6084">
        <f t="shared" si="477"/>
        <v>2016</v>
      </c>
      <c r="Y6084" t="str">
        <f t="shared" si="478"/>
        <v>November</v>
      </c>
      <c r="Z6084" t="str">
        <f t="shared" si="479"/>
        <v>Q4</v>
      </c>
    </row>
    <row r="6085" spans="1:26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 t="shared" si="475"/>
        <v>5</v>
      </c>
      <c r="W6085">
        <f t="shared" si="476"/>
        <v>11.25</v>
      </c>
      <c r="X6085">
        <f t="shared" si="477"/>
        <v>2016</v>
      </c>
      <c r="Y6085" t="str">
        <f t="shared" si="478"/>
        <v>November</v>
      </c>
      <c r="Z6085" t="str">
        <f t="shared" si="479"/>
        <v>Q4</v>
      </c>
    </row>
    <row r="6086" spans="1:26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 t="shared" si="475"/>
        <v>5</v>
      </c>
      <c r="W6086">
        <f t="shared" si="476"/>
        <v>-2.5</v>
      </c>
      <c r="X6086">
        <f t="shared" si="477"/>
        <v>2016</v>
      </c>
      <c r="Y6086" t="str">
        <f t="shared" si="478"/>
        <v>November</v>
      </c>
      <c r="Z6086" t="str">
        <f t="shared" si="479"/>
        <v>Q4</v>
      </c>
    </row>
    <row r="6087" spans="1:26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475"/>
        <v>5</v>
      </c>
      <c r="W6087">
        <f t="shared" si="476"/>
        <v>32.499999999999993</v>
      </c>
      <c r="X6087">
        <f t="shared" si="477"/>
        <v>2016</v>
      </c>
      <c r="Y6087" t="str">
        <f t="shared" si="478"/>
        <v>November</v>
      </c>
      <c r="Z6087" t="str">
        <f t="shared" si="479"/>
        <v>Q4</v>
      </c>
    </row>
    <row r="6088" spans="1:26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475"/>
        <v>5</v>
      </c>
      <c r="W6088">
        <f t="shared" si="476"/>
        <v>-150</v>
      </c>
      <c r="X6088">
        <f t="shared" si="477"/>
        <v>2016</v>
      </c>
      <c r="Y6088" t="str">
        <f t="shared" si="478"/>
        <v>November</v>
      </c>
      <c r="Z6088" t="str">
        <f t="shared" si="479"/>
        <v>Q4</v>
      </c>
    </row>
    <row r="6089" spans="1:26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475"/>
        <v>4</v>
      </c>
      <c r="W6089">
        <f t="shared" si="476"/>
        <v>44</v>
      </c>
      <c r="X6089">
        <f t="shared" si="477"/>
        <v>2015</v>
      </c>
      <c r="Y6089" t="str">
        <f t="shared" si="478"/>
        <v>December</v>
      </c>
      <c r="Z6089" t="str">
        <f t="shared" si="479"/>
        <v>Q4</v>
      </c>
    </row>
    <row r="6090" spans="1:26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475"/>
        <v>4</v>
      </c>
      <c r="W6090">
        <f t="shared" si="476"/>
        <v>47.999999999999993</v>
      </c>
      <c r="X6090">
        <f t="shared" si="477"/>
        <v>2015</v>
      </c>
      <c r="Y6090" t="str">
        <f t="shared" si="478"/>
        <v>June</v>
      </c>
      <c r="Z6090" t="str">
        <f t="shared" si="479"/>
        <v>Q2</v>
      </c>
    </row>
    <row r="6091" spans="1:26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475"/>
        <v>3</v>
      </c>
      <c r="W6091">
        <f t="shared" si="476"/>
        <v>-83.333333333333343</v>
      </c>
      <c r="X6091">
        <f t="shared" si="477"/>
        <v>2017</v>
      </c>
      <c r="Y6091" t="str">
        <f t="shared" si="478"/>
        <v>December</v>
      </c>
      <c r="Z6091" t="str">
        <f t="shared" si="479"/>
        <v>Q4</v>
      </c>
    </row>
    <row r="6092" spans="1:26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475"/>
        <v>6</v>
      </c>
      <c r="W6092">
        <f t="shared" si="476"/>
        <v>6.666666666666667</v>
      </c>
      <c r="X6092">
        <f t="shared" si="477"/>
        <v>2017</v>
      </c>
      <c r="Y6092" t="str">
        <f t="shared" si="478"/>
        <v>September</v>
      </c>
      <c r="Z6092" t="str">
        <f t="shared" si="479"/>
        <v>Q3</v>
      </c>
    </row>
    <row r="6093" spans="1:26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 t="shared" si="475"/>
        <v>6</v>
      </c>
      <c r="W6093">
        <f t="shared" si="476"/>
        <v>45</v>
      </c>
      <c r="X6093">
        <f t="shared" si="477"/>
        <v>2017</v>
      </c>
      <c r="Y6093" t="str">
        <f t="shared" si="478"/>
        <v>September</v>
      </c>
      <c r="Z6093" t="str">
        <f t="shared" si="479"/>
        <v>Q3</v>
      </c>
    </row>
    <row r="6094" spans="1:26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475"/>
        <v>6</v>
      </c>
      <c r="W6094">
        <f t="shared" si="476"/>
        <v>46.999999999999993</v>
      </c>
      <c r="X6094">
        <f t="shared" si="477"/>
        <v>2017</v>
      </c>
      <c r="Y6094" t="str">
        <f t="shared" si="478"/>
        <v>September</v>
      </c>
      <c r="Z6094" t="str">
        <f t="shared" si="479"/>
        <v>Q3</v>
      </c>
    </row>
    <row r="6095" spans="1:26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475"/>
        <v>6</v>
      </c>
      <c r="W6095">
        <f t="shared" si="476"/>
        <v>30.000000000000004</v>
      </c>
      <c r="X6095">
        <f t="shared" si="477"/>
        <v>2017</v>
      </c>
      <c r="Y6095" t="str">
        <f t="shared" si="478"/>
        <v>September</v>
      </c>
      <c r="Z6095" t="str">
        <f t="shared" si="479"/>
        <v>Q3</v>
      </c>
    </row>
    <row r="6096" spans="1:26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475"/>
        <v>6</v>
      </c>
      <c r="W6096">
        <f t="shared" si="476"/>
        <v>28.000000000000004</v>
      </c>
      <c r="X6096">
        <f t="shared" si="477"/>
        <v>2017</v>
      </c>
      <c r="Y6096" t="str">
        <f t="shared" si="478"/>
        <v>September</v>
      </c>
      <c r="Z6096" t="str">
        <f t="shared" si="479"/>
        <v>Q3</v>
      </c>
    </row>
    <row r="6097" spans="1:26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475"/>
        <v>6</v>
      </c>
      <c r="W6097">
        <f t="shared" si="476"/>
        <v>46</v>
      </c>
      <c r="X6097">
        <f t="shared" si="477"/>
        <v>2017</v>
      </c>
      <c r="Y6097" t="str">
        <f t="shared" si="478"/>
        <v>September</v>
      </c>
      <c r="Z6097" t="str">
        <f t="shared" si="479"/>
        <v>Q3</v>
      </c>
    </row>
    <row r="6098" spans="1:26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475"/>
        <v>6</v>
      </c>
      <c r="W6098">
        <f t="shared" si="476"/>
        <v>10</v>
      </c>
      <c r="X6098">
        <f t="shared" si="477"/>
        <v>2017</v>
      </c>
      <c r="Y6098" t="str">
        <f t="shared" si="478"/>
        <v>September</v>
      </c>
      <c r="Z6098" t="str">
        <f t="shared" si="479"/>
        <v>Q3</v>
      </c>
    </row>
    <row r="6099" spans="1:26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475"/>
        <v>6</v>
      </c>
      <c r="W6099">
        <f t="shared" si="476"/>
        <v>33.75</v>
      </c>
      <c r="X6099">
        <f t="shared" si="477"/>
        <v>2017</v>
      </c>
      <c r="Y6099" t="str">
        <f t="shared" si="478"/>
        <v>September</v>
      </c>
      <c r="Z6099" t="str">
        <f t="shared" si="479"/>
        <v>Q3</v>
      </c>
    </row>
    <row r="6100" spans="1:26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475"/>
        <v>6</v>
      </c>
      <c r="W6100">
        <f t="shared" si="476"/>
        <v>41</v>
      </c>
      <c r="X6100">
        <f t="shared" si="477"/>
        <v>2017</v>
      </c>
      <c r="Y6100" t="str">
        <f t="shared" si="478"/>
        <v>September</v>
      </c>
      <c r="Z6100" t="str">
        <f t="shared" si="479"/>
        <v>Q3</v>
      </c>
    </row>
    <row r="6101" spans="1:26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475"/>
        <v>6</v>
      </c>
      <c r="W6101">
        <f t="shared" si="476"/>
        <v>21.111111111111111</v>
      </c>
      <c r="X6101">
        <f t="shared" si="477"/>
        <v>2017</v>
      </c>
      <c r="Y6101" t="str">
        <f t="shared" si="478"/>
        <v>September</v>
      </c>
      <c r="Z6101" t="str">
        <f t="shared" si="479"/>
        <v>Q3</v>
      </c>
    </row>
    <row r="6102" spans="1:26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475"/>
        <v>6</v>
      </c>
      <c r="W6102">
        <f t="shared" si="476"/>
        <v>27</v>
      </c>
      <c r="X6102">
        <f t="shared" si="477"/>
        <v>2017</v>
      </c>
      <c r="Y6102" t="str">
        <f t="shared" si="478"/>
        <v>September</v>
      </c>
      <c r="Z6102" t="str">
        <f t="shared" si="479"/>
        <v>Q3</v>
      </c>
    </row>
    <row r="6103" spans="1:26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475"/>
        <v>6</v>
      </c>
      <c r="W6103">
        <f t="shared" si="476"/>
        <v>16.666666666666668</v>
      </c>
      <c r="X6103">
        <f t="shared" si="477"/>
        <v>2017</v>
      </c>
      <c r="Y6103" t="str">
        <f t="shared" si="478"/>
        <v>September</v>
      </c>
      <c r="Z6103" t="str">
        <f t="shared" si="479"/>
        <v>Q3</v>
      </c>
    </row>
    <row r="6104" spans="1:26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475"/>
        <v>6</v>
      </c>
      <c r="W6104">
        <f t="shared" si="476"/>
        <v>27</v>
      </c>
      <c r="X6104">
        <f t="shared" si="477"/>
        <v>2017</v>
      </c>
      <c r="Y6104" t="str">
        <f t="shared" si="478"/>
        <v>September</v>
      </c>
      <c r="Z6104" t="str">
        <f t="shared" si="479"/>
        <v>Q3</v>
      </c>
    </row>
    <row r="6105" spans="1:26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475"/>
        <v>6</v>
      </c>
      <c r="W6105">
        <f t="shared" si="476"/>
        <v>34</v>
      </c>
      <c r="X6105">
        <f t="shared" si="477"/>
        <v>2017</v>
      </c>
      <c r="Y6105" t="str">
        <f t="shared" si="478"/>
        <v>September</v>
      </c>
      <c r="Z6105" t="str">
        <f t="shared" si="479"/>
        <v>Q3</v>
      </c>
    </row>
    <row r="6106" spans="1:26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475"/>
        <v>2</v>
      </c>
      <c r="W6106">
        <f t="shared" si="476"/>
        <v>-26.666666666666671</v>
      </c>
      <c r="X6106">
        <f t="shared" si="477"/>
        <v>2017</v>
      </c>
      <c r="Y6106" t="str">
        <f t="shared" si="478"/>
        <v>August</v>
      </c>
      <c r="Z6106" t="str">
        <f t="shared" si="479"/>
        <v>Q3</v>
      </c>
    </row>
    <row r="6107" spans="1:26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475"/>
        <v>4</v>
      </c>
      <c r="W6107">
        <f t="shared" si="476"/>
        <v>26.25</v>
      </c>
      <c r="X6107">
        <f t="shared" si="477"/>
        <v>2015</v>
      </c>
      <c r="Y6107" t="str">
        <f t="shared" si="478"/>
        <v>June</v>
      </c>
      <c r="Z6107" t="str">
        <f t="shared" si="479"/>
        <v>Q2</v>
      </c>
    </row>
    <row r="6108" spans="1:26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475"/>
        <v>5</v>
      </c>
      <c r="W6108">
        <f t="shared" si="476"/>
        <v>-255.00000000000003</v>
      </c>
      <c r="X6108">
        <f t="shared" si="477"/>
        <v>2014</v>
      </c>
      <c r="Y6108" t="str">
        <f t="shared" si="478"/>
        <v>December</v>
      </c>
      <c r="Z6108" t="str">
        <f t="shared" si="479"/>
        <v>Q4</v>
      </c>
    </row>
    <row r="6109" spans="1:26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475"/>
        <v>5</v>
      </c>
      <c r="W6109">
        <f t="shared" si="476"/>
        <v>-12.5</v>
      </c>
      <c r="X6109">
        <f t="shared" si="477"/>
        <v>2014</v>
      </c>
      <c r="Y6109" t="str">
        <f t="shared" si="478"/>
        <v>December</v>
      </c>
      <c r="Z6109" t="str">
        <f t="shared" si="479"/>
        <v>Q4</v>
      </c>
    </row>
    <row r="6110" spans="1:26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 t="shared" si="475"/>
        <v>5</v>
      </c>
      <c r="W6110">
        <f t="shared" si="476"/>
        <v>35</v>
      </c>
      <c r="X6110">
        <f t="shared" si="477"/>
        <v>2016</v>
      </c>
      <c r="Y6110" t="str">
        <f t="shared" si="478"/>
        <v>September</v>
      </c>
      <c r="Z6110" t="str">
        <f t="shared" si="479"/>
        <v>Q3</v>
      </c>
    </row>
    <row r="6111" spans="1:26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475"/>
        <v>5</v>
      </c>
      <c r="W6111">
        <f t="shared" si="476"/>
        <v>-170</v>
      </c>
      <c r="X6111">
        <f t="shared" si="477"/>
        <v>2016</v>
      </c>
      <c r="Y6111" t="str">
        <f t="shared" si="478"/>
        <v>September</v>
      </c>
      <c r="Z6111" t="str">
        <f t="shared" si="479"/>
        <v>Q3</v>
      </c>
    </row>
    <row r="6112" spans="1:26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475"/>
        <v>4</v>
      </c>
      <c r="W6112">
        <f t="shared" si="476"/>
        <v>-1.4285714285714286</v>
      </c>
      <c r="X6112">
        <f t="shared" si="477"/>
        <v>2016</v>
      </c>
      <c r="Y6112" t="str">
        <f t="shared" si="478"/>
        <v>November</v>
      </c>
      <c r="Z6112" t="str">
        <f t="shared" si="479"/>
        <v>Q4</v>
      </c>
    </row>
    <row r="6113" spans="1:26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475"/>
        <v>4</v>
      </c>
      <c r="W6113">
        <f t="shared" si="476"/>
        <v>30</v>
      </c>
      <c r="X6113">
        <f t="shared" si="477"/>
        <v>2016</v>
      </c>
      <c r="Y6113" t="str">
        <f t="shared" si="478"/>
        <v>November</v>
      </c>
      <c r="Z6113" t="str">
        <f t="shared" si="479"/>
        <v>Q4</v>
      </c>
    </row>
    <row r="6114" spans="1:26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475"/>
        <v>4</v>
      </c>
      <c r="W6114">
        <f t="shared" si="476"/>
        <v>32.5</v>
      </c>
      <c r="X6114">
        <f t="shared" si="477"/>
        <v>2016</v>
      </c>
      <c r="Y6114" t="str">
        <f t="shared" si="478"/>
        <v>November</v>
      </c>
      <c r="Z6114" t="str">
        <f t="shared" si="479"/>
        <v>Q4</v>
      </c>
    </row>
    <row r="6115" spans="1:26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475"/>
        <v>4</v>
      </c>
      <c r="W6115">
        <f t="shared" si="476"/>
        <v>0</v>
      </c>
      <c r="X6115">
        <f t="shared" si="477"/>
        <v>2016</v>
      </c>
      <c r="Y6115" t="str">
        <f t="shared" si="478"/>
        <v>November</v>
      </c>
      <c r="Z6115" t="str">
        <f t="shared" si="479"/>
        <v>Q4</v>
      </c>
    </row>
    <row r="6116" spans="1:26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475"/>
        <v>4</v>
      </c>
      <c r="W6116">
        <f t="shared" si="476"/>
        <v>-2.8571428571428572</v>
      </c>
      <c r="X6116">
        <f t="shared" si="477"/>
        <v>2016</v>
      </c>
      <c r="Y6116" t="str">
        <f t="shared" si="478"/>
        <v>November</v>
      </c>
      <c r="Z6116" t="str">
        <f t="shared" si="479"/>
        <v>Q4</v>
      </c>
    </row>
    <row r="6117" spans="1:26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475"/>
        <v>6</v>
      </c>
      <c r="W6117">
        <f t="shared" si="476"/>
        <v>33.75</v>
      </c>
      <c r="X6117">
        <f t="shared" si="477"/>
        <v>2016</v>
      </c>
      <c r="Y6117" t="str">
        <f t="shared" si="478"/>
        <v>March</v>
      </c>
      <c r="Z6117" t="str">
        <f t="shared" si="479"/>
        <v>Q1</v>
      </c>
    </row>
    <row r="6118" spans="1:26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 t="shared" si="475"/>
        <v>6</v>
      </c>
      <c r="W6118">
        <f t="shared" si="476"/>
        <v>25.999999999999996</v>
      </c>
      <c r="X6118">
        <f t="shared" si="477"/>
        <v>2016</v>
      </c>
      <c r="Y6118" t="str">
        <f t="shared" si="478"/>
        <v>November</v>
      </c>
      <c r="Z6118" t="str">
        <f t="shared" si="479"/>
        <v>Q4</v>
      </c>
    </row>
    <row r="6119" spans="1:26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475"/>
        <v>6</v>
      </c>
      <c r="W6119">
        <f t="shared" si="476"/>
        <v>46</v>
      </c>
      <c r="X6119">
        <f t="shared" si="477"/>
        <v>2016</v>
      </c>
      <c r="Y6119" t="str">
        <f t="shared" si="478"/>
        <v>November</v>
      </c>
      <c r="Z6119" t="str">
        <f t="shared" si="479"/>
        <v>Q4</v>
      </c>
    </row>
    <row r="6120" spans="1:26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475"/>
        <v>6</v>
      </c>
      <c r="W6120">
        <f t="shared" si="476"/>
        <v>10</v>
      </c>
      <c r="X6120">
        <f t="shared" si="477"/>
        <v>2017</v>
      </c>
      <c r="Y6120" t="str">
        <f t="shared" si="478"/>
        <v>September</v>
      </c>
      <c r="Z6120" t="str">
        <f t="shared" si="479"/>
        <v>Q3</v>
      </c>
    </row>
    <row r="6121" spans="1:26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475"/>
        <v>6</v>
      </c>
      <c r="W6121">
        <f t="shared" si="476"/>
        <v>27.499999999999996</v>
      </c>
      <c r="X6121">
        <f t="shared" si="477"/>
        <v>2017</v>
      </c>
      <c r="Y6121" t="str">
        <f t="shared" si="478"/>
        <v>September</v>
      </c>
      <c r="Z6121" t="str">
        <f t="shared" si="479"/>
        <v>Q3</v>
      </c>
    </row>
    <row r="6122" spans="1:26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475"/>
        <v>6</v>
      </c>
      <c r="W6122">
        <f t="shared" si="476"/>
        <v>15</v>
      </c>
      <c r="X6122">
        <f t="shared" si="477"/>
        <v>2017</v>
      </c>
      <c r="Y6122" t="str">
        <f t="shared" si="478"/>
        <v>September</v>
      </c>
      <c r="Z6122" t="str">
        <f t="shared" si="479"/>
        <v>Q3</v>
      </c>
    </row>
    <row r="6123" spans="1:26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475"/>
        <v>6</v>
      </c>
      <c r="W6123">
        <f t="shared" si="476"/>
        <v>-176.66666666666669</v>
      </c>
      <c r="X6123">
        <f t="shared" si="477"/>
        <v>2017</v>
      </c>
      <c r="Y6123" t="str">
        <f t="shared" si="478"/>
        <v>September</v>
      </c>
      <c r="Z6123" t="str">
        <f t="shared" si="479"/>
        <v>Q3</v>
      </c>
    </row>
    <row r="6124" spans="1:26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475"/>
        <v>5</v>
      </c>
      <c r="W6124">
        <f t="shared" si="476"/>
        <v>7.5000000000000009</v>
      </c>
      <c r="X6124">
        <f t="shared" si="477"/>
        <v>2017</v>
      </c>
      <c r="Y6124" t="str">
        <f t="shared" si="478"/>
        <v>December</v>
      </c>
      <c r="Z6124" t="str">
        <f t="shared" si="479"/>
        <v>Q4</v>
      </c>
    </row>
    <row r="6125" spans="1:26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475"/>
        <v>5</v>
      </c>
      <c r="W6125">
        <f t="shared" si="476"/>
        <v>32.5</v>
      </c>
      <c r="X6125">
        <f t="shared" si="477"/>
        <v>2015</v>
      </c>
      <c r="Y6125" t="str">
        <f t="shared" si="478"/>
        <v>August</v>
      </c>
      <c r="Z6125" t="str">
        <f t="shared" si="479"/>
        <v>Q3</v>
      </c>
    </row>
    <row r="6126" spans="1:26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475"/>
        <v>4</v>
      </c>
      <c r="W6126">
        <f t="shared" si="476"/>
        <v>19</v>
      </c>
      <c r="X6126">
        <f t="shared" si="477"/>
        <v>2017</v>
      </c>
      <c r="Y6126" t="str">
        <f t="shared" si="478"/>
        <v>June</v>
      </c>
      <c r="Z6126" t="str">
        <f t="shared" si="479"/>
        <v>Q2</v>
      </c>
    </row>
    <row r="6127" spans="1:26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 t="shared" si="475"/>
        <v>4</v>
      </c>
      <c r="W6127">
        <f t="shared" si="476"/>
        <v>44.999999999999993</v>
      </c>
      <c r="X6127">
        <f t="shared" si="477"/>
        <v>2017</v>
      </c>
      <c r="Y6127" t="str">
        <f t="shared" si="478"/>
        <v>June</v>
      </c>
      <c r="Z6127" t="str">
        <f t="shared" si="479"/>
        <v>Q2</v>
      </c>
    </row>
    <row r="6128" spans="1:26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475"/>
        <v>4</v>
      </c>
      <c r="W6128">
        <f t="shared" si="476"/>
        <v>32.5</v>
      </c>
      <c r="X6128">
        <f t="shared" si="477"/>
        <v>2017</v>
      </c>
      <c r="Y6128" t="str">
        <f t="shared" si="478"/>
        <v>June</v>
      </c>
      <c r="Z6128" t="str">
        <f t="shared" si="479"/>
        <v>Q2</v>
      </c>
    </row>
    <row r="6129" spans="1:26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475"/>
        <v>6</v>
      </c>
      <c r="W6129">
        <f t="shared" si="476"/>
        <v>16.666666666666664</v>
      </c>
      <c r="X6129">
        <f t="shared" si="477"/>
        <v>2016</v>
      </c>
      <c r="Y6129" t="str">
        <f t="shared" si="478"/>
        <v>March</v>
      </c>
      <c r="Z6129" t="str">
        <f t="shared" si="479"/>
        <v>Q1</v>
      </c>
    </row>
    <row r="6130" spans="1:26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475"/>
        <v>3</v>
      </c>
      <c r="W6130">
        <f t="shared" si="476"/>
        <v>37.499999999999993</v>
      </c>
      <c r="X6130">
        <f t="shared" si="477"/>
        <v>2014</v>
      </c>
      <c r="Y6130" t="str">
        <f t="shared" si="478"/>
        <v>October</v>
      </c>
      <c r="Z6130" t="str">
        <f t="shared" si="479"/>
        <v>Q4</v>
      </c>
    </row>
    <row r="6131" spans="1:26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475"/>
        <v>7</v>
      </c>
      <c r="W6131">
        <f t="shared" si="476"/>
        <v>38.999999999999993</v>
      </c>
      <c r="X6131">
        <f t="shared" si="477"/>
        <v>2017</v>
      </c>
      <c r="Y6131" t="str">
        <f t="shared" si="478"/>
        <v>March</v>
      </c>
      <c r="Z6131" t="str">
        <f t="shared" si="479"/>
        <v>Q1</v>
      </c>
    </row>
    <row r="6132" spans="1:26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475"/>
        <v>7</v>
      </c>
      <c r="W6132">
        <f t="shared" si="476"/>
        <v>35</v>
      </c>
      <c r="X6132">
        <f t="shared" si="477"/>
        <v>2017</v>
      </c>
      <c r="Y6132" t="str">
        <f t="shared" si="478"/>
        <v>March</v>
      </c>
      <c r="Z6132" t="str">
        <f t="shared" si="479"/>
        <v>Q1</v>
      </c>
    </row>
    <row r="6133" spans="1:26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475"/>
        <v>4</v>
      </c>
      <c r="W6133">
        <f t="shared" si="476"/>
        <v>21.111111111111107</v>
      </c>
      <c r="X6133">
        <f t="shared" si="477"/>
        <v>2014</v>
      </c>
      <c r="Y6133" t="str">
        <f t="shared" si="478"/>
        <v>December</v>
      </c>
      <c r="Z6133" t="str">
        <f t="shared" si="479"/>
        <v>Q4</v>
      </c>
    </row>
    <row r="6134" spans="1:26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 t="shared" si="475"/>
        <v>5</v>
      </c>
      <c r="W6134">
        <f t="shared" si="476"/>
        <v>36.25</v>
      </c>
      <c r="X6134">
        <f t="shared" si="477"/>
        <v>2017</v>
      </c>
      <c r="Y6134" t="str">
        <f t="shared" si="478"/>
        <v>September</v>
      </c>
      <c r="Z6134" t="str">
        <f t="shared" si="479"/>
        <v>Q3</v>
      </c>
    </row>
    <row r="6135" spans="1:26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 t="shared" si="475"/>
        <v>3</v>
      </c>
      <c r="W6135">
        <f t="shared" si="476"/>
        <v>7.5</v>
      </c>
      <c r="X6135">
        <f t="shared" si="477"/>
        <v>2016</v>
      </c>
      <c r="Y6135" t="str">
        <f t="shared" si="478"/>
        <v>August</v>
      </c>
      <c r="Z6135" t="str">
        <f t="shared" si="479"/>
        <v>Q3</v>
      </c>
    </row>
    <row r="6136" spans="1:26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475"/>
        <v>0</v>
      </c>
      <c r="W6136">
        <f t="shared" si="476"/>
        <v>28.999999999999996</v>
      </c>
      <c r="X6136">
        <f t="shared" si="477"/>
        <v>2016</v>
      </c>
      <c r="Y6136" t="str">
        <f t="shared" si="478"/>
        <v>November</v>
      </c>
      <c r="Z6136" t="str">
        <f t="shared" si="479"/>
        <v>Q4</v>
      </c>
    </row>
    <row r="6137" spans="1:26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475"/>
        <v>4</v>
      </c>
      <c r="W6137">
        <f t="shared" si="476"/>
        <v>12.5</v>
      </c>
      <c r="X6137">
        <f t="shared" si="477"/>
        <v>2015</v>
      </c>
      <c r="Y6137" t="str">
        <f t="shared" si="478"/>
        <v>October</v>
      </c>
      <c r="Z6137" t="str">
        <f t="shared" si="479"/>
        <v>Q4</v>
      </c>
    </row>
    <row r="6138" spans="1:26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475"/>
        <v>4</v>
      </c>
      <c r="W6138">
        <f t="shared" si="476"/>
        <v>-254.99999999999997</v>
      </c>
      <c r="X6138">
        <f t="shared" si="477"/>
        <v>2015</v>
      </c>
      <c r="Y6138" t="str">
        <f t="shared" si="478"/>
        <v>October</v>
      </c>
      <c r="Z6138" t="str">
        <f t="shared" si="479"/>
        <v>Q4</v>
      </c>
    </row>
    <row r="6139" spans="1:26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475"/>
        <v>4</v>
      </c>
      <c r="W6139">
        <f t="shared" si="476"/>
        <v>35</v>
      </c>
      <c r="X6139">
        <f t="shared" si="477"/>
        <v>2016</v>
      </c>
      <c r="Y6139" t="str">
        <f t="shared" si="478"/>
        <v>October</v>
      </c>
      <c r="Z6139" t="str">
        <f t="shared" si="479"/>
        <v>Q4</v>
      </c>
    </row>
    <row r="6140" spans="1:26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475"/>
        <v>5</v>
      </c>
      <c r="W6140">
        <f t="shared" si="476"/>
        <v>-5.882352941176471</v>
      </c>
      <c r="X6140">
        <f t="shared" si="477"/>
        <v>2014</v>
      </c>
      <c r="Y6140" t="str">
        <f t="shared" si="478"/>
        <v>March</v>
      </c>
      <c r="Z6140" t="str">
        <f t="shared" si="479"/>
        <v>Q1</v>
      </c>
    </row>
    <row r="6141" spans="1:26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 t="shared" si="475"/>
        <v>2</v>
      </c>
      <c r="W6141">
        <f t="shared" si="476"/>
        <v>26</v>
      </c>
      <c r="X6141">
        <f t="shared" si="477"/>
        <v>2015</v>
      </c>
      <c r="Y6141" t="str">
        <f t="shared" si="478"/>
        <v>April</v>
      </c>
      <c r="Z6141" t="str">
        <f t="shared" si="479"/>
        <v>Q2</v>
      </c>
    </row>
    <row r="6142" spans="1:26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 t="shared" si="475"/>
        <v>6</v>
      </c>
      <c r="W6142">
        <f t="shared" si="476"/>
        <v>48.999999999999993</v>
      </c>
      <c r="X6142">
        <f t="shared" si="477"/>
        <v>2017</v>
      </c>
      <c r="Y6142" t="str">
        <f t="shared" si="478"/>
        <v>July</v>
      </c>
      <c r="Z6142" t="str">
        <f t="shared" si="479"/>
        <v>Q3</v>
      </c>
    </row>
    <row r="6143" spans="1:26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475"/>
        <v>6</v>
      </c>
      <c r="W6143">
        <f t="shared" si="476"/>
        <v>2</v>
      </c>
      <c r="X6143">
        <f t="shared" si="477"/>
        <v>2017</v>
      </c>
      <c r="Y6143" t="str">
        <f t="shared" si="478"/>
        <v>July</v>
      </c>
      <c r="Z6143" t="str">
        <f t="shared" si="479"/>
        <v>Q3</v>
      </c>
    </row>
    <row r="6144" spans="1:26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475"/>
        <v>6</v>
      </c>
      <c r="W6144">
        <f t="shared" si="476"/>
        <v>28.999999999999996</v>
      </c>
      <c r="X6144">
        <f t="shared" si="477"/>
        <v>2017</v>
      </c>
      <c r="Y6144" t="str">
        <f t="shared" si="478"/>
        <v>July</v>
      </c>
      <c r="Z6144" t="str">
        <f t="shared" si="479"/>
        <v>Q3</v>
      </c>
    </row>
    <row r="6145" spans="1:26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 t="shared" si="475"/>
        <v>6</v>
      </c>
      <c r="W6145">
        <f t="shared" si="476"/>
        <v>41</v>
      </c>
      <c r="X6145">
        <f t="shared" si="477"/>
        <v>2017</v>
      </c>
      <c r="Y6145" t="str">
        <f t="shared" si="478"/>
        <v>July</v>
      </c>
      <c r="Z6145" t="str">
        <f t="shared" si="479"/>
        <v>Q3</v>
      </c>
    </row>
    <row r="6146" spans="1:26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480">D6146-C6146</f>
        <v>4</v>
      </c>
      <c r="W6146">
        <f t="shared" si="476"/>
        <v>46</v>
      </c>
      <c r="X6146">
        <f t="shared" si="477"/>
        <v>2017</v>
      </c>
      <c r="Y6146" t="str">
        <f t="shared" si="478"/>
        <v>June</v>
      </c>
      <c r="Z6146" t="str">
        <f t="shared" si="479"/>
        <v>Q2</v>
      </c>
    </row>
    <row r="6147" spans="1:26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si="480"/>
        <v>4</v>
      </c>
      <c r="W6147">
        <f t="shared" ref="W6147:W6210" si="481">IF(R6147=0,0,U6147/R6147*100)</f>
        <v>26.999999999999996</v>
      </c>
      <c r="X6147">
        <f t="shared" ref="X6147:X6210" si="482">YEAR(C6147)</f>
        <v>2014</v>
      </c>
      <c r="Y6147" t="str">
        <f t="shared" ref="Y6147:Y6210" si="483">(TEXT(C6147,"MMMM"))</f>
        <v>December</v>
      </c>
      <c r="Z6147" t="str">
        <f t="shared" ref="Z6147:Z6210" si="484">"Q"&amp;ROUNDUP(MONTH(C6147)/3,0)</f>
        <v>Q4</v>
      </c>
    </row>
    <row r="6148" spans="1:26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480"/>
        <v>4</v>
      </c>
      <c r="W6148">
        <f t="shared" si="481"/>
        <v>26.999999999999996</v>
      </c>
      <c r="X6148">
        <f t="shared" si="482"/>
        <v>2017</v>
      </c>
      <c r="Y6148" t="str">
        <f t="shared" si="483"/>
        <v>November</v>
      </c>
      <c r="Z6148" t="str">
        <f t="shared" si="484"/>
        <v>Q4</v>
      </c>
    </row>
    <row r="6149" spans="1:26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480"/>
        <v>4</v>
      </c>
      <c r="W6149">
        <f t="shared" si="481"/>
        <v>36.250000000000007</v>
      </c>
      <c r="X6149">
        <f t="shared" si="482"/>
        <v>2017</v>
      </c>
      <c r="Y6149" t="str">
        <f t="shared" si="483"/>
        <v>November</v>
      </c>
      <c r="Z6149" t="str">
        <f t="shared" si="484"/>
        <v>Q4</v>
      </c>
    </row>
    <row r="6150" spans="1:26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 t="shared" si="480"/>
        <v>2</v>
      </c>
      <c r="W6150">
        <f t="shared" si="481"/>
        <v>6.25</v>
      </c>
      <c r="X6150">
        <f t="shared" si="482"/>
        <v>2016</v>
      </c>
      <c r="Y6150" t="str">
        <f t="shared" si="483"/>
        <v>June</v>
      </c>
      <c r="Z6150" t="str">
        <f t="shared" si="484"/>
        <v>Q2</v>
      </c>
    </row>
    <row r="6151" spans="1:26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480"/>
        <v>3</v>
      </c>
      <c r="W6151">
        <f t="shared" si="481"/>
        <v>-10</v>
      </c>
      <c r="X6151">
        <f t="shared" si="482"/>
        <v>2017</v>
      </c>
      <c r="Y6151" t="str">
        <f t="shared" si="483"/>
        <v>December</v>
      </c>
      <c r="Z6151" t="str">
        <f t="shared" si="484"/>
        <v>Q4</v>
      </c>
    </row>
    <row r="6152" spans="1:26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 t="shared" si="480"/>
        <v>3</v>
      </c>
      <c r="W6152">
        <f t="shared" si="481"/>
        <v>25</v>
      </c>
      <c r="X6152">
        <f t="shared" si="482"/>
        <v>2016</v>
      </c>
      <c r="Y6152" t="str">
        <f t="shared" si="483"/>
        <v>April</v>
      </c>
      <c r="Z6152" t="str">
        <f t="shared" si="484"/>
        <v>Q2</v>
      </c>
    </row>
    <row r="6153" spans="1:26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480"/>
        <v>3</v>
      </c>
      <c r="W6153">
        <f t="shared" si="481"/>
        <v>5.8823529411764701</v>
      </c>
      <c r="X6153">
        <f t="shared" si="482"/>
        <v>2014</v>
      </c>
      <c r="Y6153" t="str">
        <f t="shared" si="483"/>
        <v>March</v>
      </c>
      <c r="Z6153" t="str">
        <f t="shared" si="484"/>
        <v>Q1</v>
      </c>
    </row>
    <row r="6154" spans="1:26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480"/>
        <v>5</v>
      </c>
      <c r="W6154">
        <f t="shared" si="481"/>
        <v>1</v>
      </c>
      <c r="X6154">
        <f t="shared" si="482"/>
        <v>2017</v>
      </c>
      <c r="Y6154" t="str">
        <f t="shared" si="483"/>
        <v>July</v>
      </c>
      <c r="Z6154" t="str">
        <f t="shared" si="484"/>
        <v>Q3</v>
      </c>
    </row>
    <row r="6155" spans="1:26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480"/>
        <v>3</v>
      </c>
      <c r="W6155">
        <f t="shared" si="481"/>
        <v>20</v>
      </c>
      <c r="X6155">
        <f t="shared" si="482"/>
        <v>2017</v>
      </c>
      <c r="Y6155" t="str">
        <f t="shared" si="483"/>
        <v>April</v>
      </c>
      <c r="Z6155" t="str">
        <f t="shared" si="484"/>
        <v>Q2</v>
      </c>
    </row>
    <row r="6156" spans="1:26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480"/>
        <v>3</v>
      </c>
      <c r="W6156">
        <f t="shared" si="481"/>
        <v>11.25</v>
      </c>
      <c r="X6156">
        <f t="shared" si="482"/>
        <v>2017</v>
      </c>
      <c r="Y6156" t="str">
        <f t="shared" si="483"/>
        <v>April</v>
      </c>
      <c r="Z6156" t="str">
        <f t="shared" si="484"/>
        <v>Q2</v>
      </c>
    </row>
    <row r="6157" spans="1:26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480"/>
        <v>3</v>
      </c>
      <c r="W6157">
        <f t="shared" si="481"/>
        <v>10</v>
      </c>
      <c r="X6157">
        <f t="shared" si="482"/>
        <v>2017</v>
      </c>
      <c r="Y6157" t="str">
        <f t="shared" si="483"/>
        <v>April</v>
      </c>
      <c r="Z6157" t="str">
        <f t="shared" si="484"/>
        <v>Q2</v>
      </c>
    </row>
    <row r="6158" spans="1:26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480"/>
        <v>3</v>
      </c>
      <c r="W6158">
        <f t="shared" si="481"/>
        <v>22.5</v>
      </c>
      <c r="X6158">
        <f t="shared" si="482"/>
        <v>2017</v>
      </c>
      <c r="Y6158" t="str">
        <f t="shared" si="483"/>
        <v>April</v>
      </c>
      <c r="Z6158" t="str">
        <f t="shared" si="484"/>
        <v>Q2</v>
      </c>
    </row>
    <row r="6159" spans="1:26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480"/>
        <v>2</v>
      </c>
      <c r="W6159">
        <f t="shared" si="481"/>
        <v>47</v>
      </c>
      <c r="X6159">
        <f t="shared" si="482"/>
        <v>2016</v>
      </c>
      <c r="Y6159" t="str">
        <f t="shared" si="483"/>
        <v>August</v>
      </c>
      <c r="Z6159" t="str">
        <f t="shared" si="484"/>
        <v>Q3</v>
      </c>
    </row>
    <row r="6160" spans="1:26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 t="shared" si="480"/>
        <v>2</v>
      </c>
      <c r="W6160">
        <f t="shared" si="481"/>
        <v>13.999999999999998</v>
      </c>
      <c r="X6160">
        <f t="shared" si="482"/>
        <v>2016</v>
      </c>
      <c r="Y6160" t="str">
        <f t="shared" si="483"/>
        <v>August</v>
      </c>
      <c r="Z6160" t="str">
        <f t="shared" si="484"/>
        <v>Q3</v>
      </c>
    </row>
    <row r="6161" spans="1:26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 t="shared" si="480"/>
        <v>6</v>
      </c>
      <c r="W6161">
        <f t="shared" si="481"/>
        <v>14.000000000000002</v>
      </c>
      <c r="X6161">
        <f t="shared" si="482"/>
        <v>2016</v>
      </c>
      <c r="Y6161" t="str">
        <f t="shared" si="483"/>
        <v>December</v>
      </c>
      <c r="Z6161" t="str">
        <f t="shared" si="484"/>
        <v>Q4</v>
      </c>
    </row>
    <row r="6162" spans="1:26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480"/>
        <v>2</v>
      </c>
      <c r="W6162">
        <f t="shared" si="481"/>
        <v>8.75</v>
      </c>
      <c r="X6162">
        <f t="shared" si="482"/>
        <v>2014</v>
      </c>
      <c r="Y6162" t="str">
        <f t="shared" si="483"/>
        <v>March</v>
      </c>
      <c r="Z6162" t="str">
        <f t="shared" si="484"/>
        <v>Q1</v>
      </c>
    </row>
    <row r="6163" spans="1:26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480"/>
        <v>2</v>
      </c>
      <c r="W6163">
        <f t="shared" si="481"/>
        <v>33.75</v>
      </c>
      <c r="X6163">
        <f t="shared" si="482"/>
        <v>2014</v>
      </c>
      <c r="Y6163" t="str">
        <f t="shared" si="483"/>
        <v>March</v>
      </c>
      <c r="Z6163" t="str">
        <f t="shared" si="484"/>
        <v>Q1</v>
      </c>
    </row>
    <row r="6164" spans="1:26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480"/>
        <v>2</v>
      </c>
      <c r="W6164">
        <f t="shared" si="481"/>
        <v>7.5</v>
      </c>
      <c r="X6164">
        <f t="shared" si="482"/>
        <v>2014</v>
      </c>
      <c r="Y6164" t="str">
        <f t="shared" si="483"/>
        <v>March</v>
      </c>
      <c r="Z6164" t="str">
        <f t="shared" si="484"/>
        <v>Q1</v>
      </c>
    </row>
    <row r="6165" spans="1:26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 t="shared" si="480"/>
        <v>2</v>
      </c>
      <c r="W6165">
        <f t="shared" si="481"/>
        <v>-76.666666666666657</v>
      </c>
      <c r="X6165">
        <f t="shared" si="482"/>
        <v>2014</v>
      </c>
      <c r="Y6165" t="str">
        <f t="shared" si="483"/>
        <v>March</v>
      </c>
      <c r="Z6165" t="str">
        <f t="shared" si="484"/>
        <v>Q1</v>
      </c>
    </row>
    <row r="6166" spans="1:26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480"/>
        <v>2</v>
      </c>
      <c r="W6166">
        <f t="shared" si="481"/>
        <v>27.500000000000004</v>
      </c>
      <c r="X6166">
        <f t="shared" si="482"/>
        <v>2014</v>
      </c>
      <c r="Y6166" t="str">
        <f t="shared" si="483"/>
        <v>March</v>
      </c>
      <c r="Z6166" t="str">
        <f t="shared" si="484"/>
        <v>Q1</v>
      </c>
    </row>
    <row r="6167" spans="1:26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480"/>
        <v>2</v>
      </c>
      <c r="W6167">
        <f t="shared" si="481"/>
        <v>27.500000000000004</v>
      </c>
      <c r="X6167">
        <f t="shared" si="482"/>
        <v>2014</v>
      </c>
      <c r="Y6167" t="str">
        <f t="shared" si="483"/>
        <v>March</v>
      </c>
      <c r="Z6167" t="str">
        <f t="shared" si="484"/>
        <v>Q1</v>
      </c>
    </row>
    <row r="6168" spans="1:26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 t="shared" si="480"/>
        <v>2</v>
      </c>
      <c r="W6168">
        <f t="shared" si="481"/>
        <v>31.25</v>
      </c>
      <c r="X6168">
        <f t="shared" si="482"/>
        <v>2014</v>
      </c>
      <c r="Y6168" t="str">
        <f t="shared" si="483"/>
        <v>March</v>
      </c>
      <c r="Z6168" t="str">
        <f t="shared" si="484"/>
        <v>Q1</v>
      </c>
    </row>
    <row r="6169" spans="1:26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480"/>
        <v>5</v>
      </c>
      <c r="W6169">
        <f t="shared" si="481"/>
        <v>37.5</v>
      </c>
      <c r="X6169">
        <f t="shared" si="482"/>
        <v>2015</v>
      </c>
      <c r="Y6169" t="str">
        <f t="shared" si="483"/>
        <v>April</v>
      </c>
      <c r="Z6169" t="str">
        <f t="shared" si="484"/>
        <v>Q2</v>
      </c>
    </row>
    <row r="6170" spans="1:26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480"/>
        <v>3</v>
      </c>
      <c r="W6170">
        <f t="shared" si="481"/>
        <v>49</v>
      </c>
      <c r="X6170">
        <f t="shared" si="482"/>
        <v>2015</v>
      </c>
      <c r="Y6170" t="str">
        <f t="shared" si="483"/>
        <v>September</v>
      </c>
      <c r="Z6170" t="str">
        <f t="shared" si="484"/>
        <v>Q3</v>
      </c>
    </row>
    <row r="6171" spans="1:26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480"/>
        <v>3</v>
      </c>
      <c r="W6171">
        <f t="shared" si="481"/>
        <v>48</v>
      </c>
      <c r="X6171">
        <f t="shared" si="482"/>
        <v>2014</v>
      </c>
      <c r="Y6171" t="str">
        <f t="shared" si="483"/>
        <v>August</v>
      </c>
      <c r="Z6171" t="str">
        <f t="shared" si="484"/>
        <v>Q3</v>
      </c>
    </row>
    <row r="6172" spans="1:26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 t="shared" si="480"/>
        <v>5</v>
      </c>
      <c r="W6172">
        <f t="shared" si="481"/>
        <v>33.75</v>
      </c>
      <c r="X6172">
        <f t="shared" si="482"/>
        <v>2016</v>
      </c>
      <c r="Y6172" t="str">
        <f t="shared" si="483"/>
        <v>December</v>
      </c>
      <c r="Z6172" t="str">
        <f t="shared" si="484"/>
        <v>Q4</v>
      </c>
    </row>
    <row r="6173" spans="1:26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480"/>
        <v>5</v>
      </c>
      <c r="W6173">
        <f t="shared" si="481"/>
        <v>28.999999999999996</v>
      </c>
      <c r="X6173">
        <f t="shared" si="482"/>
        <v>2016</v>
      </c>
      <c r="Y6173" t="str">
        <f t="shared" si="483"/>
        <v>December</v>
      </c>
      <c r="Z6173" t="str">
        <f t="shared" si="484"/>
        <v>Q4</v>
      </c>
    </row>
    <row r="6174" spans="1:26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480"/>
        <v>6</v>
      </c>
      <c r="W6174">
        <f t="shared" si="481"/>
        <v>47</v>
      </c>
      <c r="X6174">
        <f t="shared" si="482"/>
        <v>2014</v>
      </c>
      <c r="Y6174" t="str">
        <f t="shared" si="483"/>
        <v>August</v>
      </c>
      <c r="Z6174" t="str">
        <f t="shared" si="484"/>
        <v>Q3</v>
      </c>
    </row>
    <row r="6175" spans="1:26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 t="shared" si="480"/>
        <v>6</v>
      </c>
      <c r="W6175">
        <f t="shared" si="481"/>
        <v>43</v>
      </c>
      <c r="X6175">
        <f t="shared" si="482"/>
        <v>2014</v>
      </c>
      <c r="Y6175" t="str">
        <f t="shared" si="483"/>
        <v>August</v>
      </c>
      <c r="Z6175" t="str">
        <f t="shared" si="484"/>
        <v>Q3</v>
      </c>
    </row>
    <row r="6176" spans="1:26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480"/>
        <v>6</v>
      </c>
      <c r="W6176">
        <f t="shared" si="481"/>
        <v>26.999999999999996</v>
      </c>
      <c r="X6176">
        <f t="shared" si="482"/>
        <v>2014</v>
      </c>
      <c r="Y6176" t="str">
        <f t="shared" si="483"/>
        <v>August</v>
      </c>
      <c r="Z6176" t="str">
        <f t="shared" si="484"/>
        <v>Q3</v>
      </c>
    </row>
    <row r="6177" spans="1:26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480"/>
        <v>5</v>
      </c>
      <c r="W6177">
        <f t="shared" si="481"/>
        <v>25</v>
      </c>
      <c r="X6177">
        <f t="shared" si="482"/>
        <v>2015</v>
      </c>
      <c r="Y6177" t="str">
        <f t="shared" si="483"/>
        <v>September</v>
      </c>
      <c r="Z6177" t="str">
        <f t="shared" si="484"/>
        <v>Q3</v>
      </c>
    </row>
    <row r="6178" spans="1:26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480"/>
        <v>5</v>
      </c>
      <c r="W6178">
        <f t="shared" si="481"/>
        <v>28.000000000000004</v>
      </c>
      <c r="X6178">
        <f t="shared" si="482"/>
        <v>2015</v>
      </c>
      <c r="Y6178" t="str">
        <f t="shared" si="483"/>
        <v>September</v>
      </c>
      <c r="Z6178" t="str">
        <f t="shared" si="484"/>
        <v>Q3</v>
      </c>
    </row>
    <row r="6179" spans="1:26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 t="shared" si="480"/>
        <v>5</v>
      </c>
      <c r="W6179">
        <f t="shared" si="481"/>
        <v>47</v>
      </c>
      <c r="X6179">
        <f t="shared" si="482"/>
        <v>2015</v>
      </c>
      <c r="Y6179" t="str">
        <f t="shared" si="483"/>
        <v>September</v>
      </c>
      <c r="Z6179" t="str">
        <f t="shared" si="484"/>
        <v>Q3</v>
      </c>
    </row>
    <row r="6180" spans="1:26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 t="shared" si="480"/>
        <v>5</v>
      </c>
      <c r="W6180">
        <f t="shared" si="481"/>
        <v>49</v>
      </c>
      <c r="X6180">
        <f t="shared" si="482"/>
        <v>2015</v>
      </c>
      <c r="Y6180" t="str">
        <f t="shared" si="483"/>
        <v>September</v>
      </c>
      <c r="Z6180" t="str">
        <f t="shared" si="484"/>
        <v>Q3</v>
      </c>
    </row>
    <row r="6181" spans="1:26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480"/>
        <v>5</v>
      </c>
      <c r="W6181">
        <f t="shared" si="481"/>
        <v>10</v>
      </c>
      <c r="X6181">
        <f t="shared" si="482"/>
        <v>2015</v>
      </c>
      <c r="Y6181" t="str">
        <f t="shared" si="483"/>
        <v>September</v>
      </c>
      <c r="Z6181" t="str">
        <f t="shared" si="484"/>
        <v>Q3</v>
      </c>
    </row>
    <row r="6182" spans="1:26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 t="shared" si="480"/>
        <v>5</v>
      </c>
      <c r="W6182">
        <f t="shared" si="481"/>
        <v>27.999999999999996</v>
      </c>
      <c r="X6182">
        <f t="shared" si="482"/>
        <v>2015</v>
      </c>
      <c r="Y6182" t="str">
        <f t="shared" si="483"/>
        <v>September</v>
      </c>
      <c r="Z6182" t="str">
        <f t="shared" si="484"/>
        <v>Q3</v>
      </c>
    </row>
    <row r="6183" spans="1:26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480"/>
        <v>5</v>
      </c>
      <c r="W6183">
        <f t="shared" si="481"/>
        <v>28.999999999999996</v>
      </c>
      <c r="X6183">
        <f t="shared" si="482"/>
        <v>2015</v>
      </c>
      <c r="Y6183" t="str">
        <f t="shared" si="483"/>
        <v>September</v>
      </c>
      <c r="Z6183" t="str">
        <f t="shared" si="484"/>
        <v>Q3</v>
      </c>
    </row>
    <row r="6184" spans="1:26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480"/>
        <v>5</v>
      </c>
      <c r="W6184">
        <f t="shared" si="481"/>
        <v>47</v>
      </c>
      <c r="X6184">
        <f t="shared" si="482"/>
        <v>2015</v>
      </c>
      <c r="Y6184" t="str">
        <f t="shared" si="483"/>
        <v>September</v>
      </c>
      <c r="Z6184" t="str">
        <f t="shared" si="484"/>
        <v>Q3</v>
      </c>
    </row>
    <row r="6185" spans="1:26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480"/>
        <v>5</v>
      </c>
      <c r="W6185">
        <f t="shared" si="481"/>
        <v>1.9999999999999998</v>
      </c>
      <c r="X6185">
        <f t="shared" si="482"/>
        <v>2015</v>
      </c>
      <c r="Y6185" t="str">
        <f t="shared" si="483"/>
        <v>September</v>
      </c>
      <c r="Z6185" t="str">
        <f t="shared" si="484"/>
        <v>Q3</v>
      </c>
    </row>
    <row r="6186" spans="1:26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480"/>
        <v>2</v>
      </c>
      <c r="W6186">
        <f t="shared" si="481"/>
        <v>6.25</v>
      </c>
      <c r="X6186">
        <f t="shared" si="482"/>
        <v>2016</v>
      </c>
      <c r="Y6186" t="str">
        <f t="shared" si="483"/>
        <v>December</v>
      </c>
      <c r="Z6186" t="str">
        <f t="shared" si="484"/>
        <v>Q4</v>
      </c>
    </row>
    <row r="6187" spans="1:26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480"/>
        <v>5</v>
      </c>
      <c r="W6187">
        <f t="shared" si="481"/>
        <v>10</v>
      </c>
      <c r="X6187">
        <f t="shared" si="482"/>
        <v>2015</v>
      </c>
      <c r="Y6187" t="str">
        <f t="shared" si="483"/>
        <v>August</v>
      </c>
      <c r="Z6187" t="str">
        <f t="shared" si="484"/>
        <v>Q3</v>
      </c>
    </row>
    <row r="6188" spans="1:26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480"/>
        <v>2</v>
      </c>
      <c r="W6188">
        <f t="shared" si="481"/>
        <v>29.000000000000004</v>
      </c>
      <c r="X6188">
        <f t="shared" si="482"/>
        <v>2015</v>
      </c>
      <c r="Y6188" t="str">
        <f t="shared" si="483"/>
        <v>November</v>
      </c>
      <c r="Z6188" t="str">
        <f t="shared" si="484"/>
        <v>Q4</v>
      </c>
    </row>
    <row r="6189" spans="1:26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 t="shared" si="480"/>
        <v>2</v>
      </c>
      <c r="W6189">
        <f t="shared" si="481"/>
        <v>33.75</v>
      </c>
      <c r="X6189">
        <f t="shared" si="482"/>
        <v>2015</v>
      </c>
      <c r="Y6189" t="str">
        <f t="shared" si="483"/>
        <v>November</v>
      </c>
      <c r="Z6189" t="str">
        <f t="shared" si="484"/>
        <v>Q4</v>
      </c>
    </row>
    <row r="6190" spans="1:26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480"/>
        <v>2</v>
      </c>
      <c r="W6190">
        <f t="shared" si="481"/>
        <v>30</v>
      </c>
      <c r="X6190">
        <f t="shared" si="482"/>
        <v>2015</v>
      </c>
      <c r="Y6190" t="str">
        <f t="shared" si="483"/>
        <v>November</v>
      </c>
      <c r="Z6190" t="str">
        <f t="shared" si="484"/>
        <v>Q4</v>
      </c>
    </row>
    <row r="6191" spans="1:26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480"/>
        <v>4</v>
      </c>
      <c r="W6191">
        <f t="shared" si="481"/>
        <v>12.5</v>
      </c>
      <c r="X6191">
        <f t="shared" si="482"/>
        <v>2017</v>
      </c>
      <c r="Y6191" t="str">
        <f t="shared" si="483"/>
        <v>April</v>
      </c>
      <c r="Z6191" t="str">
        <f t="shared" si="484"/>
        <v>Q2</v>
      </c>
    </row>
    <row r="6192" spans="1:26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 t="shared" si="480"/>
        <v>4</v>
      </c>
      <c r="W6192">
        <f t="shared" si="481"/>
        <v>26</v>
      </c>
      <c r="X6192">
        <f t="shared" si="482"/>
        <v>2016</v>
      </c>
      <c r="Y6192" t="str">
        <f t="shared" si="483"/>
        <v>December</v>
      </c>
      <c r="Z6192" t="str">
        <f t="shared" si="484"/>
        <v>Q4</v>
      </c>
    </row>
    <row r="6193" spans="1:26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480"/>
        <v>0</v>
      </c>
      <c r="W6193">
        <f t="shared" si="481"/>
        <v>26.999999999999996</v>
      </c>
      <c r="X6193">
        <f t="shared" si="482"/>
        <v>2017</v>
      </c>
      <c r="Y6193" t="str">
        <f t="shared" si="483"/>
        <v>December</v>
      </c>
      <c r="Z6193" t="str">
        <f t="shared" si="484"/>
        <v>Q4</v>
      </c>
    </row>
    <row r="6194" spans="1:26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480"/>
        <v>4</v>
      </c>
      <c r="W6194">
        <f t="shared" si="481"/>
        <v>34.999999999999993</v>
      </c>
      <c r="X6194">
        <f t="shared" si="482"/>
        <v>2017</v>
      </c>
      <c r="Y6194" t="str">
        <f t="shared" si="483"/>
        <v>December</v>
      </c>
      <c r="Z6194" t="str">
        <f t="shared" si="484"/>
        <v>Q4</v>
      </c>
    </row>
    <row r="6195" spans="1:26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480"/>
        <v>4</v>
      </c>
      <c r="W6195">
        <f t="shared" si="481"/>
        <v>-155</v>
      </c>
      <c r="X6195">
        <f t="shared" si="482"/>
        <v>2017</v>
      </c>
      <c r="Y6195" t="str">
        <f t="shared" si="483"/>
        <v>December</v>
      </c>
      <c r="Z6195" t="str">
        <f t="shared" si="484"/>
        <v>Q4</v>
      </c>
    </row>
    <row r="6196" spans="1:26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480"/>
        <v>4</v>
      </c>
      <c r="W6196">
        <f t="shared" si="481"/>
        <v>35</v>
      </c>
      <c r="X6196">
        <f t="shared" si="482"/>
        <v>2017</v>
      </c>
      <c r="Y6196" t="str">
        <f t="shared" si="483"/>
        <v>December</v>
      </c>
      <c r="Z6196" t="str">
        <f t="shared" si="484"/>
        <v>Q4</v>
      </c>
    </row>
    <row r="6197" spans="1:26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480"/>
        <v>7</v>
      </c>
      <c r="W6197">
        <f t="shared" si="481"/>
        <v>-23.333333333333336</v>
      </c>
      <c r="X6197">
        <f t="shared" si="482"/>
        <v>2017</v>
      </c>
      <c r="Y6197" t="str">
        <f t="shared" si="483"/>
        <v>October</v>
      </c>
      <c r="Z6197" t="str">
        <f t="shared" si="484"/>
        <v>Q4</v>
      </c>
    </row>
    <row r="6198" spans="1:26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480"/>
        <v>7</v>
      </c>
      <c r="W6198">
        <f t="shared" si="481"/>
        <v>-6.25</v>
      </c>
      <c r="X6198">
        <f t="shared" si="482"/>
        <v>2017</v>
      </c>
      <c r="Y6198" t="str">
        <f t="shared" si="483"/>
        <v>October</v>
      </c>
      <c r="Z6198" t="str">
        <f t="shared" si="484"/>
        <v>Q4</v>
      </c>
    </row>
    <row r="6199" spans="1:26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 t="shared" si="480"/>
        <v>4</v>
      </c>
      <c r="W6199">
        <f t="shared" si="481"/>
        <v>44.999999999999993</v>
      </c>
      <c r="X6199">
        <f t="shared" si="482"/>
        <v>2015</v>
      </c>
      <c r="Y6199" t="str">
        <f t="shared" si="483"/>
        <v>November</v>
      </c>
      <c r="Z6199" t="str">
        <f t="shared" si="484"/>
        <v>Q4</v>
      </c>
    </row>
    <row r="6200" spans="1:26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480"/>
        <v>4</v>
      </c>
      <c r="W6200">
        <f t="shared" si="481"/>
        <v>26</v>
      </c>
      <c r="X6200">
        <f t="shared" si="482"/>
        <v>2015</v>
      </c>
      <c r="Y6200" t="str">
        <f t="shared" si="483"/>
        <v>November</v>
      </c>
      <c r="Z6200" t="str">
        <f t="shared" si="484"/>
        <v>Q4</v>
      </c>
    </row>
    <row r="6201" spans="1:26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480"/>
        <v>4</v>
      </c>
      <c r="W6201">
        <f t="shared" si="481"/>
        <v>48.000000000000007</v>
      </c>
      <c r="X6201">
        <f t="shared" si="482"/>
        <v>2015</v>
      </c>
      <c r="Y6201" t="str">
        <f t="shared" si="483"/>
        <v>November</v>
      </c>
      <c r="Z6201" t="str">
        <f t="shared" si="484"/>
        <v>Q4</v>
      </c>
    </row>
    <row r="6202" spans="1:26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480"/>
        <v>4</v>
      </c>
      <c r="W6202">
        <f t="shared" si="481"/>
        <v>33.75</v>
      </c>
      <c r="X6202">
        <f t="shared" si="482"/>
        <v>2015</v>
      </c>
      <c r="Y6202" t="str">
        <f t="shared" si="483"/>
        <v>April</v>
      </c>
      <c r="Z6202" t="str">
        <f t="shared" si="484"/>
        <v>Q2</v>
      </c>
    </row>
    <row r="6203" spans="1:26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 t="shared" si="480"/>
        <v>4</v>
      </c>
      <c r="W6203">
        <f t="shared" si="481"/>
        <v>-11.25</v>
      </c>
      <c r="X6203">
        <f t="shared" si="482"/>
        <v>2015</v>
      </c>
      <c r="Y6203" t="str">
        <f t="shared" si="483"/>
        <v>April</v>
      </c>
      <c r="Z6203" t="str">
        <f t="shared" si="484"/>
        <v>Q2</v>
      </c>
    </row>
    <row r="6204" spans="1:26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480"/>
        <v>7</v>
      </c>
      <c r="W6204">
        <f t="shared" si="481"/>
        <v>1.2500000000000002</v>
      </c>
      <c r="X6204">
        <f t="shared" si="482"/>
        <v>2016</v>
      </c>
      <c r="Y6204" t="str">
        <f t="shared" si="483"/>
        <v>December</v>
      </c>
      <c r="Z6204" t="str">
        <f t="shared" si="484"/>
        <v>Q4</v>
      </c>
    </row>
    <row r="6205" spans="1:26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480"/>
        <v>6</v>
      </c>
      <c r="W6205">
        <f t="shared" si="481"/>
        <v>-20</v>
      </c>
      <c r="X6205">
        <f t="shared" si="482"/>
        <v>2016</v>
      </c>
      <c r="Y6205" t="str">
        <f t="shared" si="483"/>
        <v>October</v>
      </c>
      <c r="Z6205" t="str">
        <f t="shared" si="484"/>
        <v>Q4</v>
      </c>
    </row>
    <row r="6206" spans="1:26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480"/>
        <v>2</v>
      </c>
      <c r="W6206">
        <f t="shared" si="481"/>
        <v>22.5</v>
      </c>
      <c r="X6206">
        <f t="shared" si="482"/>
        <v>2017</v>
      </c>
      <c r="Y6206" t="str">
        <f t="shared" si="483"/>
        <v>December</v>
      </c>
      <c r="Z6206" t="str">
        <f t="shared" si="484"/>
        <v>Q4</v>
      </c>
    </row>
    <row r="6207" spans="1:26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480"/>
        <v>4</v>
      </c>
      <c r="W6207">
        <f t="shared" si="481"/>
        <v>31.25</v>
      </c>
      <c r="X6207">
        <f t="shared" si="482"/>
        <v>2016</v>
      </c>
      <c r="Y6207" t="str">
        <f t="shared" si="483"/>
        <v>October</v>
      </c>
      <c r="Z6207" t="str">
        <f t="shared" si="484"/>
        <v>Q4</v>
      </c>
    </row>
    <row r="6208" spans="1:26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480"/>
        <v>4</v>
      </c>
      <c r="W6208">
        <f t="shared" si="481"/>
        <v>31.25</v>
      </c>
      <c r="X6208">
        <f t="shared" si="482"/>
        <v>2016</v>
      </c>
      <c r="Y6208" t="str">
        <f t="shared" si="483"/>
        <v>October</v>
      </c>
      <c r="Z6208" t="str">
        <f t="shared" si="484"/>
        <v>Q4</v>
      </c>
    </row>
    <row r="6209" spans="1:26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480"/>
        <v>4</v>
      </c>
      <c r="W6209">
        <f t="shared" si="481"/>
        <v>-25.714285714285712</v>
      </c>
      <c r="X6209">
        <f t="shared" si="482"/>
        <v>2016</v>
      </c>
      <c r="Y6209" t="str">
        <f t="shared" si="483"/>
        <v>October</v>
      </c>
      <c r="Z6209" t="str">
        <f t="shared" si="484"/>
        <v>Q4</v>
      </c>
    </row>
    <row r="6210" spans="1:26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485">D6210-C6210</f>
        <v>4</v>
      </c>
      <c r="W6210">
        <f t="shared" si="481"/>
        <v>-12.5</v>
      </c>
      <c r="X6210">
        <f t="shared" si="482"/>
        <v>2017</v>
      </c>
      <c r="Y6210" t="str">
        <f t="shared" si="483"/>
        <v>September</v>
      </c>
      <c r="Z6210" t="str">
        <f t="shared" si="484"/>
        <v>Q3</v>
      </c>
    </row>
    <row r="6211" spans="1:26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485"/>
        <v>7</v>
      </c>
      <c r="W6211">
        <f t="shared" ref="W6211:W6274" si="486">IF(R6211=0,0,U6211/R6211*100)</f>
        <v>33.75</v>
      </c>
      <c r="X6211">
        <f t="shared" ref="X6211:X6274" si="487">YEAR(C6211)</f>
        <v>2017</v>
      </c>
      <c r="Y6211" t="str">
        <f t="shared" ref="Y6211:Y6274" si="488">(TEXT(C6211,"MMMM"))</f>
        <v>August</v>
      </c>
      <c r="Z6211" t="str">
        <f t="shared" ref="Z6211:Z6274" si="489">"Q"&amp;ROUNDUP(MONTH(C6211)/3,0)</f>
        <v>Q3</v>
      </c>
    </row>
    <row r="6212" spans="1:26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485"/>
        <v>7</v>
      </c>
      <c r="W6212">
        <f t="shared" si="486"/>
        <v>29.000000000000004</v>
      </c>
      <c r="X6212">
        <f t="shared" si="487"/>
        <v>2017</v>
      </c>
      <c r="Y6212" t="str">
        <f t="shared" si="488"/>
        <v>August</v>
      </c>
      <c r="Z6212" t="str">
        <f t="shared" si="489"/>
        <v>Q3</v>
      </c>
    </row>
    <row r="6213" spans="1:26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485"/>
        <v>7</v>
      </c>
      <c r="W6213">
        <f t="shared" si="486"/>
        <v>34</v>
      </c>
      <c r="X6213">
        <f t="shared" si="487"/>
        <v>2017</v>
      </c>
      <c r="Y6213" t="str">
        <f t="shared" si="488"/>
        <v>August</v>
      </c>
      <c r="Z6213" t="str">
        <f t="shared" si="489"/>
        <v>Q3</v>
      </c>
    </row>
    <row r="6214" spans="1:26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485"/>
        <v>4</v>
      </c>
      <c r="W6214">
        <f t="shared" si="486"/>
        <v>50</v>
      </c>
      <c r="X6214">
        <f t="shared" si="487"/>
        <v>2017</v>
      </c>
      <c r="Y6214" t="str">
        <f t="shared" si="488"/>
        <v>November</v>
      </c>
      <c r="Z6214" t="str">
        <f t="shared" si="489"/>
        <v>Q4</v>
      </c>
    </row>
    <row r="6215" spans="1:26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485"/>
        <v>4</v>
      </c>
      <c r="W6215">
        <f t="shared" si="486"/>
        <v>28.999999999999996</v>
      </c>
      <c r="X6215">
        <f t="shared" si="487"/>
        <v>2017</v>
      </c>
      <c r="Y6215" t="str">
        <f t="shared" si="488"/>
        <v>November</v>
      </c>
      <c r="Z6215" t="str">
        <f t="shared" si="489"/>
        <v>Q4</v>
      </c>
    </row>
    <row r="6216" spans="1:26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485"/>
        <v>4</v>
      </c>
      <c r="W6216">
        <f t="shared" si="486"/>
        <v>49</v>
      </c>
      <c r="X6216">
        <f t="shared" si="487"/>
        <v>2014</v>
      </c>
      <c r="Y6216" t="str">
        <f t="shared" si="488"/>
        <v>October</v>
      </c>
      <c r="Z6216" t="str">
        <f t="shared" si="489"/>
        <v>Q4</v>
      </c>
    </row>
    <row r="6217" spans="1:26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485"/>
        <v>5</v>
      </c>
      <c r="W6217">
        <f t="shared" si="486"/>
        <v>41</v>
      </c>
      <c r="X6217">
        <f t="shared" si="487"/>
        <v>2015</v>
      </c>
      <c r="Y6217" t="str">
        <f t="shared" si="488"/>
        <v>November</v>
      </c>
      <c r="Z6217" t="str">
        <f t="shared" si="489"/>
        <v>Q4</v>
      </c>
    </row>
    <row r="6218" spans="1:26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485"/>
        <v>5</v>
      </c>
      <c r="W6218">
        <f t="shared" si="486"/>
        <v>47</v>
      </c>
      <c r="X6218">
        <f t="shared" si="487"/>
        <v>2015</v>
      </c>
      <c r="Y6218" t="str">
        <f t="shared" si="488"/>
        <v>November</v>
      </c>
      <c r="Z6218" t="str">
        <f t="shared" si="489"/>
        <v>Q4</v>
      </c>
    </row>
    <row r="6219" spans="1:26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485"/>
        <v>6</v>
      </c>
      <c r="W6219">
        <f t="shared" si="486"/>
        <v>1.0000000000000002</v>
      </c>
      <c r="X6219">
        <f t="shared" si="487"/>
        <v>2015</v>
      </c>
      <c r="Y6219" t="str">
        <f t="shared" si="488"/>
        <v>July</v>
      </c>
      <c r="Z6219" t="str">
        <f t="shared" si="489"/>
        <v>Q3</v>
      </c>
    </row>
    <row r="6220" spans="1:26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485"/>
        <v>6</v>
      </c>
      <c r="W6220">
        <f t="shared" si="486"/>
        <v>27.999999999999996</v>
      </c>
      <c r="X6220">
        <f t="shared" si="487"/>
        <v>2016</v>
      </c>
      <c r="Y6220" t="str">
        <f t="shared" si="488"/>
        <v>October</v>
      </c>
      <c r="Z6220" t="str">
        <f t="shared" si="489"/>
        <v>Q4</v>
      </c>
    </row>
    <row r="6221" spans="1:26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485"/>
        <v>6</v>
      </c>
      <c r="W6221">
        <f t="shared" si="486"/>
        <v>27</v>
      </c>
      <c r="X6221">
        <f t="shared" si="487"/>
        <v>2016</v>
      </c>
      <c r="Y6221" t="str">
        <f t="shared" si="488"/>
        <v>October</v>
      </c>
      <c r="Z6221" t="str">
        <f t="shared" si="489"/>
        <v>Q4</v>
      </c>
    </row>
    <row r="6222" spans="1:26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485"/>
        <v>6</v>
      </c>
      <c r="W6222">
        <f t="shared" si="486"/>
        <v>6.9999999999999991</v>
      </c>
      <c r="X6222">
        <f t="shared" si="487"/>
        <v>2016</v>
      </c>
      <c r="Y6222" t="str">
        <f t="shared" si="488"/>
        <v>October</v>
      </c>
      <c r="Z6222" t="str">
        <f t="shared" si="489"/>
        <v>Q4</v>
      </c>
    </row>
    <row r="6223" spans="1:26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485"/>
        <v>4</v>
      </c>
      <c r="W6223">
        <f t="shared" si="486"/>
        <v>46</v>
      </c>
      <c r="X6223">
        <f t="shared" si="487"/>
        <v>2017</v>
      </c>
      <c r="Y6223" t="str">
        <f t="shared" si="488"/>
        <v>September</v>
      </c>
      <c r="Z6223" t="str">
        <f t="shared" si="489"/>
        <v>Q3</v>
      </c>
    </row>
    <row r="6224" spans="1:26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485"/>
        <v>4</v>
      </c>
      <c r="W6224">
        <f t="shared" si="486"/>
        <v>26.250000000000007</v>
      </c>
      <c r="X6224">
        <f t="shared" si="487"/>
        <v>2017</v>
      </c>
      <c r="Y6224" t="str">
        <f t="shared" si="488"/>
        <v>December</v>
      </c>
      <c r="Z6224" t="str">
        <f t="shared" si="489"/>
        <v>Q4</v>
      </c>
    </row>
    <row r="6225" spans="1:26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485"/>
        <v>4</v>
      </c>
      <c r="W6225">
        <f t="shared" si="486"/>
        <v>8.75</v>
      </c>
      <c r="X6225">
        <f t="shared" si="487"/>
        <v>2017</v>
      </c>
      <c r="Y6225" t="str">
        <f t="shared" si="488"/>
        <v>December</v>
      </c>
      <c r="Z6225" t="str">
        <f t="shared" si="489"/>
        <v>Q4</v>
      </c>
    </row>
    <row r="6226" spans="1:26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485"/>
        <v>4</v>
      </c>
      <c r="W6226">
        <f t="shared" si="486"/>
        <v>-25</v>
      </c>
      <c r="X6226">
        <f t="shared" si="487"/>
        <v>2017</v>
      </c>
      <c r="Y6226" t="str">
        <f t="shared" si="488"/>
        <v>December</v>
      </c>
      <c r="Z6226" t="str">
        <f t="shared" si="489"/>
        <v>Q4</v>
      </c>
    </row>
    <row r="6227" spans="1:26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485"/>
        <v>4</v>
      </c>
      <c r="W6227">
        <f t="shared" si="486"/>
        <v>-156.66666666666669</v>
      </c>
      <c r="X6227">
        <f t="shared" si="487"/>
        <v>2015</v>
      </c>
      <c r="Y6227" t="str">
        <f t="shared" si="488"/>
        <v>October</v>
      </c>
      <c r="Z6227" t="str">
        <f t="shared" si="489"/>
        <v>Q4</v>
      </c>
    </row>
    <row r="6228" spans="1:26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485"/>
        <v>4</v>
      </c>
      <c r="W6228">
        <f t="shared" si="486"/>
        <v>-5</v>
      </c>
      <c r="X6228">
        <f t="shared" si="487"/>
        <v>2015</v>
      </c>
      <c r="Y6228" t="str">
        <f t="shared" si="488"/>
        <v>October</v>
      </c>
      <c r="Z6228" t="str">
        <f t="shared" si="489"/>
        <v>Q4</v>
      </c>
    </row>
    <row r="6229" spans="1:26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485"/>
        <v>5</v>
      </c>
      <c r="W6229">
        <f t="shared" si="486"/>
        <v>8.75</v>
      </c>
      <c r="X6229">
        <f t="shared" si="487"/>
        <v>2014</v>
      </c>
      <c r="Y6229" t="str">
        <f t="shared" si="488"/>
        <v>November</v>
      </c>
      <c r="Z6229" t="str">
        <f t="shared" si="489"/>
        <v>Q4</v>
      </c>
    </row>
    <row r="6230" spans="1:26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485"/>
        <v>5</v>
      </c>
      <c r="W6230">
        <f t="shared" si="486"/>
        <v>-18.333333333333336</v>
      </c>
      <c r="X6230">
        <f t="shared" si="487"/>
        <v>2016</v>
      </c>
      <c r="Y6230" t="str">
        <f t="shared" si="488"/>
        <v>January</v>
      </c>
      <c r="Z6230" t="str">
        <f t="shared" si="489"/>
        <v>Q1</v>
      </c>
    </row>
    <row r="6231" spans="1:26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485"/>
        <v>5</v>
      </c>
      <c r="W6231">
        <f t="shared" si="486"/>
        <v>28.749999999999996</v>
      </c>
      <c r="X6231">
        <f t="shared" si="487"/>
        <v>2016</v>
      </c>
      <c r="Y6231" t="str">
        <f t="shared" si="488"/>
        <v>January</v>
      </c>
      <c r="Z6231" t="str">
        <f t="shared" si="489"/>
        <v>Q1</v>
      </c>
    </row>
    <row r="6232" spans="1:26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485"/>
        <v>6</v>
      </c>
      <c r="W6232">
        <f t="shared" si="486"/>
        <v>39</v>
      </c>
      <c r="X6232">
        <f t="shared" si="487"/>
        <v>2017</v>
      </c>
      <c r="Y6232" t="str">
        <f t="shared" si="488"/>
        <v>July</v>
      </c>
      <c r="Z6232" t="str">
        <f t="shared" si="489"/>
        <v>Q3</v>
      </c>
    </row>
    <row r="6233" spans="1:26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485"/>
        <v>0</v>
      </c>
      <c r="W6233">
        <f t="shared" si="486"/>
        <v>4.9999999999999991</v>
      </c>
      <c r="X6233">
        <f t="shared" si="487"/>
        <v>2017</v>
      </c>
      <c r="Y6233" t="str">
        <f t="shared" si="488"/>
        <v>September</v>
      </c>
      <c r="Z6233" t="str">
        <f t="shared" si="489"/>
        <v>Q3</v>
      </c>
    </row>
    <row r="6234" spans="1:26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485"/>
        <v>0</v>
      </c>
      <c r="W6234">
        <f t="shared" si="486"/>
        <v>48.000000000000007</v>
      </c>
      <c r="X6234">
        <f t="shared" si="487"/>
        <v>2017</v>
      </c>
      <c r="Y6234" t="str">
        <f t="shared" si="488"/>
        <v>September</v>
      </c>
      <c r="Z6234" t="str">
        <f t="shared" si="489"/>
        <v>Q3</v>
      </c>
    </row>
    <row r="6235" spans="1:26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485"/>
        <v>0</v>
      </c>
      <c r="W6235">
        <f t="shared" si="486"/>
        <v>48</v>
      </c>
      <c r="X6235">
        <f t="shared" si="487"/>
        <v>2017</v>
      </c>
      <c r="Y6235" t="str">
        <f t="shared" si="488"/>
        <v>September</v>
      </c>
      <c r="Z6235" t="str">
        <f t="shared" si="489"/>
        <v>Q3</v>
      </c>
    </row>
    <row r="6236" spans="1:26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485"/>
        <v>0</v>
      </c>
      <c r="W6236">
        <f t="shared" si="486"/>
        <v>31.25</v>
      </c>
      <c r="X6236">
        <f t="shared" si="487"/>
        <v>2017</v>
      </c>
      <c r="Y6236" t="str">
        <f t="shared" si="488"/>
        <v>September</v>
      </c>
      <c r="Z6236" t="str">
        <f t="shared" si="489"/>
        <v>Q3</v>
      </c>
    </row>
    <row r="6237" spans="1:26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485"/>
        <v>0</v>
      </c>
      <c r="W6237">
        <f t="shared" si="486"/>
        <v>-22.5</v>
      </c>
      <c r="X6237">
        <f t="shared" si="487"/>
        <v>2017</v>
      </c>
      <c r="Y6237" t="str">
        <f t="shared" si="488"/>
        <v>September</v>
      </c>
      <c r="Z6237" t="str">
        <f t="shared" si="489"/>
        <v>Q3</v>
      </c>
    </row>
    <row r="6238" spans="1:26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485"/>
        <v>4</v>
      </c>
      <c r="W6238">
        <f t="shared" si="486"/>
        <v>37.5</v>
      </c>
      <c r="X6238">
        <f t="shared" si="487"/>
        <v>2016</v>
      </c>
      <c r="Y6238" t="str">
        <f t="shared" si="488"/>
        <v>February</v>
      </c>
      <c r="Z6238" t="str">
        <f t="shared" si="489"/>
        <v>Q1</v>
      </c>
    </row>
    <row r="6239" spans="1:26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485"/>
        <v>7</v>
      </c>
      <c r="W6239">
        <f t="shared" si="486"/>
        <v>35</v>
      </c>
      <c r="X6239">
        <f t="shared" si="487"/>
        <v>2016</v>
      </c>
      <c r="Y6239" t="str">
        <f t="shared" si="488"/>
        <v>January</v>
      </c>
      <c r="Z6239" t="str">
        <f t="shared" si="489"/>
        <v>Q1</v>
      </c>
    </row>
    <row r="6240" spans="1:26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 t="shared" si="485"/>
        <v>4</v>
      </c>
      <c r="W6240">
        <f t="shared" si="486"/>
        <v>13</v>
      </c>
      <c r="X6240">
        <f t="shared" si="487"/>
        <v>2015</v>
      </c>
      <c r="Y6240" t="str">
        <f t="shared" si="488"/>
        <v>December</v>
      </c>
      <c r="Z6240" t="str">
        <f t="shared" si="489"/>
        <v>Q4</v>
      </c>
    </row>
    <row r="6241" spans="1:26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485"/>
        <v>4</v>
      </c>
      <c r="W6241">
        <f t="shared" si="486"/>
        <v>26</v>
      </c>
      <c r="X6241">
        <f t="shared" si="487"/>
        <v>2015</v>
      </c>
      <c r="Y6241" t="str">
        <f t="shared" si="488"/>
        <v>December</v>
      </c>
      <c r="Z6241" t="str">
        <f t="shared" si="489"/>
        <v>Q4</v>
      </c>
    </row>
    <row r="6242" spans="1:26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485"/>
        <v>3</v>
      </c>
      <c r="W6242">
        <f t="shared" si="486"/>
        <v>32.5</v>
      </c>
      <c r="X6242">
        <f t="shared" si="487"/>
        <v>2016</v>
      </c>
      <c r="Y6242" t="str">
        <f t="shared" si="488"/>
        <v>October</v>
      </c>
      <c r="Z6242" t="str">
        <f t="shared" si="489"/>
        <v>Q4</v>
      </c>
    </row>
    <row r="6243" spans="1:26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 t="shared" si="485"/>
        <v>3</v>
      </c>
      <c r="W6243">
        <f t="shared" si="486"/>
        <v>41</v>
      </c>
      <c r="X6243">
        <f t="shared" si="487"/>
        <v>2017</v>
      </c>
      <c r="Y6243" t="str">
        <f t="shared" si="488"/>
        <v>May</v>
      </c>
      <c r="Z6243" t="str">
        <f t="shared" si="489"/>
        <v>Q2</v>
      </c>
    </row>
    <row r="6244" spans="1:26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485"/>
        <v>7</v>
      </c>
      <c r="W6244">
        <f t="shared" si="486"/>
        <v>-80</v>
      </c>
      <c r="X6244">
        <f t="shared" si="487"/>
        <v>2014</v>
      </c>
      <c r="Y6244" t="str">
        <f t="shared" si="488"/>
        <v>December</v>
      </c>
      <c r="Z6244" t="str">
        <f t="shared" si="489"/>
        <v>Q4</v>
      </c>
    </row>
    <row r="6245" spans="1:26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 t="shared" si="485"/>
        <v>4</v>
      </c>
      <c r="W6245">
        <f t="shared" si="486"/>
        <v>30</v>
      </c>
      <c r="X6245">
        <f t="shared" si="487"/>
        <v>2016</v>
      </c>
      <c r="Y6245" t="str">
        <f t="shared" si="488"/>
        <v>November</v>
      </c>
      <c r="Z6245" t="str">
        <f t="shared" si="489"/>
        <v>Q4</v>
      </c>
    </row>
    <row r="6246" spans="1:26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485"/>
        <v>5</v>
      </c>
      <c r="W6246">
        <f t="shared" si="486"/>
        <v>25.999999999999996</v>
      </c>
      <c r="X6246">
        <f t="shared" si="487"/>
        <v>2015</v>
      </c>
      <c r="Y6246" t="str">
        <f t="shared" si="488"/>
        <v>November</v>
      </c>
      <c r="Z6246" t="str">
        <f t="shared" si="489"/>
        <v>Q4</v>
      </c>
    </row>
    <row r="6247" spans="1:26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485"/>
        <v>5</v>
      </c>
      <c r="W6247">
        <f t="shared" si="486"/>
        <v>28.999999999999996</v>
      </c>
      <c r="X6247">
        <f t="shared" si="487"/>
        <v>2015</v>
      </c>
      <c r="Y6247" t="str">
        <f t="shared" si="488"/>
        <v>November</v>
      </c>
      <c r="Z6247" t="str">
        <f t="shared" si="489"/>
        <v>Q4</v>
      </c>
    </row>
    <row r="6248" spans="1:26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 t="shared" si="485"/>
        <v>5</v>
      </c>
      <c r="W6248">
        <f t="shared" si="486"/>
        <v>43</v>
      </c>
      <c r="X6248">
        <f t="shared" si="487"/>
        <v>2015</v>
      </c>
      <c r="Y6248" t="str">
        <f t="shared" si="488"/>
        <v>November</v>
      </c>
      <c r="Z6248" t="str">
        <f t="shared" si="489"/>
        <v>Q4</v>
      </c>
    </row>
    <row r="6249" spans="1:26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 t="shared" si="485"/>
        <v>6</v>
      </c>
      <c r="W6249">
        <f t="shared" si="486"/>
        <v>46</v>
      </c>
      <c r="X6249">
        <f t="shared" si="487"/>
        <v>2017</v>
      </c>
      <c r="Y6249" t="str">
        <f t="shared" si="488"/>
        <v>May</v>
      </c>
      <c r="Z6249" t="str">
        <f t="shared" si="489"/>
        <v>Q2</v>
      </c>
    </row>
    <row r="6250" spans="1:26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485"/>
        <v>6</v>
      </c>
      <c r="W6250">
        <f t="shared" si="486"/>
        <v>42</v>
      </c>
      <c r="X6250">
        <f t="shared" si="487"/>
        <v>2017</v>
      </c>
      <c r="Y6250" t="str">
        <f t="shared" si="488"/>
        <v>May</v>
      </c>
      <c r="Z6250" t="str">
        <f t="shared" si="489"/>
        <v>Q2</v>
      </c>
    </row>
    <row r="6251" spans="1:26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 t="shared" si="485"/>
        <v>6</v>
      </c>
      <c r="W6251">
        <f t="shared" si="486"/>
        <v>25.999999999999996</v>
      </c>
      <c r="X6251">
        <f t="shared" si="487"/>
        <v>2017</v>
      </c>
      <c r="Y6251" t="str">
        <f t="shared" si="488"/>
        <v>May</v>
      </c>
      <c r="Z6251" t="str">
        <f t="shared" si="489"/>
        <v>Q2</v>
      </c>
    </row>
    <row r="6252" spans="1:26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485"/>
        <v>6</v>
      </c>
      <c r="W6252">
        <f t="shared" si="486"/>
        <v>50</v>
      </c>
      <c r="X6252">
        <f t="shared" si="487"/>
        <v>2017</v>
      </c>
      <c r="Y6252" t="str">
        <f t="shared" si="488"/>
        <v>May</v>
      </c>
      <c r="Z6252" t="str">
        <f t="shared" si="489"/>
        <v>Q2</v>
      </c>
    </row>
    <row r="6253" spans="1:26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485"/>
        <v>2</v>
      </c>
      <c r="W6253">
        <f t="shared" si="486"/>
        <v>-265</v>
      </c>
      <c r="X6253">
        <f t="shared" si="487"/>
        <v>2014</v>
      </c>
      <c r="Y6253" t="str">
        <f t="shared" si="488"/>
        <v>December</v>
      </c>
      <c r="Z6253" t="str">
        <f t="shared" si="489"/>
        <v>Q4</v>
      </c>
    </row>
    <row r="6254" spans="1:26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485"/>
        <v>0</v>
      </c>
      <c r="W6254">
        <f t="shared" si="486"/>
        <v>48</v>
      </c>
      <c r="X6254">
        <f t="shared" si="487"/>
        <v>2014</v>
      </c>
      <c r="Y6254" t="str">
        <f t="shared" si="488"/>
        <v>April</v>
      </c>
      <c r="Z6254" t="str">
        <f t="shared" si="489"/>
        <v>Q2</v>
      </c>
    </row>
    <row r="6255" spans="1:26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485"/>
        <v>0</v>
      </c>
      <c r="W6255">
        <f t="shared" si="486"/>
        <v>25</v>
      </c>
      <c r="X6255">
        <f t="shared" si="487"/>
        <v>2014</v>
      </c>
      <c r="Y6255" t="str">
        <f t="shared" si="488"/>
        <v>April</v>
      </c>
      <c r="Z6255" t="str">
        <f t="shared" si="489"/>
        <v>Q2</v>
      </c>
    </row>
    <row r="6256" spans="1:26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 t="shared" si="485"/>
        <v>6</v>
      </c>
      <c r="W6256">
        <f t="shared" si="486"/>
        <v>38</v>
      </c>
      <c r="X6256">
        <f t="shared" si="487"/>
        <v>2015</v>
      </c>
      <c r="Y6256" t="str">
        <f t="shared" si="488"/>
        <v>September</v>
      </c>
      <c r="Z6256" t="str">
        <f t="shared" si="489"/>
        <v>Q3</v>
      </c>
    </row>
    <row r="6257" spans="1:26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485"/>
        <v>6</v>
      </c>
      <c r="W6257">
        <f t="shared" si="486"/>
        <v>35</v>
      </c>
      <c r="X6257">
        <f t="shared" si="487"/>
        <v>2017</v>
      </c>
      <c r="Y6257" t="str">
        <f t="shared" si="488"/>
        <v>September</v>
      </c>
      <c r="Z6257" t="str">
        <f t="shared" si="489"/>
        <v>Q3</v>
      </c>
    </row>
    <row r="6258" spans="1:26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 t="shared" si="485"/>
        <v>2</v>
      </c>
      <c r="W6258">
        <f t="shared" si="486"/>
        <v>-73.333333333333329</v>
      </c>
      <c r="X6258">
        <f t="shared" si="487"/>
        <v>2015</v>
      </c>
      <c r="Y6258" t="str">
        <f t="shared" si="488"/>
        <v>September</v>
      </c>
      <c r="Z6258" t="str">
        <f t="shared" si="489"/>
        <v>Q3</v>
      </c>
    </row>
    <row r="6259" spans="1:26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485"/>
        <v>4</v>
      </c>
      <c r="W6259">
        <f t="shared" si="486"/>
        <v>-21.250000000000004</v>
      </c>
      <c r="X6259">
        <f t="shared" si="487"/>
        <v>2017</v>
      </c>
      <c r="Y6259" t="str">
        <f t="shared" si="488"/>
        <v>November</v>
      </c>
      <c r="Z6259" t="str">
        <f t="shared" si="489"/>
        <v>Q4</v>
      </c>
    </row>
    <row r="6260" spans="1:26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485"/>
        <v>2</v>
      </c>
      <c r="W6260">
        <f t="shared" si="486"/>
        <v>49</v>
      </c>
      <c r="X6260">
        <f t="shared" si="487"/>
        <v>2015</v>
      </c>
      <c r="Y6260" t="str">
        <f t="shared" si="488"/>
        <v>March</v>
      </c>
      <c r="Z6260" t="str">
        <f t="shared" si="489"/>
        <v>Q1</v>
      </c>
    </row>
    <row r="6261" spans="1:26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485"/>
        <v>4</v>
      </c>
      <c r="W6261">
        <f t="shared" si="486"/>
        <v>49</v>
      </c>
      <c r="X6261">
        <f t="shared" si="487"/>
        <v>2015</v>
      </c>
      <c r="Y6261" t="str">
        <f t="shared" si="488"/>
        <v>August</v>
      </c>
      <c r="Z6261" t="str">
        <f t="shared" si="489"/>
        <v>Q3</v>
      </c>
    </row>
    <row r="6262" spans="1:26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485"/>
        <v>6</v>
      </c>
      <c r="W6262">
        <f t="shared" si="486"/>
        <v>33.75</v>
      </c>
      <c r="X6262">
        <f t="shared" si="487"/>
        <v>2015</v>
      </c>
      <c r="Y6262" t="str">
        <f t="shared" si="488"/>
        <v>May</v>
      </c>
      <c r="Z6262" t="str">
        <f t="shared" si="489"/>
        <v>Q2</v>
      </c>
    </row>
    <row r="6263" spans="1:26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485"/>
        <v>4</v>
      </c>
      <c r="W6263">
        <f t="shared" si="486"/>
        <v>48.000000000000007</v>
      </c>
      <c r="X6263">
        <f t="shared" si="487"/>
        <v>2017</v>
      </c>
      <c r="Y6263" t="str">
        <f t="shared" si="488"/>
        <v>July</v>
      </c>
      <c r="Z6263" t="str">
        <f t="shared" si="489"/>
        <v>Q3</v>
      </c>
    </row>
    <row r="6264" spans="1:26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485"/>
        <v>2</v>
      </c>
      <c r="W6264">
        <f t="shared" si="486"/>
        <v>-165</v>
      </c>
      <c r="X6264">
        <f t="shared" si="487"/>
        <v>2016</v>
      </c>
      <c r="Y6264" t="str">
        <f t="shared" si="488"/>
        <v>September</v>
      </c>
      <c r="Z6264" t="str">
        <f t="shared" si="489"/>
        <v>Q3</v>
      </c>
    </row>
    <row r="6265" spans="1:26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485"/>
        <v>5</v>
      </c>
      <c r="W6265">
        <f t="shared" si="486"/>
        <v>45</v>
      </c>
      <c r="X6265">
        <f t="shared" si="487"/>
        <v>2017</v>
      </c>
      <c r="Y6265" t="str">
        <f t="shared" si="488"/>
        <v>May</v>
      </c>
      <c r="Z6265" t="str">
        <f t="shared" si="489"/>
        <v>Q2</v>
      </c>
    </row>
    <row r="6266" spans="1:26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485"/>
        <v>0</v>
      </c>
      <c r="W6266">
        <f t="shared" si="486"/>
        <v>50</v>
      </c>
      <c r="X6266">
        <f t="shared" si="487"/>
        <v>2016</v>
      </c>
      <c r="Y6266" t="str">
        <f t="shared" si="488"/>
        <v>October</v>
      </c>
      <c r="Z6266" t="str">
        <f t="shared" si="489"/>
        <v>Q4</v>
      </c>
    </row>
    <row r="6267" spans="1:26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485"/>
        <v>5</v>
      </c>
      <c r="W6267">
        <f t="shared" si="486"/>
        <v>33.75</v>
      </c>
      <c r="X6267">
        <f t="shared" si="487"/>
        <v>2014</v>
      </c>
      <c r="Y6267" t="str">
        <f t="shared" si="488"/>
        <v>November</v>
      </c>
      <c r="Z6267" t="str">
        <f t="shared" si="489"/>
        <v>Q4</v>
      </c>
    </row>
    <row r="6268" spans="1:26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485"/>
        <v>5</v>
      </c>
      <c r="W6268">
        <f t="shared" si="486"/>
        <v>33.75</v>
      </c>
      <c r="X6268">
        <f t="shared" si="487"/>
        <v>2014</v>
      </c>
      <c r="Y6268" t="str">
        <f t="shared" si="488"/>
        <v>November</v>
      </c>
      <c r="Z6268" t="str">
        <f t="shared" si="489"/>
        <v>Q4</v>
      </c>
    </row>
    <row r="6269" spans="1:26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485"/>
        <v>3</v>
      </c>
      <c r="W6269">
        <f t="shared" si="486"/>
        <v>30</v>
      </c>
      <c r="X6269">
        <f t="shared" si="487"/>
        <v>2015</v>
      </c>
      <c r="Y6269" t="str">
        <f t="shared" si="488"/>
        <v>October</v>
      </c>
      <c r="Z6269" t="str">
        <f t="shared" si="489"/>
        <v>Q4</v>
      </c>
    </row>
    <row r="6270" spans="1:26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485"/>
        <v>3</v>
      </c>
      <c r="W6270">
        <f t="shared" si="486"/>
        <v>46</v>
      </c>
      <c r="X6270">
        <f t="shared" si="487"/>
        <v>2015</v>
      </c>
      <c r="Y6270" t="str">
        <f t="shared" si="488"/>
        <v>October</v>
      </c>
      <c r="Z6270" t="str">
        <f t="shared" si="489"/>
        <v>Q4</v>
      </c>
    </row>
    <row r="6271" spans="1:26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485"/>
        <v>4</v>
      </c>
      <c r="W6271">
        <f t="shared" si="486"/>
        <v>-20</v>
      </c>
      <c r="X6271">
        <f t="shared" si="487"/>
        <v>2017</v>
      </c>
      <c r="Y6271" t="str">
        <f t="shared" si="488"/>
        <v>December</v>
      </c>
      <c r="Z6271" t="str">
        <f t="shared" si="489"/>
        <v>Q4</v>
      </c>
    </row>
    <row r="6272" spans="1:26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485"/>
        <v>4</v>
      </c>
      <c r="W6272">
        <f t="shared" si="486"/>
        <v>3.75</v>
      </c>
      <c r="X6272">
        <f t="shared" si="487"/>
        <v>2017</v>
      </c>
      <c r="Y6272" t="str">
        <f t="shared" si="488"/>
        <v>December</v>
      </c>
      <c r="Z6272" t="str">
        <f t="shared" si="489"/>
        <v>Q4</v>
      </c>
    </row>
    <row r="6273" spans="1:26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485"/>
        <v>4</v>
      </c>
      <c r="W6273">
        <f t="shared" si="486"/>
        <v>25</v>
      </c>
      <c r="X6273">
        <f t="shared" si="487"/>
        <v>2017</v>
      </c>
      <c r="Y6273" t="str">
        <f t="shared" si="488"/>
        <v>December</v>
      </c>
      <c r="Z6273" t="str">
        <f t="shared" si="489"/>
        <v>Q4</v>
      </c>
    </row>
    <row r="6274" spans="1:26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490">D6274-C6274</f>
        <v>1</v>
      </c>
      <c r="W6274">
        <f t="shared" si="486"/>
        <v>20</v>
      </c>
      <c r="X6274">
        <f t="shared" si="487"/>
        <v>2017</v>
      </c>
      <c r="Y6274" t="str">
        <f t="shared" si="488"/>
        <v>December</v>
      </c>
      <c r="Z6274" t="str">
        <f t="shared" si="489"/>
        <v>Q4</v>
      </c>
    </row>
    <row r="6275" spans="1:26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 t="shared" si="490"/>
        <v>5</v>
      </c>
      <c r="W6275">
        <f t="shared" ref="W6275:W6338" si="491">IF(R6275=0,0,U6275/R6275*100)</f>
        <v>36</v>
      </c>
      <c r="X6275">
        <f t="shared" ref="X6275:X6338" si="492">YEAR(C6275)</f>
        <v>2016</v>
      </c>
      <c r="Y6275" t="str">
        <f t="shared" ref="Y6275:Y6338" si="493">(TEXT(C6275,"MMMM"))</f>
        <v>July</v>
      </c>
      <c r="Z6275" t="str">
        <f t="shared" ref="Z6275:Z6338" si="494">"Q"&amp;ROUNDUP(MONTH(C6275)/3,0)</f>
        <v>Q3</v>
      </c>
    </row>
    <row r="6276" spans="1:26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 t="shared" si="490"/>
        <v>5</v>
      </c>
      <c r="W6276">
        <f t="shared" si="491"/>
        <v>21.000000000000004</v>
      </c>
      <c r="X6276">
        <f t="shared" si="492"/>
        <v>2016</v>
      </c>
      <c r="Y6276" t="str">
        <f t="shared" si="493"/>
        <v>July</v>
      </c>
      <c r="Z6276" t="str">
        <f t="shared" si="494"/>
        <v>Q3</v>
      </c>
    </row>
    <row r="6277" spans="1:26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 t="shared" si="490"/>
        <v>5</v>
      </c>
      <c r="W6277">
        <f t="shared" si="491"/>
        <v>44</v>
      </c>
      <c r="X6277">
        <f t="shared" si="492"/>
        <v>2016</v>
      </c>
      <c r="Y6277" t="str">
        <f t="shared" si="493"/>
        <v>July</v>
      </c>
      <c r="Z6277" t="str">
        <f t="shared" si="494"/>
        <v>Q3</v>
      </c>
    </row>
    <row r="6278" spans="1:26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490"/>
        <v>5</v>
      </c>
      <c r="W6278">
        <f t="shared" si="491"/>
        <v>47</v>
      </c>
      <c r="X6278">
        <f t="shared" si="492"/>
        <v>2016</v>
      </c>
      <c r="Y6278" t="str">
        <f t="shared" si="493"/>
        <v>July</v>
      </c>
      <c r="Z6278" t="str">
        <f t="shared" si="494"/>
        <v>Q3</v>
      </c>
    </row>
    <row r="6279" spans="1:26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490"/>
        <v>5</v>
      </c>
      <c r="W6279">
        <f t="shared" si="491"/>
        <v>25</v>
      </c>
      <c r="X6279">
        <f t="shared" si="492"/>
        <v>2016</v>
      </c>
      <c r="Y6279" t="str">
        <f t="shared" si="493"/>
        <v>July</v>
      </c>
      <c r="Z6279" t="str">
        <f t="shared" si="494"/>
        <v>Q3</v>
      </c>
    </row>
    <row r="6280" spans="1:26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490"/>
        <v>5</v>
      </c>
      <c r="W6280">
        <f t="shared" si="491"/>
        <v>-22.5</v>
      </c>
      <c r="X6280">
        <f t="shared" si="492"/>
        <v>2016</v>
      </c>
      <c r="Y6280" t="str">
        <f t="shared" si="493"/>
        <v>July</v>
      </c>
      <c r="Z6280" t="str">
        <f t="shared" si="494"/>
        <v>Q3</v>
      </c>
    </row>
    <row r="6281" spans="1:26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490"/>
        <v>5</v>
      </c>
      <c r="W6281">
        <f t="shared" si="491"/>
        <v>32.499999999999993</v>
      </c>
      <c r="X6281">
        <f t="shared" si="492"/>
        <v>2016</v>
      </c>
      <c r="Y6281" t="str">
        <f t="shared" si="493"/>
        <v>July</v>
      </c>
      <c r="Z6281" t="str">
        <f t="shared" si="494"/>
        <v>Q3</v>
      </c>
    </row>
    <row r="6282" spans="1:26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490"/>
        <v>4</v>
      </c>
      <c r="W6282">
        <f t="shared" si="491"/>
        <v>33.75</v>
      </c>
      <c r="X6282">
        <f t="shared" si="492"/>
        <v>2017</v>
      </c>
      <c r="Y6282" t="str">
        <f t="shared" si="493"/>
        <v>May</v>
      </c>
      <c r="Z6282" t="str">
        <f t="shared" si="494"/>
        <v>Q2</v>
      </c>
    </row>
    <row r="6283" spans="1:26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490"/>
        <v>6</v>
      </c>
      <c r="W6283">
        <f t="shared" si="491"/>
        <v>15.000000000000002</v>
      </c>
      <c r="X6283">
        <f t="shared" si="492"/>
        <v>2015</v>
      </c>
      <c r="Y6283" t="str">
        <f t="shared" si="493"/>
        <v>November</v>
      </c>
      <c r="Z6283" t="str">
        <f t="shared" si="494"/>
        <v>Q4</v>
      </c>
    </row>
    <row r="6284" spans="1:26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490"/>
        <v>6</v>
      </c>
      <c r="W6284">
        <f t="shared" si="491"/>
        <v>-18.75</v>
      </c>
      <c r="X6284">
        <f t="shared" si="492"/>
        <v>2015</v>
      </c>
      <c r="Y6284" t="str">
        <f t="shared" si="493"/>
        <v>November</v>
      </c>
      <c r="Z6284" t="str">
        <f t="shared" si="494"/>
        <v>Q4</v>
      </c>
    </row>
    <row r="6285" spans="1:26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 t="shared" si="490"/>
        <v>4</v>
      </c>
      <c r="W6285">
        <f t="shared" si="491"/>
        <v>47</v>
      </c>
      <c r="X6285">
        <f t="shared" si="492"/>
        <v>2016</v>
      </c>
      <c r="Y6285" t="str">
        <f t="shared" si="493"/>
        <v>September</v>
      </c>
      <c r="Z6285" t="str">
        <f t="shared" si="494"/>
        <v>Q3</v>
      </c>
    </row>
    <row r="6286" spans="1:26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490"/>
        <v>4</v>
      </c>
      <c r="W6286">
        <f t="shared" si="491"/>
        <v>10</v>
      </c>
      <c r="X6286">
        <f t="shared" si="492"/>
        <v>2016</v>
      </c>
      <c r="Y6286" t="str">
        <f t="shared" si="493"/>
        <v>September</v>
      </c>
      <c r="Z6286" t="str">
        <f t="shared" si="494"/>
        <v>Q3</v>
      </c>
    </row>
    <row r="6287" spans="1:26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490"/>
        <v>5</v>
      </c>
      <c r="W6287">
        <f t="shared" si="491"/>
        <v>-35</v>
      </c>
      <c r="X6287">
        <f t="shared" si="492"/>
        <v>2016</v>
      </c>
      <c r="Y6287" t="str">
        <f t="shared" si="493"/>
        <v>October</v>
      </c>
      <c r="Z6287" t="str">
        <f t="shared" si="494"/>
        <v>Q4</v>
      </c>
    </row>
    <row r="6288" spans="1:26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490"/>
        <v>7</v>
      </c>
      <c r="W6288">
        <f t="shared" si="491"/>
        <v>7.5</v>
      </c>
      <c r="X6288">
        <f t="shared" si="492"/>
        <v>2016</v>
      </c>
      <c r="Y6288" t="str">
        <f t="shared" si="493"/>
        <v>October</v>
      </c>
      <c r="Z6288" t="str">
        <f t="shared" si="494"/>
        <v>Q4</v>
      </c>
    </row>
    <row r="6289" spans="1:26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490"/>
        <v>4</v>
      </c>
      <c r="W6289">
        <f t="shared" si="491"/>
        <v>-17.5</v>
      </c>
      <c r="X6289">
        <f t="shared" si="492"/>
        <v>2014</v>
      </c>
      <c r="Y6289" t="str">
        <f t="shared" si="493"/>
        <v>July</v>
      </c>
      <c r="Z6289" t="str">
        <f t="shared" si="494"/>
        <v>Q3</v>
      </c>
    </row>
    <row r="6290" spans="1:26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490"/>
        <v>4</v>
      </c>
      <c r="W6290">
        <f t="shared" si="491"/>
        <v>35</v>
      </c>
      <c r="X6290">
        <f t="shared" si="492"/>
        <v>2014</v>
      </c>
      <c r="Y6290" t="str">
        <f t="shared" si="493"/>
        <v>July</v>
      </c>
      <c r="Z6290" t="str">
        <f t="shared" si="494"/>
        <v>Q3</v>
      </c>
    </row>
    <row r="6291" spans="1:26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490"/>
        <v>5</v>
      </c>
      <c r="W6291">
        <f t="shared" si="491"/>
        <v>11.25</v>
      </c>
      <c r="X6291">
        <f t="shared" si="492"/>
        <v>2015</v>
      </c>
      <c r="Y6291" t="str">
        <f t="shared" si="493"/>
        <v>March</v>
      </c>
      <c r="Z6291" t="str">
        <f t="shared" si="494"/>
        <v>Q1</v>
      </c>
    </row>
    <row r="6292" spans="1:26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490"/>
        <v>5</v>
      </c>
      <c r="W6292">
        <f t="shared" si="491"/>
        <v>28.000000000000004</v>
      </c>
      <c r="X6292">
        <f t="shared" si="492"/>
        <v>2015</v>
      </c>
      <c r="Y6292" t="str">
        <f t="shared" si="493"/>
        <v>March</v>
      </c>
      <c r="Z6292" t="str">
        <f t="shared" si="494"/>
        <v>Q1</v>
      </c>
    </row>
    <row r="6293" spans="1:26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490"/>
        <v>3</v>
      </c>
      <c r="W6293">
        <f t="shared" si="491"/>
        <v>24</v>
      </c>
      <c r="X6293">
        <f t="shared" si="492"/>
        <v>2017</v>
      </c>
      <c r="Y6293" t="str">
        <f t="shared" si="493"/>
        <v>December</v>
      </c>
      <c r="Z6293" t="str">
        <f t="shared" si="494"/>
        <v>Q4</v>
      </c>
    </row>
    <row r="6294" spans="1:26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490"/>
        <v>4</v>
      </c>
      <c r="W6294">
        <f t="shared" si="491"/>
        <v>8.75</v>
      </c>
      <c r="X6294">
        <f t="shared" si="492"/>
        <v>2015</v>
      </c>
      <c r="Y6294" t="str">
        <f t="shared" si="493"/>
        <v>April</v>
      </c>
      <c r="Z6294" t="str">
        <f t="shared" si="494"/>
        <v>Q2</v>
      </c>
    </row>
    <row r="6295" spans="1:26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 t="shared" si="490"/>
        <v>4</v>
      </c>
      <c r="W6295">
        <f t="shared" si="491"/>
        <v>26</v>
      </c>
      <c r="X6295">
        <f t="shared" si="492"/>
        <v>2015</v>
      </c>
      <c r="Y6295" t="str">
        <f t="shared" si="493"/>
        <v>April</v>
      </c>
      <c r="Z6295" t="str">
        <f t="shared" si="494"/>
        <v>Q2</v>
      </c>
    </row>
    <row r="6296" spans="1:26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490"/>
        <v>3</v>
      </c>
      <c r="W6296">
        <f t="shared" si="491"/>
        <v>37.5</v>
      </c>
      <c r="X6296">
        <f t="shared" si="492"/>
        <v>2014</v>
      </c>
      <c r="Y6296" t="str">
        <f t="shared" si="493"/>
        <v>September</v>
      </c>
      <c r="Z6296" t="str">
        <f t="shared" si="494"/>
        <v>Q3</v>
      </c>
    </row>
    <row r="6297" spans="1:26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 t="shared" si="490"/>
        <v>4</v>
      </c>
      <c r="W6297">
        <f t="shared" si="491"/>
        <v>28.999999999999996</v>
      </c>
      <c r="X6297">
        <f t="shared" si="492"/>
        <v>2014</v>
      </c>
      <c r="Y6297" t="str">
        <f t="shared" si="493"/>
        <v>December</v>
      </c>
      <c r="Z6297" t="str">
        <f t="shared" si="494"/>
        <v>Q4</v>
      </c>
    </row>
    <row r="6298" spans="1:26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490"/>
        <v>4</v>
      </c>
      <c r="W6298">
        <f t="shared" si="491"/>
        <v>12.000000000000002</v>
      </c>
      <c r="X6298">
        <f t="shared" si="492"/>
        <v>2014</v>
      </c>
      <c r="Y6298" t="str">
        <f t="shared" si="493"/>
        <v>December</v>
      </c>
      <c r="Z6298" t="str">
        <f t="shared" si="494"/>
        <v>Q4</v>
      </c>
    </row>
    <row r="6299" spans="1:26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 t="shared" si="490"/>
        <v>4</v>
      </c>
      <c r="W6299">
        <f t="shared" si="491"/>
        <v>47</v>
      </c>
      <c r="X6299">
        <f t="shared" si="492"/>
        <v>2014</v>
      </c>
      <c r="Y6299" t="str">
        <f t="shared" si="493"/>
        <v>December</v>
      </c>
      <c r="Z6299" t="str">
        <f t="shared" si="494"/>
        <v>Q4</v>
      </c>
    </row>
    <row r="6300" spans="1:26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490"/>
        <v>5</v>
      </c>
      <c r="W6300">
        <f t="shared" si="491"/>
        <v>33.75</v>
      </c>
      <c r="X6300">
        <f t="shared" si="492"/>
        <v>2014</v>
      </c>
      <c r="Y6300" t="str">
        <f t="shared" si="493"/>
        <v>October</v>
      </c>
      <c r="Z6300" t="str">
        <f t="shared" si="494"/>
        <v>Q4</v>
      </c>
    </row>
    <row r="6301" spans="1:26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 t="shared" si="490"/>
        <v>3</v>
      </c>
      <c r="W6301">
        <f t="shared" si="491"/>
        <v>37.000000000000007</v>
      </c>
      <c r="X6301">
        <f t="shared" si="492"/>
        <v>2017</v>
      </c>
      <c r="Y6301" t="str">
        <f t="shared" si="493"/>
        <v>November</v>
      </c>
      <c r="Z6301" t="str">
        <f t="shared" si="494"/>
        <v>Q4</v>
      </c>
    </row>
    <row r="6302" spans="1:26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490"/>
        <v>6</v>
      </c>
      <c r="W6302">
        <f t="shared" si="491"/>
        <v>-155</v>
      </c>
      <c r="X6302">
        <f t="shared" si="492"/>
        <v>2014</v>
      </c>
      <c r="Y6302" t="str">
        <f t="shared" si="493"/>
        <v>June</v>
      </c>
      <c r="Z6302" t="str">
        <f t="shared" si="494"/>
        <v>Q2</v>
      </c>
    </row>
    <row r="6303" spans="1:26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490"/>
        <v>6</v>
      </c>
      <c r="W6303">
        <f t="shared" si="491"/>
        <v>33.75</v>
      </c>
      <c r="X6303">
        <f t="shared" si="492"/>
        <v>2014</v>
      </c>
      <c r="Y6303" t="str">
        <f t="shared" si="493"/>
        <v>June</v>
      </c>
      <c r="Z6303" t="str">
        <f t="shared" si="494"/>
        <v>Q2</v>
      </c>
    </row>
    <row r="6304" spans="1:26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 t="shared" si="490"/>
        <v>4</v>
      </c>
      <c r="W6304">
        <f t="shared" si="491"/>
        <v>10</v>
      </c>
      <c r="X6304">
        <f t="shared" si="492"/>
        <v>2017</v>
      </c>
      <c r="Y6304" t="str">
        <f t="shared" si="493"/>
        <v>November</v>
      </c>
      <c r="Z6304" t="str">
        <f t="shared" si="494"/>
        <v>Q4</v>
      </c>
    </row>
    <row r="6305" spans="1:26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490"/>
        <v>2</v>
      </c>
      <c r="W6305">
        <f t="shared" si="491"/>
        <v>31.25</v>
      </c>
      <c r="X6305">
        <f t="shared" si="492"/>
        <v>2017</v>
      </c>
      <c r="Y6305" t="str">
        <f t="shared" si="493"/>
        <v>June</v>
      </c>
      <c r="Z6305" t="str">
        <f t="shared" si="494"/>
        <v>Q2</v>
      </c>
    </row>
    <row r="6306" spans="1:26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490"/>
        <v>0</v>
      </c>
      <c r="W6306">
        <f t="shared" si="491"/>
        <v>48</v>
      </c>
      <c r="X6306">
        <f t="shared" si="492"/>
        <v>2017</v>
      </c>
      <c r="Y6306" t="str">
        <f t="shared" si="493"/>
        <v>May</v>
      </c>
      <c r="Z6306" t="str">
        <f t="shared" si="494"/>
        <v>Q2</v>
      </c>
    </row>
    <row r="6307" spans="1:26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490"/>
        <v>2</v>
      </c>
      <c r="W6307">
        <f t="shared" si="491"/>
        <v>-23.75</v>
      </c>
      <c r="X6307">
        <f t="shared" si="492"/>
        <v>2016</v>
      </c>
      <c r="Y6307" t="str">
        <f t="shared" si="493"/>
        <v>November</v>
      </c>
      <c r="Z6307" t="str">
        <f t="shared" si="494"/>
        <v>Q4</v>
      </c>
    </row>
    <row r="6308" spans="1:26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490"/>
        <v>2</v>
      </c>
      <c r="W6308">
        <f t="shared" si="491"/>
        <v>-13.749999999999998</v>
      </c>
      <c r="X6308">
        <f t="shared" si="492"/>
        <v>2016</v>
      </c>
      <c r="Y6308" t="str">
        <f t="shared" si="493"/>
        <v>November</v>
      </c>
      <c r="Z6308" t="str">
        <f t="shared" si="494"/>
        <v>Q4</v>
      </c>
    </row>
    <row r="6309" spans="1:26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490"/>
        <v>2</v>
      </c>
      <c r="W6309">
        <f t="shared" si="491"/>
        <v>35</v>
      </c>
      <c r="X6309">
        <f t="shared" si="492"/>
        <v>2016</v>
      </c>
      <c r="Y6309" t="str">
        <f t="shared" si="493"/>
        <v>November</v>
      </c>
      <c r="Z6309" t="str">
        <f t="shared" si="494"/>
        <v>Q4</v>
      </c>
    </row>
    <row r="6310" spans="1:26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490"/>
        <v>2</v>
      </c>
      <c r="W6310">
        <f t="shared" si="491"/>
        <v>-15.000000000000002</v>
      </c>
      <c r="X6310">
        <f t="shared" si="492"/>
        <v>2016</v>
      </c>
      <c r="Y6310" t="str">
        <f t="shared" si="493"/>
        <v>November</v>
      </c>
      <c r="Z6310" t="str">
        <f t="shared" si="494"/>
        <v>Q4</v>
      </c>
    </row>
    <row r="6311" spans="1:26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490"/>
        <v>2</v>
      </c>
      <c r="W6311">
        <f t="shared" si="491"/>
        <v>36.25</v>
      </c>
      <c r="X6311">
        <f t="shared" si="492"/>
        <v>2016</v>
      </c>
      <c r="Y6311" t="str">
        <f t="shared" si="493"/>
        <v>November</v>
      </c>
      <c r="Z6311" t="str">
        <f t="shared" si="494"/>
        <v>Q4</v>
      </c>
    </row>
    <row r="6312" spans="1:26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490"/>
        <v>2</v>
      </c>
      <c r="W6312">
        <f t="shared" si="491"/>
        <v>35</v>
      </c>
      <c r="X6312">
        <f t="shared" si="492"/>
        <v>2016</v>
      </c>
      <c r="Y6312" t="str">
        <f t="shared" si="493"/>
        <v>November</v>
      </c>
      <c r="Z6312" t="str">
        <f t="shared" si="494"/>
        <v>Q4</v>
      </c>
    </row>
    <row r="6313" spans="1:26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490"/>
        <v>5</v>
      </c>
      <c r="W6313">
        <f t="shared" si="491"/>
        <v>17</v>
      </c>
      <c r="X6313">
        <f t="shared" si="492"/>
        <v>2014</v>
      </c>
      <c r="Y6313" t="str">
        <f t="shared" si="493"/>
        <v>September</v>
      </c>
      <c r="Z6313" t="str">
        <f t="shared" si="494"/>
        <v>Q3</v>
      </c>
    </row>
    <row r="6314" spans="1:26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 t="shared" si="490"/>
        <v>5</v>
      </c>
      <c r="W6314">
        <f t="shared" si="491"/>
        <v>14.000000000000002</v>
      </c>
      <c r="X6314">
        <f t="shared" si="492"/>
        <v>2017</v>
      </c>
      <c r="Y6314" t="str">
        <f t="shared" si="493"/>
        <v>February</v>
      </c>
      <c r="Z6314" t="str">
        <f t="shared" si="494"/>
        <v>Q1</v>
      </c>
    </row>
    <row r="6315" spans="1:26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490"/>
        <v>5</v>
      </c>
      <c r="W6315">
        <f t="shared" si="491"/>
        <v>49.000000000000007</v>
      </c>
      <c r="X6315">
        <f t="shared" si="492"/>
        <v>2017</v>
      </c>
      <c r="Y6315" t="str">
        <f t="shared" si="493"/>
        <v>February</v>
      </c>
      <c r="Z6315" t="str">
        <f t="shared" si="494"/>
        <v>Q1</v>
      </c>
    </row>
    <row r="6316" spans="1:26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490"/>
        <v>5</v>
      </c>
      <c r="W6316">
        <f t="shared" si="491"/>
        <v>30.000000000000004</v>
      </c>
      <c r="X6316">
        <f t="shared" si="492"/>
        <v>2014</v>
      </c>
      <c r="Y6316" t="str">
        <f t="shared" si="493"/>
        <v>November</v>
      </c>
      <c r="Z6316" t="str">
        <f t="shared" si="494"/>
        <v>Q4</v>
      </c>
    </row>
    <row r="6317" spans="1:26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490"/>
        <v>5</v>
      </c>
      <c r="W6317">
        <f t="shared" si="491"/>
        <v>49</v>
      </c>
      <c r="X6317">
        <f t="shared" si="492"/>
        <v>2014</v>
      </c>
      <c r="Y6317" t="str">
        <f t="shared" si="493"/>
        <v>November</v>
      </c>
      <c r="Z6317" t="str">
        <f t="shared" si="494"/>
        <v>Q4</v>
      </c>
    </row>
    <row r="6318" spans="1:26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 t="shared" si="490"/>
        <v>5</v>
      </c>
      <c r="W6318">
        <f t="shared" si="491"/>
        <v>48</v>
      </c>
      <c r="X6318">
        <f t="shared" si="492"/>
        <v>2014</v>
      </c>
      <c r="Y6318" t="str">
        <f t="shared" si="493"/>
        <v>November</v>
      </c>
      <c r="Z6318" t="str">
        <f t="shared" si="494"/>
        <v>Q4</v>
      </c>
    </row>
    <row r="6319" spans="1:26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490"/>
        <v>5</v>
      </c>
      <c r="W6319">
        <f t="shared" si="491"/>
        <v>50</v>
      </c>
      <c r="X6319">
        <f t="shared" si="492"/>
        <v>2014</v>
      </c>
      <c r="Y6319" t="str">
        <f t="shared" si="493"/>
        <v>November</v>
      </c>
      <c r="Z6319" t="str">
        <f t="shared" si="494"/>
        <v>Q4</v>
      </c>
    </row>
    <row r="6320" spans="1:26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 t="shared" si="490"/>
        <v>4</v>
      </c>
      <c r="W6320">
        <f t="shared" si="491"/>
        <v>8.75</v>
      </c>
      <c r="X6320">
        <f t="shared" si="492"/>
        <v>2017</v>
      </c>
      <c r="Y6320" t="str">
        <f t="shared" si="493"/>
        <v>November</v>
      </c>
      <c r="Z6320" t="str">
        <f t="shared" si="494"/>
        <v>Q4</v>
      </c>
    </row>
    <row r="6321" spans="1:26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490"/>
        <v>4</v>
      </c>
      <c r="W6321">
        <f t="shared" si="491"/>
        <v>45</v>
      </c>
      <c r="X6321">
        <f t="shared" si="492"/>
        <v>2017</v>
      </c>
      <c r="Y6321" t="str">
        <f t="shared" si="493"/>
        <v>November</v>
      </c>
      <c r="Z6321" t="str">
        <f t="shared" si="494"/>
        <v>Q4</v>
      </c>
    </row>
    <row r="6322" spans="1:26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490"/>
        <v>4</v>
      </c>
      <c r="W6322">
        <f t="shared" si="491"/>
        <v>35</v>
      </c>
      <c r="X6322">
        <f t="shared" si="492"/>
        <v>2017</v>
      </c>
      <c r="Y6322" t="str">
        <f t="shared" si="493"/>
        <v>September</v>
      </c>
      <c r="Z6322" t="str">
        <f t="shared" si="494"/>
        <v>Q3</v>
      </c>
    </row>
    <row r="6323" spans="1:26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490"/>
        <v>4</v>
      </c>
      <c r="W6323">
        <f t="shared" si="491"/>
        <v>36.25</v>
      </c>
      <c r="X6323">
        <f t="shared" si="492"/>
        <v>2014</v>
      </c>
      <c r="Y6323" t="str">
        <f t="shared" si="493"/>
        <v>October</v>
      </c>
      <c r="Z6323" t="str">
        <f t="shared" si="494"/>
        <v>Q4</v>
      </c>
    </row>
    <row r="6324" spans="1:26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490"/>
        <v>4</v>
      </c>
      <c r="W6324">
        <f t="shared" si="491"/>
        <v>49</v>
      </c>
      <c r="X6324">
        <f t="shared" si="492"/>
        <v>2014</v>
      </c>
      <c r="Y6324" t="str">
        <f t="shared" si="493"/>
        <v>June</v>
      </c>
      <c r="Z6324" t="str">
        <f t="shared" si="494"/>
        <v>Q2</v>
      </c>
    </row>
    <row r="6325" spans="1:26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 t="shared" si="490"/>
        <v>6</v>
      </c>
      <c r="W6325">
        <f t="shared" si="491"/>
        <v>47</v>
      </c>
      <c r="X6325">
        <f t="shared" si="492"/>
        <v>2014</v>
      </c>
      <c r="Y6325" t="str">
        <f t="shared" si="493"/>
        <v>June</v>
      </c>
      <c r="Z6325" t="str">
        <f t="shared" si="494"/>
        <v>Q2</v>
      </c>
    </row>
    <row r="6326" spans="1:26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490"/>
        <v>4</v>
      </c>
      <c r="W6326">
        <f t="shared" si="491"/>
        <v>48.000000000000007</v>
      </c>
      <c r="X6326">
        <f t="shared" si="492"/>
        <v>2015</v>
      </c>
      <c r="Y6326" t="str">
        <f t="shared" si="493"/>
        <v>October</v>
      </c>
      <c r="Z6326" t="str">
        <f t="shared" si="494"/>
        <v>Q4</v>
      </c>
    </row>
    <row r="6327" spans="1:26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490"/>
        <v>4</v>
      </c>
      <c r="W6327">
        <f t="shared" si="491"/>
        <v>49</v>
      </c>
      <c r="X6327">
        <f t="shared" si="492"/>
        <v>2015</v>
      </c>
      <c r="Y6327" t="str">
        <f t="shared" si="493"/>
        <v>October</v>
      </c>
      <c r="Z6327" t="str">
        <f t="shared" si="494"/>
        <v>Q4</v>
      </c>
    </row>
    <row r="6328" spans="1:26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490"/>
        <v>6</v>
      </c>
      <c r="W6328">
        <f t="shared" si="491"/>
        <v>28.999999999999996</v>
      </c>
      <c r="X6328">
        <f t="shared" si="492"/>
        <v>2014</v>
      </c>
      <c r="Y6328" t="str">
        <f t="shared" si="493"/>
        <v>January</v>
      </c>
      <c r="Z6328" t="str">
        <f t="shared" si="494"/>
        <v>Q1</v>
      </c>
    </row>
    <row r="6329" spans="1:26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490"/>
        <v>6</v>
      </c>
      <c r="W6329">
        <f t="shared" si="491"/>
        <v>11</v>
      </c>
      <c r="X6329">
        <f t="shared" si="492"/>
        <v>2014</v>
      </c>
      <c r="Y6329" t="str">
        <f t="shared" si="493"/>
        <v>January</v>
      </c>
      <c r="Z6329" t="str">
        <f t="shared" si="494"/>
        <v>Q1</v>
      </c>
    </row>
    <row r="6330" spans="1:26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490"/>
        <v>6</v>
      </c>
      <c r="W6330">
        <f t="shared" si="491"/>
        <v>47</v>
      </c>
      <c r="X6330">
        <f t="shared" si="492"/>
        <v>2014</v>
      </c>
      <c r="Y6330" t="str">
        <f t="shared" si="493"/>
        <v>January</v>
      </c>
      <c r="Z6330" t="str">
        <f t="shared" si="494"/>
        <v>Q1</v>
      </c>
    </row>
    <row r="6331" spans="1:26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490"/>
        <v>6</v>
      </c>
      <c r="W6331">
        <f t="shared" si="491"/>
        <v>37.777777777777779</v>
      </c>
      <c r="X6331">
        <f t="shared" si="492"/>
        <v>2014</v>
      </c>
      <c r="Y6331" t="str">
        <f t="shared" si="493"/>
        <v>January</v>
      </c>
      <c r="Z6331" t="str">
        <f t="shared" si="494"/>
        <v>Q1</v>
      </c>
    </row>
    <row r="6332" spans="1:26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 t="shared" si="490"/>
        <v>6</v>
      </c>
      <c r="W6332">
        <f t="shared" si="491"/>
        <v>24.000000000000004</v>
      </c>
      <c r="X6332">
        <f t="shared" si="492"/>
        <v>2014</v>
      </c>
      <c r="Y6332" t="str">
        <f t="shared" si="493"/>
        <v>January</v>
      </c>
      <c r="Z6332" t="str">
        <f t="shared" si="494"/>
        <v>Q1</v>
      </c>
    </row>
    <row r="6333" spans="1:26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490"/>
        <v>6</v>
      </c>
      <c r="W6333">
        <f t="shared" si="491"/>
        <v>28.999999999999996</v>
      </c>
      <c r="X6333">
        <f t="shared" si="492"/>
        <v>2014</v>
      </c>
      <c r="Y6333" t="str">
        <f t="shared" si="493"/>
        <v>January</v>
      </c>
      <c r="Z6333" t="str">
        <f t="shared" si="494"/>
        <v>Q1</v>
      </c>
    </row>
    <row r="6334" spans="1:26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490"/>
        <v>6</v>
      </c>
      <c r="W6334">
        <f t="shared" si="491"/>
        <v>33</v>
      </c>
      <c r="X6334">
        <f t="shared" si="492"/>
        <v>2014</v>
      </c>
      <c r="Y6334" t="str">
        <f t="shared" si="493"/>
        <v>January</v>
      </c>
      <c r="Z6334" t="str">
        <f t="shared" si="494"/>
        <v>Q1</v>
      </c>
    </row>
    <row r="6335" spans="1:26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490"/>
        <v>6</v>
      </c>
      <c r="W6335">
        <f t="shared" si="491"/>
        <v>45</v>
      </c>
      <c r="X6335">
        <f t="shared" si="492"/>
        <v>2014</v>
      </c>
      <c r="Y6335" t="str">
        <f t="shared" si="493"/>
        <v>January</v>
      </c>
      <c r="Z6335" t="str">
        <f t="shared" si="494"/>
        <v>Q1</v>
      </c>
    </row>
    <row r="6336" spans="1:26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490"/>
        <v>4</v>
      </c>
      <c r="W6336">
        <f t="shared" si="491"/>
        <v>47</v>
      </c>
      <c r="X6336">
        <f t="shared" si="492"/>
        <v>2014</v>
      </c>
      <c r="Y6336" t="str">
        <f t="shared" si="493"/>
        <v>July</v>
      </c>
      <c r="Z6336" t="str">
        <f t="shared" si="494"/>
        <v>Q3</v>
      </c>
    </row>
    <row r="6337" spans="1:26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490"/>
        <v>4</v>
      </c>
      <c r="W6337">
        <f t="shared" si="491"/>
        <v>35</v>
      </c>
      <c r="X6337">
        <f t="shared" si="492"/>
        <v>2014</v>
      </c>
      <c r="Y6337" t="str">
        <f t="shared" si="493"/>
        <v>July</v>
      </c>
      <c r="Z6337" t="str">
        <f t="shared" si="494"/>
        <v>Q3</v>
      </c>
    </row>
    <row r="6338" spans="1:26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495">D6338-C6338</f>
        <v>7</v>
      </c>
      <c r="W6338">
        <f t="shared" si="491"/>
        <v>34</v>
      </c>
      <c r="X6338">
        <f t="shared" si="492"/>
        <v>2016</v>
      </c>
      <c r="Y6338" t="str">
        <f t="shared" si="493"/>
        <v>August</v>
      </c>
      <c r="Z6338" t="str">
        <f t="shared" si="494"/>
        <v>Q3</v>
      </c>
    </row>
    <row r="6339" spans="1:26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 t="shared" si="495"/>
        <v>7</v>
      </c>
      <c r="W6339">
        <f t="shared" ref="W6339:W6402" si="496">IF(R6339=0,0,U6339/R6339*100)</f>
        <v>12.5</v>
      </c>
      <c r="X6339">
        <f t="shared" ref="X6339:X6402" si="497">YEAR(C6339)</f>
        <v>2016</v>
      </c>
      <c r="Y6339" t="str">
        <f t="shared" ref="Y6339:Y6402" si="498">(TEXT(C6339,"MMMM"))</f>
        <v>August</v>
      </c>
      <c r="Z6339" t="str">
        <f t="shared" ref="Z6339:Z6402" si="499">"Q"&amp;ROUNDUP(MONTH(C6339)/3,0)</f>
        <v>Q3</v>
      </c>
    </row>
    <row r="6340" spans="1:26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 t="shared" si="495"/>
        <v>4</v>
      </c>
      <c r="W6340">
        <f t="shared" si="496"/>
        <v>50</v>
      </c>
      <c r="X6340">
        <f t="shared" si="497"/>
        <v>2017</v>
      </c>
      <c r="Y6340" t="str">
        <f t="shared" si="498"/>
        <v>October</v>
      </c>
      <c r="Z6340" t="str">
        <f t="shared" si="499"/>
        <v>Q4</v>
      </c>
    </row>
    <row r="6341" spans="1:26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495"/>
        <v>4</v>
      </c>
      <c r="W6341">
        <f t="shared" si="496"/>
        <v>1.1111111111111112</v>
      </c>
      <c r="X6341">
        <f t="shared" si="497"/>
        <v>2017</v>
      </c>
      <c r="Y6341" t="str">
        <f t="shared" si="498"/>
        <v>October</v>
      </c>
      <c r="Z6341" t="str">
        <f t="shared" si="499"/>
        <v>Q4</v>
      </c>
    </row>
    <row r="6342" spans="1:26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 t="shared" si="495"/>
        <v>4</v>
      </c>
      <c r="W6342">
        <f t="shared" si="496"/>
        <v>26</v>
      </c>
      <c r="X6342">
        <f t="shared" si="497"/>
        <v>2017</v>
      </c>
      <c r="Y6342" t="str">
        <f t="shared" si="498"/>
        <v>October</v>
      </c>
      <c r="Z6342" t="str">
        <f t="shared" si="499"/>
        <v>Q4</v>
      </c>
    </row>
    <row r="6343" spans="1:26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495"/>
        <v>2</v>
      </c>
      <c r="W6343">
        <f t="shared" si="496"/>
        <v>-22.5</v>
      </c>
      <c r="X6343">
        <f t="shared" si="497"/>
        <v>2016</v>
      </c>
      <c r="Y6343" t="str">
        <f t="shared" si="498"/>
        <v>December</v>
      </c>
      <c r="Z6343" t="str">
        <f t="shared" si="499"/>
        <v>Q4</v>
      </c>
    </row>
    <row r="6344" spans="1:26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495"/>
        <v>3</v>
      </c>
      <c r="W6344">
        <f t="shared" si="496"/>
        <v>44.000000000000007</v>
      </c>
      <c r="X6344">
        <f t="shared" si="497"/>
        <v>2015</v>
      </c>
      <c r="Y6344" t="str">
        <f t="shared" si="498"/>
        <v>March</v>
      </c>
      <c r="Z6344" t="str">
        <f t="shared" si="499"/>
        <v>Q1</v>
      </c>
    </row>
    <row r="6345" spans="1:26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495"/>
        <v>3</v>
      </c>
      <c r="W6345">
        <f t="shared" si="496"/>
        <v>49</v>
      </c>
      <c r="X6345">
        <f t="shared" si="497"/>
        <v>2015</v>
      </c>
      <c r="Y6345" t="str">
        <f t="shared" si="498"/>
        <v>March</v>
      </c>
      <c r="Z6345" t="str">
        <f t="shared" si="499"/>
        <v>Q1</v>
      </c>
    </row>
    <row r="6346" spans="1:26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495"/>
        <v>3</v>
      </c>
      <c r="W6346">
        <f t="shared" si="496"/>
        <v>47.999999999999993</v>
      </c>
      <c r="X6346">
        <f t="shared" si="497"/>
        <v>2015</v>
      </c>
      <c r="Y6346" t="str">
        <f t="shared" si="498"/>
        <v>March</v>
      </c>
      <c r="Z6346" t="str">
        <f t="shared" si="499"/>
        <v>Q1</v>
      </c>
    </row>
    <row r="6347" spans="1:26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 t="shared" si="495"/>
        <v>3</v>
      </c>
      <c r="W6347">
        <f t="shared" si="496"/>
        <v>28.999999999999996</v>
      </c>
      <c r="X6347">
        <f t="shared" si="497"/>
        <v>2015</v>
      </c>
      <c r="Y6347" t="str">
        <f t="shared" si="498"/>
        <v>March</v>
      </c>
      <c r="Z6347" t="str">
        <f t="shared" si="499"/>
        <v>Q1</v>
      </c>
    </row>
    <row r="6348" spans="1:26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495"/>
        <v>0</v>
      </c>
      <c r="W6348">
        <f t="shared" si="496"/>
        <v>49</v>
      </c>
      <c r="X6348">
        <f t="shared" si="497"/>
        <v>2017</v>
      </c>
      <c r="Y6348" t="str">
        <f t="shared" si="498"/>
        <v>October</v>
      </c>
      <c r="Z6348" t="str">
        <f t="shared" si="499"/>
        <v>Q4</v>
      </c>
    </row>
    <row r="6349" spans="1:26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495"/>
        <v>5</v>
      </c>
      <c r="W6349">
        <f t="shared" si="496"/>
        <v>36.25</v>
      </c>
      <c r="X6349">
        <f t="shared" si="497"/>
        <v>2015</v>
      </c>
      <c r="Y6349" t="str">
        <f t="shared" si="498"/>
        <v>May</v>
      </c>
      <c r="Z6349" t="str">
        <f t="shared" si="499"/>
        <v>Q2</v>
      </c>
    </row>
    <row r="6350" spans="1:26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495"/>
        <v>5</v>
      </c>
      <c r="W6350">
        <f t="shared" si="496"/>
        <v>28.000000000000004</v>
      </c>
      <c r="X6350">
        <f t="shared" si="497"/>
        <v>2015</v>
      </c>
      <c r="Y6350" t="str">
        <f t="shared" si="498"/>
        <v>May</v>
      </c>
      <c r="Z6350" t="str">
        <f t="shared" si="499"/>
        <v>Q2</v>
      </c>
    </row>
    <row r="6351" spans="1:26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495"/>
        <v>5</v>
      </c>
      <c r="W6351">
        <f t="shared" si="496"/>
        <v>30</v>
      </c>
      <c r="X6351">
        <f t="shared" si="497"/>
        <v>2015</v>
      </c>
      <c r="Y6351" t="str">
        <f t="shared" si="498"/>
        <v>May</v>
      </c>
      <c r="Z6351" t="str">
        <f t="shared" si="499"/>
        <v>Q2</v>
      </c>
    </row>
    <row r="6352" spans="1:26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495"/>
        <v>5</v>
      </c>
      <c r="W6352">
        <f t="shared" si="496"/>
        <v>-97.5</v>
      </c>
      <c r="X6352">
        <f t="shared" si="497"/>
        <v>2017</v>
      </c>
      <c r="Y6352" t="str">
        <f t="shared" si="498"/>
        <v>September</v>
      </c>
      <c r="Z6352" t="str">
        <f t="shared" si="499"/>
        <v>Q3</v>
      </c>
    </row>
    <row r="6353" spans="1:26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495"/>
        <v>5</v>
      </c>
      <c r="W6353">
        <f t="shared" si="496"/>
        <v>7.5000000000000009</v>
      </c>
      <c r="X6353">
        <f t="shared" si="497"/>
        <v>2017</v>
      </c>
      <c r="Y6353" t="str">
        <f t="shared" si="498"/>
        <v>November</v>
      </c>
      <c r="Z6353" t="str">
        <f t="shared" si="499"/>
        <v>Q4</v>
      </c>
    </row>
    <row r="6354" spans="1:26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495"/>
        <v>6</v>
      </c>
      <c r="W6354">
        <f t="shared" si="496"/>
        <v>-83.333333333333329</v>
      </c>
      <c r="X6354">
        <f t="shared" si="497"/>
        <v>2015</v>
      </c>
      <c r="Y6354" t="str">
        <f t="shared" si="498"/>
        <v>September</v>
      </c>
      <c r="Z6354" t="str">
        <f t="shared" si="499"/>
        <v>Q3</v>
      </c>
    </row>
    <row r="6355" spans="1:26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 t="shared" si="495"/>
        <v>6</v>
      </c>
      <c r="W6355">
        <f t="shared" si="496"/>
        <v>25</v>
      </c>
      <c r="X6355">
        <f t="shared" si="497"/>
        <v>2015</v>
      </c>
      <c r="Y6355" t="str">
        <f t="shared" si="498"/>
        <v>September</v>
      </c>
      <c r="Z6355" t="str">
        <f t="shared" si="499"/>
        <v>Q3</v>
      </c>
    </row>
    <row r="6356" spans="1:26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495"/>
        <v>6</v>
      </c>
      <c r="W6356">
        <f t="shared" si="496"/>
        <v>30</v>
      </c>
      <c r="X6356">
        <f t="shared" si="497"/>
        <v>2015</v>
      </c>
      <c r="Y6356" t="str">
        <f t="shared" si="498"/>
        <v>September</v>
      </c>
      <c r="Z6356" t="str">
        <f t="shared" si="499"/>
        <v>Q3</v>
      </c>
    </row>
    <row r="6357" spans="1:26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495"/>
        <v>7</v>
      </c>
      <c r="W6357">
        <f t="shared" si="496"/>
        <v>-16.25</v>
      </c>
      <c r="X6357">
        <f t="shared" si="497"/>
        <v>2014</v>
      </c>
      <c r="Y6357" t="str">
        <f t="shared" si="498"/>
        <v>October</v>
      </c>
      <c r="Z6357" t="str">
        <f t="shared" si="499"/>
        <v>Q4</v>
      </c>
    </row>
    <row r="6358" spans="1:26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495"/>
        <v>5</v>
      </c>
      <c r="W6358">
        <f t="shared" si="496"/>
        <v>35</v>
      </c>
      <c r="X6358">
        <f t="shared" si="497"/>
        <v>2017</v>
      </c>
      <c r="Y6358" t="str">
        <f t="shared" si="498"/>
        <v>January</v>
      </c>
      <c r="Z6358" t="str">
        <f t="shared" si="499"/>
        <v>Q1</v>
      </c>
    </row>
    <row r="6359" spans="1:26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495"/>
        <v>5</v>
      </c>
      <c r="W6359">
        <f t="shared" si="496"/>
        <v>47.999999999999993</v>
      </c>
      <c r="X6359">
        <f t="shared" si="497"/>
        <v>2017</v>
      </c>
      <c r="Y6359" t="str">
        <f t="shared" si="498"/>
        <v>January</v>
      </c>
      <c r="Z6359" t="str">
        <f t="shared" si="499"/>
        <v>Q1</v>
      </c>
    </row>
    <row r="6360" spans="1:26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495"/>
        <v>5</v>
      </c>
      <c r="W6360">
        <f t="shared" si="496"/>
        <v>47.999999999999993</v>
      </c>
      <c r="X6360">
        <f t="shared" si="497"/>
        <v>2017</v>
      </c>
      <c r="Y6360" t="str">
        <f t="shared" si="498"/>
        <v>January</v>
      </c>
      <c r="Z6360" t="str">
        <f t="shared" si="499"/>
        <v>Q1</v>
      </c>
    </row>
    <row r="6361" spans="1:26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495"/>
        <v>5</v>
      </c>
      <c r="W6361">
        <f t="shared" si="496"/>
        <v>10</v>
      </c>
      <c r="X6361">
        <f t="shared" si="497"/>
        <v>2017</v>
      </c>
      <c r="Y6361" t="str">
        <f t="shared" si="498"/>
        <v>January</v>
      </c>
      <c r="Z6361" t="str">
        <f t="shared" si="499"/>
        <v>Q1</v>
      </c>
    </row>
    <row r="6362" spans="1:26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 t="shared" si="495"/>
        <v>5</v>
      </c>
      <c r="W6362">
        <f t="shared" si="496"/>
        <v>28.000000000000004</v>
      </c>
      <c r="X6362">
        <f t="shared" si="497"/>
        <v>2015</v>
      </c>
      <c r="Y6362" t="str">
        <f t="shared" si="498"/>
        <v>December</v>
      </c>
      <c r="Z6362" t="str">
        <f t="shared" si="499"/>
        <v>Q4</v>
      </c>
    </row>
    <row r="6363" spans="1:26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495"/>
        <v>5</v>
      </c>
      <c r="W6363">
        <f t="shared" si="496"/>
        <v>16.25</v>
      </c>
      <c r="X6363">
        <f t="shared" si="497"/>
        <v>2014</v>
      </c>
      <c r="Y6363" t="str">
        <f t="shared" si="498"/>
        <v>November</v>
      </c>
      <c r="Z6363" t="str">
        <f t="shared" si="499"/>
        <v>Q4</v>
      </c>
    </row>
    <row r="6364" spans="1:26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495"/>
        <v>4</v>
      </c>
      <c r="W6364">
        <f t="shared" si="496"/>
        <v>37.499999999999993</v>
      </c>
      <c r="X6364">
        <f t="shared" si="497"/>
        <v>2017</v>
      </c>
      <c r="Y6364" t="str">
        <f t="shared" si="498"/>
        <v>November</v>
      </c>
      <c r="Z6364" t="str">
        <f t="shared" si="499"/>
        <v>Q4</v>
      </c>
    </row>
    <row r="6365" spans="1:26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 t="shared" si="495"/>
        <v>4</v>
      </c>
      <c r="W6365">
        <f t="shared" si="496"/>
        <v>10</v>
      </c>
      <c r="X6365">
        <f t="shared" si="497"/>
        <v>2017</v>
      </c>
      <c r="Y6365" t="str">
        <f t="shared" si="498"/>
        <v>November</v>
      </c>
      <c r="Z6365" t="str">
        <f t="shared" si="499"/>
        <v>Q4</v>
      </c>
    </row>
    <row r="6366" spans="1:26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 t="shared" si="495"/>
        <v>4</v>
      </c>
      <c r="W6366">
        <f t="shared" si="496"/>
        <v>47.999999999999993</v>
      </c>
      <c r="X6366">
        <f t="shared" si="497"/>
        <v>2017</v>
      </c>
      <c r="Y6366" t="str">
        <f t="shared" si="498"/>
        <v>November</v>
      </c>
      <c r="Z6366" t="str">
        <f t="shared" si="499"/>
        <v>Q4</v>
      </c>
    </row>
    <row r="6367" spans="1:26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 t="shared" si="495"/>
        <v>1</v>
      </c>
      <c r="W6367">
        <f t="shared" si="496"/>
        <v>27</v>
      </c>
      <c r="X6367">
        <f t="shared" si="497"/>
        <v>2017</v>
      </c>
      <c r="Y6367" t="str">
        <f t="shared" si="498"/>
        <v>April</v>
      </c>
      <c r="Z6367" t="str">
        <f t="shared" si="499"/>
        <v>Q2</v>
      </c>
    </row>
    <row r="6368" spans="1:26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495"/>
        <v>1</v>
      </c>
      <c r="W6368">
        <f t="shared" si="496"/>
        <v>3</v>
      </c>
      <c r="X6368">
        <f t="shared" si="497"/>
        <v>2017</v>
      </c>
      <c r="Y6368" t="str">
        <f t="shared" si="498"/>
        <v>April</v>
      </c>
      <c r="Z6368" t="str">
        <f t="shared" si="499"/>
        <v>Q2</v>
      </c>
    </row>
    <row r="6369" spans="1:26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495"/>
        <v>1</v>
      </c>
      <c r="W6369">
        <f t="shared" si="496"/>
        <v>28.000000000000004</v>
      </c>
      <c r="X6369">
        <f t="shared" si="497"/>
        <v>2017</v>
      </c>
      <c r="Y6369" t="str">
        <f t="shared" si="498"/>
        <v>April</v>
      </c>
      <c r="Z6369" t="str">
        <f t="shared" si="499"/>
        <v>Q2</v>
      </c>
    </row>
    <row r="6370" spans="1:26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495"/>
        <v>5</v>
      </c>
      <c r="W6370">
        <f t="shared" si="496"/>
        <v>37.5</v>
      </c>
      <c r="X6370">
        <f t="shared" si="497"/>
        <v>2017</v>
      </c>
      <c r="Y6370" t="str">
        <f t="shared" si="498"/>
        <v>May</v>
      </c>
      <c r="Z6370" t="str">
        <f t="shared" si="499"/>
        <v>Q2</v>
      </c>
    </row>
    <row r="6371" spans="1:26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495"/>
        <v>4</v>
      </c>
      <c r="W6371">
        <f t="shared" si="496"/>
        <v>-77.5</v>
      </c>
      <c r="X6371">
        <f t="shared" si="497"/>
        <v>2016</v>
      </c>
      <c r="Y6371" t="str">
        <f t="shared" si="498"/>
        <v>October</v>
      </c>
      <c r="Z6371" t="str">
        <f t="shared" si="499"/>
        <v>Q4</v>
      </c>
    </row>
    <row r="6372" spans="1:26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495"/>
        <v>0</v>
      </c>
      <c r="W6372">
        <f t="shared" si="496"/>
        <v>11.25</v>
      </c>
      <c r="X6372">
        <f t="shared" si="497"/>
        <v>2016</v>
      </c>
      <c r="Y6372" t="str">
        <f t="shared" si="498"/>
        <v>November</v>
      </c>
      <c r="Z6372" t="str">
        <f t="shared" si="499"/>
        <v>Q4</v>
      </c>
    </row>
    <row r="6373" spans="1:26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495"/>
        <v>2</v>
      </c>
      <c r="W6373">
        <f t="shared" si="496"/>
        <v>25.999999999999996</v>
      </c>
      <c r="X6373">
        <f t="shared" si="497"/>
        <v>2017</v>
      </c>
      <c r="Y6373" t="str">
        <f t="shared" si="498"/>
        <v>October</v>
      </c>
      <c r="Z6373" t="str">
        <f t="shared" si="499"/>
        <v>Q4</v>
      </c>
    </row>
    <row r="6374" spans="1:26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495"/>
        <v>2</v>
      </c>
      <c r="W6374">
        <f t="shared" si="496"/>
        <v>47</v>
      </c>
      <c r="X6374">
        <f t="shared" si="497"/>
        <v>2017</v>
      </c>
      <c r="Y6374" t="str">
        <f t="shared" si="498"/>
        <v>October</v>
      </c>
      <c r="Z6374" t="str">
        <f t="shared" si="499"/>
        <v>Q4</v>
      </c>
    </row>
    <row r="6375" spans="1:26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495"/>
        <v>2</v>
      </c>
      <c r="W6375">
        <f t="shared" si="496"/>
        <v>18</v>
      </c>
      <c r="X6375">
        <f t="shared" si="497"/>
        <v>2017</v>
      </c>
      <c r="Y6375" t="str">
        <f t="shared" si="498"/>
        <v>October</v>
      </c>
      <c r="Z6375" t="str">
        <f t="shared" si="499"/>
        <v>Q4</v>
      </c>
    </row>
    <row r="6376" spans="1:26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495"/>
        <v>4</v>
      </c>
      <c r="W6376">
        <f t="shared" si="496"/>
        <v>12.5</v>
      </c>
      <c r="X6376">
        <f t="shared" si="497"/>
        <v>2014</v>
      </c>
      <c r="Y6376" t="str">
        <f t="shared" si="498"/>
        <v>April</v>
      </c>
      <c r="Z6376" t="str">
        <f t="shared" si="499"/>
        <v>Q2</v>
      </c>
    </row>
    <row r="6377" spans="1:26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495"/>
        <v>4</v>
      </c>
      <c r="W6377">
        <f t="shared" si="496"/>
        <v>-1.25</v>
      </c>
      <c r="X6377">
        <f t="shared" si="497"/>
        <v>2014</v>
      </c>
      <c r="Y6377" t="str">
        <f t="shared" si="498"/>
        <v>April</v>
      </c>
      <c r="Z6377" t="str">
        <f t="shared" si="499"/>
        <v>Q2</v>
      </c>
    </row>
    <row r="6378" spans="1:26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495"/>
        <v>3</v>
      </c>
      <c r="W6378">
        <f t="shared" si="496"/>
        <v>35</v>
      </c>
      <c r="X6378">
        <f t="shared" si="497"/>
        <v>2016</v>
      </c>
      <c r="Y6378" t="str">
        <f t="shared" si="498"/>
        <v>October</v>
      </c>
      <c r="Z6378" t="str">
        <f t="shared" si="499"/>
        <v>Q4</v>
      </c>
    </row>
    <row r="6379" spans="1:26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495"/>
        <v>7</v>
      </c>
      <c r="W6379">
        <f t="shared" si="496"/>
        <v>29.000000000000004</v>
      </c>
      <c r="X6379">
        <f t="shared" si="497"/>
        <v>2016</v>
      </c>
      <c r="Y6379" t="str">
        <f t="shared" si="498"/>
        <v>December</v>
      </c>
      <c r="Z6379" t="str">
        <f t="shared" si="499"/>
        <v>Q4</v>
      </c>
    </row>
    <row r="6380" spans="1:26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495"/>
        <v>4</v>
      </c>
      <c r="W6380">
        <f t="shared" si="496"/>
        <v>42.000000000000007</v>
      </c>
      <c r="X6380">
        <f t="shared" si="497"/>
        <v>2017</v>
      </c>
      <c r="Y6380" t="str">
        <f t="shared" si="498"/>
        <v>April</v>
      </c>
      <c r="Z6380" t="str">
        <f t="shared" si="499"/>
        <v>Q2</v>
      </c>
    </row>
    <row r="6381" spans="1:26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495"/>
        <v>4</v>
      </c>
      <c r="W6381">
        <f t="shared" si="496"/>
        <v>25</v>
      </c>
      <c r="X6381">
        <f t="shared" si="497"/>
        <v>2017</v>
      </c>
      <c r="Y6381" t="str">
        <f t="shared" si="498"/>
        <v>April</v>
      </c>
      <c r="Z6381" t="str">
        <f t="shared" si="499"/>
        <v>Q2</v>
      </c>
    </row>
    <row r="6382" spans="1:26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495"/>
        <v>5</v>
      </c>
      <c r="W6382">
        <f t="shared" si="496"/>
        <v>-23.75</v>
      </c>
      <c r="X6382">
        <f t="shared" si="497"/>
        <v>2014</v>
      </c>
      <c r="Y6382" t="str">
        <f t="shared" si="498"/>
        <v>April</v>
      </c>
      <c r="Z6382" t="str">
        <f t="shared" si="499"/>
        <v>Q2</v>
      </c>
    </row>
    <row r="6383" spans="1:26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495"/>
        <v>4</v>
      </c>
      <c r="W6383">
        <f t="shared" si="496"/>
        <v>-55.999999999999993</v>
      </c>
      <c r="X6383">
        <f t="shared" si="497"/>
        <v>2016</v>
      </c>
      <c r="Y6383" t="str">
        <f t="shared" si="498"/>
        <v>March</v>
      </c>
      <c r="Z6383" t="str">
        <f t="shared" si="499"/>
        <v>Q1</v>
      </c>
    </row>
    <row r="6384" spans="1:26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 t="shared" si="495"/>
        <v>4</v>
      </c>
      <c r="W6384">
        <f t="shared" si="496"/>
        <v>-23.333333333333332</v>
      </c>
      <c r="X6384">
        <f t="shared" si="497"/>
        <v>2016</v>
      </c>
      <c r="Y6384" t="str">
        <f t="shared" si="498"/>
        <v>March</v>
      </c>
      <c r="Z6384" t="str">
        <f t="shared" si="499"/>
        <v>Q1</v>
      </c>
    </row>
    <row r="6385" spans="1:26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495"/>
        <v>3</v>
      </c>
      <c r="W6385">
        <f t="shared" si="496"/>
        <v>-160</v>
      </c>
      <c r="X6385">
        <f t="shared" si="497"/>
        <v>2017</v>
      </c>
      <c r="Y6385" t="str">
        <f t="shared" si="498"/>
        <v>January</v>
      </c>
      <c r="Z6385" t="str">
        <f t="shared" si="499"/>
        <v>Q1</v>
      </c>
    </row>
    <row r="6386" spans="1:26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495"/>
        <v>3</v>
      </c>
      <c r="W6386">
        <f t="shared" si="496"/>
        <v>30</v>
      </c>
      <c r="X6386">
        <f t="shared" si="497"/>
        <v>2017</v>
      </c>
      <c r="Y6386" t="str">
        <f t="shared" si="498"/>
        <v>January</v>
      </c>
      <c r="Z6386" t="str">
        <f t="shared" si="499"/>
        <v>Q1</v>
      </c>
    </row>
    <row r="6387" spans="1:26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495"/>
        <v>3</v>
      </c>
      <c r="W6387">
        <f t="shared" si="496"/>
        <v>21.250000000000004</v>
      </c>
      <c r="X6387">
        <f t="shared" si="497"/>
        <v>2017</v>
      </c>
      <c r="Y6387" t="str">
        <f t="shared" si="498"/>
        <v>January</v>
      </c>
      <c r="Z6387" t="str">
        <f t="shared" si="499"/>
        <v>Q1</v>
      </c>
    </row>
    <row r="6388" spans="1:26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495"/>
        <v>3</v>
      </c>
      <c r="W6388">
        <f t="shared" si="496"/>
        <v>-155</v>
      </c>
      <c r="X6388">
        <f t="shared" si="497"/>
        <v>2017</v>
      </c>
      <c r="Y6388" t="str">
        <f t="shared" si="498"/>
        <v>January</v>
      </c>
      <c r="Z6388" t="str">
        <f t="shared" si="499"/>
        <v>Q1</v>
      </c>
    </row>
    <row r="6389" spans="1:26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495"/>
        <v>5</v>
      </c>
      <c r="W6389">
        <f t="shared" si="496"/>
        <v>44.999999999999993</v>
      </c>
      <c r="X6389">
        <f t="shared" si="497"/>
        <v>2014</v>
      </c>
      <c r="Y6389" t="str">
        <f t="shared" si="498"/>
        <v>January</v>
      </c>
      <c r="Z6389" t="str">
        <f t="shared" si="499"/>
        <v>Q1</v>
      </c>
    </row>
    <row r="6390" spans="1:26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495"/>
        <v>5</v>
      </c>
      <c r="W6390">
        <f t="shared" si="496"/>
        <v>3.0000000000000004</v>
      </c>
      <c r="X6390">
        <f t="shared" si="497"/>
        <v>2014</v>
      </c>
      <c r="Y6390" t="str">
        <f t="shared" si="498"/>
        <v>January</v>
      </c>
      <c r="Z6390" t="str">
        <f t="shared" si="499"/>
        <v>Q1</v>
      </c>
    </row>
    <row r="6391" spans="1:26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495"/>
        <v>4</v>
      </c>
      <c r="W6391">
        <f t="shared" si="496"/>
        <v>47</v>
      </c>
      <c r="X6391">
        <f t="shared" si="497"/>
        <v>2015</v>
      </c>
      <c r="Y6391" t="str">
        <f t="shared" si="498"/>
        <v>February</v>
      </c>
      <c r="Z6391" t="str">
        <f t="shared" si="499"/>
        <v>Q1</v>
      </c>
    </row>
    <row r="6392" spans="1:26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495"/>
        <v>4</v>
      </c>
      <c r="W6392">
        <f t="shared" si="496"/>
        <v>48.999999999999993</v>
      </c>
      <c r="X6392">
        <f t="shared" si="497"/>
        <v>2015</v>
      </c>
      <c r="Y6392" t="str">
        <f t="shared" si="498"/>
        <v>February</v>
      </c>
      <c r="Z6392" t="str">
        <f t="shared" si="499"/>
        <v>Q1</v>
      </c>
    </row>
    <row r="6393" spans="1:26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 t="shared" si="495"/>
        <v>5</v>
      </c>
      <c r="W6393">
        <f t="shared" si="496"/>
        <v>46</v>
      </c>
      <c r="X6393">
        <f t="shared" si="497"/>
        <v>2016</v>
      </c>
      <c r="Y6393" t="str">
        <f t="shared" si="498"/>
        <v>December</v>
      </c>
      <c r="Z6393" t="str">
        <f t="shared" si="499"/>
        <v>Q4</v>
      </c>
    </row>
    <row r="6394" spans="1:26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495"/>
        <v>5</v>
      </c>
      <c r="W6394">
        <f t="shared" si="496"/>
        <v>49.000000000000007</v>
      </c>
      <c r="X6394">
        <f t="shared" si="497"/>
        <v>2016</v>
      </c>
      <c r="Y6394" t="str">
        <f t="shared" si="498"/>
        <v>December</v>
      </c>
      <c r="Z6394" t="str">
        <f t="shared" si="499"/>
        <v>Q4</v>
      </c>
    </row>
    <row r="6395" spans="1:26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495"/>
        <v>5</v>
      </c>
      <c r="W6395">
        <f t="shared" si="496"/>
        <v>49</v>
      </c>
      <c r="X6395">
        <f t="shared" si="497"/>
        <v>2016</v>
      </c>
      <c r="Y6395" t="str">
        <f t="shared" si="498"/>
        <v>December</v>
      </c>
      <c r="Z6395" t="str">
        <f t="shared" si="499"/>
        <v>Q4</v>
      </c>
    </row>
    <row r="6396" spans="1:26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495"/>
        <v>5</v>
      </c>
      <c r="W6396">
        <f t="shared" si="496"/>
        <v>50</v>
      </c>
      <c r="X6396">
        <f t="shared" si="497"/>
        <v>2016</v>
      </c>
      <c r="Y6396" t="str">
        <f t="shared" si="498"/>
        <v>December</v>
      </c>
      <c r="Z6396" t="str">
        <f t="shared" si="499"/>
        <v>Q4</v>
      </c>
    </row>
    <row r="6397" spans="1:26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495"/>
        <v>5</v>
      </c>
      <c r="W6397">
        <f t="shared" si="496"/>
        <v>27</v>
      </c>
      <c r="X6397">
        <f t="shared" si="497"/>
        <v>2016</v>
      </c>
      <c r="Y6397" t="str">
        <f t="shared" si="498"/>
        <v>December</v>
      </c>
      <c r="Z6397" t="str">
        <f t="shared" si="499"/>
        <v>Q4</v>
      </c>
    </row>
    <row r="6398" spans="1:26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 t="shared" si="495"/>
        <v>5</v>
      </c>
      <c r="W6398">
        <f t="shared" si="496"/>
        <v>33.75</v>
      </c>
      <c r="X6398">
        <f t="shared" si="497"/>
        <v>2016</v>
      </c>
      <c r="Y6398" t="str">
        <f t="shared" si="498"/>
        <v>December</v>
      </c>
      <c r="Z6398" t="str">
        <f t="shared" si="499"/>
        <v>Q4</v>
      </c>
    </row>
    <row r="6399" spans="1:26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495"/>
        <v>4</v>
      </c>
      <c r="W6399">
        <f t="shared" si="496"/>
        <v>11.25</v>
      </c>
      <c r="X6399">
        <f t="shared" si="497"/>
        <v>2017</v>
      </c>
      <c r="Y6399" t="str">
        <f t="shared" si="498"/>
        <v>October</v>
      </c>
      <c r="Z6399" t="str">
        <f t="shared" si="499"/>
        <v>Q4</v>
      </c>
    </row>
    <row r="6400" spans="1:26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 t="shared" si="495"/>
        <v>6</v>
      </c>
      <c r="W6400">
        <f t="shared" si="496"/>
        <v>30</v>
      </c>
      <c r="X6400">
        <f t="shared" si="497"/>
        <v>2017</v>
      </c>
      <c r="Y6400" t="str">
        <f t="shared" si="498"/>
        <v>August</v>
      </c>
      <c r="Z6400" t="str">
        <f t="shared" si="499"/>
        <v>Q3</v>
      </c>
    </row>
    <row r="6401" spans="1:26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495"/>
        <v>6</v>
      </c>
      <c r="W6401">
        <f t="shared" si="496"/>
        <v>48</v>
      </c>
      <c r="X6401">
        <f t="shared" si="497"/>
        <v>2017</v>
      </c>
      <c r="Y6401" t="str">
        <f t="shared" si="498"/>
        <v>August</v>
      </c>
      <c r="Z6401" t="str">
        <f t="shared" si="499"/>
        <v>Q3</v>
      </c>
    </row>
    <row r="6402" spans="1:26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500">D6402-C6402</f>
        <v>6</v>
      </c>
      <c r="W6402">
        <f t="shared" si="496"/>
        <v>30.000000000000004</v>
      </c>
      <c r="X6402">
        <f t="shared" si="497"/>
        <v>2017</v>
      </c>
      <c r="Y6402" t="str">
        <f t="shared" si="498"/>
        <v>August</v>
      </c>
      <c r="Z6402" t="str">
        <f t="shared" si="499"/>
        <v>Q3</v>
      </c>
    </row>
    <row r="6403" spans="1:26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si="500"/>
        <v>1</v>
      </c>
      <c r="W6403">
        <f t="shared" ref="W6403:W6466" si="501">IF(R6403=0,0,U6403/R6403*100)</f>
        <v>14.000000000000002</v>
      </c>
      <c r="X6403">
        <f t="shared" ref="X6403:X6466" si="502">YEAR(C6403)</f>
        <v>2017</v>
      </c>
      <c r="Y6403" t="str">
        <f t="shared" ref="Y6403:Y6466" si="503">(TEXT(C6403,"MMMM"))</f>
        <v>May</v>
      </c>
      <c r="Z6403" t="str">
        <f t="shared" ref="Z6403:Z6466" si="504">"Q"&amp;ROUNDUP(MONTH(C6403)/3,0)</f>
        <v>Q2</v>
      </c>
    </row>
    <row r="6404" spans="1:26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500"/>
        <v>1</v>
      </c>
      <c r="W6404">
        <f t="shared" si="501"/>
        <v>48</v>
      </c>
      <c r="X6404">
        <f t="shared" si="502"/>
        <v>2017</v>
      </c>
      <c r="Y6404" t="str">
        <f t="shared" si="503"/>
        <v>May</v>
      </c>
      <c r="Z6404" t="str">
        <f t="shared" si="504"/>
        <v>Q2</v>
      </c>
    </row>
    <row r="6405" spans="1:26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 t="shared" si="500"/>
        <v>1</v>
      </c>
      <c r="W6405">
        <f t="shared" si="501"/>
        <v>38</v>
      </c>
      <c r="X6405">
        <f t="shared" si="502"/>
        <v>2017</v>
      </c>
      <c r="Y6405" t="str">
        <f t="shared" si="503"/>
        <v>May</v>
      </c>
      <c r="Z6405" t="str">
        <f t="shared" si="504"/>
        <v>Q2</v>
      </c>
    </row>
    <row r="6406" spans="1:26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500"/>
        <v>5</v>
      </c>
      <c r="W6406">
        <f t="shared" si="501"/>
        <v>11.25</v>
      </c>
      <c r="X6406">
        <f t="shared" si="502"/>
        <v>2015</v>
      </c>
      <c r="Y6406" t="str">
        <f t="shared" si="503"/>
        <v>November</v>
      </c>
      <c r="Z6406" t="str">
        <f t="shared" si="504"/>
        <v>Q4</v>
      </c>
    </row>
    <row r="6407" spans="1:26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500"/>
        <v>2</v>
      </c>
      <c r="W6407">
        <f t="shared" si="501"/>
        <v>1.25</v>
      </c>
      <c r="X6407">
        <f t="shared" si="502"/>
        <v>2017</v>
      </c>
      <c r="Y6407" t="str">
        <f t="shared" si="503"/>
        <v>August</v>
      </c>
      <c r="Z6407" t="str">
        <f t="shared" si="504"/>
        <v>Q3</v>
      </c>
    </row>
    <row r="6408" spans="1:26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500"/>
        <v>2</v>
      </c>
      <c r="W6408">
        <f t="shared" si="501"/>
        <v>29.000000000000004</v>
      </c>
      <c r="X6408">
        <f t="shared" si="502"/>
        <v>2017</v>
      </c>
      <c r="Y6408" t="str">
        <f t="shared" si="503"/>
        <v>August</v>
      </c>
      <c r="Z6408" t="str">
        <f t="shared" si="504"/>
        <v>Q3</v>
      </c>
    </row>
    <row r="6409" spans="1:26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500"/>
        <v>1</v>
      </c>
      <c r="W6409">
        <f t="shared" si="501"/>
        <v>-1.4285714285714286</v>
      </c>
      <c r="X6409">
        <f t="shared" si="502"/>
        <v>2017</v>
      </c>
      <c r="Y6409" t="str">
        <f t="shared" si="503"/>
        <v>May</v>
      </c>
      <c r="Z6409" t="str">
        <f t="shared" si="504"/>
        <v>Q2</v>
      </c>
    </row>
    <row r="6410" spans="1:26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500"/>
        <v>1</v>
      </c>
      <c r="W6410">
        <f t="shared" si="501"/>
        <v>12.5</v>
      </c>
      <c r="X6410">
        <f t="shared" si="502"/>
        <v>2017</v>
      </c>
      <c r="Y6410" t="str">
        <f t="shared" si="503"/>
        <v>May</v>
      </c>
      <c r="Z6410" t="str">
        <f t="shared" si="504"/>
        <v>Q2</v>
      </c>
    </row>
    <row r="6411" spans="1:26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500"/>
        <v>1</v>
      </c>
      <c r="W6411">
        <f t="shared" si="501"/>
        <v>33.75</v>
      </c>
      <c r="X6411">
        <f t="shared" si="502"/>
        <v>2017</v>
      </c>
      <c r="Y6411" t="str">
        <f t="shared" si="503"/>
        <v>May</v>
      </c>
      <c r="Z6411" t="str">
        <f t="shared" si="504"/>
        <v>Q2</v>
      </c>
    </row>
    <row r="6412" spans="1:26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 t="shared" si="500"/>
        <v>1</v>
      </c>
      <c r="W6412">
        <f t="shared" si="501"/>
        <v>8.75</v>
      </c>
      <c r="X6412">
        <f t="shared" si="502"/>
        <v>2017</v>
      </c>
      <c r="Y6412" t="str">
        <f t="shared" si="503"/>
        <v>May</v>
      </c>
      <c r="Z6412" t="str">
        <f t="shared" si="504"/>
        <v>Q2</v>
      </c>
    </row>
    <row r="6413" spans="1:26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500"/>
        <v>1</v>
      </c>
      <c r="W6413">
        <f t="shared" si="501"/>
        <v>35</v>
      </c>
      <c r="X6413">
        <f t="shared" si="502"/>
        <v>2017</v>
      </c>
      <c r="Y6413" t="str">
        <f t="shared" si="503"/>
        <v>May</v>
      </c>
      <c r="Z6413" t="str">
        <f t="shared" si="504"/>
        <v>Q2</v>
      </c>
    </row>
    <row r="6414" spans="1:26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500"/>
        <v>6</v>
      </c>
      <c r="W6414">
        <f t="shared" si="501"/>
        <v>47</v>
      </c>
      <c r="X6414">
        <f t="shared" si="502"/>
        <v>2017</v>
      </c>
      <c r="Y6414" t="str">
        <f t="shared" si="503"/>
        <v>August</v>
      </c>
      <c r="Z6414" t="str">
        <f t="shared" si="504"/>
        <v>Q3</v>
      </c>
    </row>
    <row r="6415" spans="1:26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500"/>
        <v>6</v>
      </c>
      <c r="W6415">
        <f t="shared" si="501"/>
        <v>10</v>
      </c>
      <c r="X6415">
        <f t="shared" si="502"/>
        <v>2017</v>
      </c>
      <c r="Y6415" t="str">
        <f t="shared" si="503"/>
        <v>August</v>
      </c>
      <c r="Z6415" t="str">
        <f t="shared" si="504"/>
        <v>Q3</v>
      </c>
    </row>
    <row r="6416" spans="1:26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 t="shared" si="500"/>
        <v>4</v>
      </c>
      <c r="W6416">
        <f t="shared" si="501"/>
        <v>-66.666666666666657</v>
      </c>
      <c r="X6416">
        <f t="shared" si="502"/>
        <v>2017</v>
      </c>
      <c r="Y6416" t="str">
        <f t="shared" si="503"/>
        <v>November</v>
      </c>
      <c r="Z6416" t="str">
        <f t="shared" si="504"/>
        <v>Q4</v>
      </c>
    </row>
    <row r="6417" spans="1:26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500"/>
        <v>0</v>
      </c>
      <c r="W6417">
        <f t="shared" si="501"/>
        <v>35</v>
      </c>
      <c r="X6417">
        <f t="shared" si="502"/>
        <v>2017</v>
      </c>
      <c r="Y6417" t="str">
        <f t="shared" si="503"/>
        <v>August</v>
      </c>
      <c r="Z6417" t="str">
        <f t="shared" si="504"/>
        <v>Q3</v>
      </c>
    </row>
    <row r="6418" spans="1:26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500"/>
        <v>4</v>
      </c>
      <c r="W6418">
        <f t="shared" si="501"/>
        <v>-23.333333333333332</v>
      </c>
      <c r="X6418">
        <f t="shared" si="502"/>
        <v>2016</v>
      </c>
      <c r="Y6418" t="str">
        <f t="shared" si="503"/>
        <v>March</v>
      </c>
      <c r="Z6418" t="str">
        <f t="shared" si="504"/>
        <v>Q1</v>
      </c>
    </row>
    <row r="6419" spans="1:26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500"/>
        <v>4</v>
      </c>
      <c r="W6419">
        <f t="shared" si="501"/>
        <v>-22.5</v>
      </c>
      <c r="X6419">
        <f t="shared" si="502"/>
        <v>2016</v>
      </c>
      <c r="Y6419" t="str">
        <f t="shared" si="503"/>
        <v>March</v>
      </c>
      <c r="Z6419" t="str">
        <f t="shared" si="504"/>
        <v>Q1</v>
      </c>
    </row>
    <row r="6420" spans="1:26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500"/>
        <v>5</v>
      </c>
      <c r="W6420">
        <f t="shared" si="501"/>
        <v>27.999999999999996</v>
      </c>
      <c r="X6420">
        <f t="shared" si="502"/>
        <v>2016</v>
      </c>
      <c r="Y6420" t="str">
        <f t="shared" si="503"/>
        <v>October</v>
      </c>
      <c r="Z6420" t="str">
        <f t="shared" si="504"/>
        <v>Q4</v>
      </c>
    </row>
    <row r="6421" spans="1:26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500"/>
        <v>5</v>
      </c>
      <c r="W6421">
        <f t="shared" si="501"/>
        <v>21.999999999999996</v>
      </c>
      <c r="X6421">
        <f t="shared" si="502"/>
        <v>2016</v>
      </c>
      <c r="Y6421" t="str">
        <f t="shared" si="503"/>
        <v>October</v>
      </c>
      <c r="Z6421" t="str">
        <f t="shared" si="504"/>
        <v>Q4</v>
      </c>
    </row>
    <row r="6422" spans="1:26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 t="shared" si="500"/>
        <v>5</v>
      </c>
      <c r="W6422">
        <f t="shared" si="501"/>
        <v>27.999999999999996</v>
      </c>
      <c r="X6422">
        <f t="shared" si="502"/>
        <v>2016</v>
      </c>
      <c r="Y6422" t="str">
        <f t="shared" si="503"/>
        <v>October</v>
      </c>
      <c r="Z6422" t="str">
        <f t="shared" si="504"/>
        <v>Q4</v>
      </c>
    </row>
    <row r="6423" spans="1:26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 t="shared" si="500"/>
        <v>5</v>
      </c>
      <c r="W6423">
        <f t="shared" si="501"/>
        <v>3.0000000000000004</v>
      </c>
      <c r="X6423">
        <f t="shared" si="502"/>
        <v>2016</v>
      </c>
      <c r="Y6423" t="str">
        <f t="shared" si="503"/>
        <v>October</v>
      </c>
      <c r="Z6423" t="str">
        <f t="shared" si="504"/>
        <v>Q4</v>
      </c>
    </row>
    <row r="6424" spans="1:26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500"/>
        <v>6</v>
      </c>
      <c r="W6424">
        <f t="shared" si="501"/>
        <v>31</v>
      </c>
      <c r="X6424">
        <f t="shared" si="502"/>
        <v>2014</v>
      </c>
      <c r="Y6424" t="str">
        <f t="shared" si="503"/>
        <v>July</v>
      </c>
      <c r="Z6424" t="str">
        <f t="shared" si="504"/>
        <v>Q3</v>
      </c>
    </row>
    <row r="6425" spans="1:26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500"/>
        <v>3</v>
      </c>
      <c r="W6425">
        <f t="shared" si="501"/>
        <v>-16.25</v>
      </c>
      <c r="X6425">
        <f t="shared" si="502"/>
        <v>2015</v>
      </c>
      <c r="Y6425" t="str">
        <f t="shared" si="503"/>
        <v>October</v>
      </c>
      <c r="Z6425" t="str">
        <f t="shared" si="504"/>
        <v>Q4</v>
      </c>
    </row>
    <row r="6426" spans="1:26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500"/>
        <v>5</v>
      </c>
      <c r="W6426">
        <f t="shared" si="501"/>
        <v>48.000000000000007</v>
      </c>
      <c r="X6426">
        <f t="shared" si="502"/>
        <v>2017</v>
      </c>
      <c r="Y6426" t="str">
        <f t="shared" si="503"/>
        <v>August</v>
      </c>
      <c r="Z6426" t="str">
        <f t="shared" si="504"/>
        <v>Q3</v>
      </c>
    </row>
    <row r="6427" spans="1:26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500"/>
        <v>4</v>
      </c>
      <c r="W6427">
        <f t="shared" si="501"/>
        <v>13.33333333333333</v>
      </c>
      <c r="X6427">
        <f t="shared" si="502"/>
        <v>2016</v>
      </c>
      <c r="Y6427" t="str">
        <f t="shared" si="503"/>
        <v>May</v>
      </c>
      <c r="Z6427" t="str">
        <f t="shared" si="504"/>
        <v>Q2</v>
      </c>
    </row>
    <row r="6428" spans="1:26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500"/>
        <v>4</v>
      </c>
      <c r="W6428">
        <f t="shared" si="501"/>
        <v>-66.666666666666657</v>
      </c>
      <c r="X6428">
        <f t="shared" si="502"/>
        <v>2016</v>
      </c>
      <c r="Y6428" t="str">
        <f t="shared" si="503"/>
        <v>May</v>
      </c>
      <c r="Z6428" t="str">
        <f t="shared" si="504"/>
        <v>Q2</v>
      </c>
    </row>
    <row r="6429" spans="1:26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500"/>
        <v>4</v>
      </c>
      <c r="W6429">
        <f t="shared" si="501"/>
        <v>35</v>
      </c>
      <c r="X6429">
        <f t="shared" si="502"/>
        <v>2016</v>
      </c>
      <c r="Y6429" t="str">
        <f t="shared" si="503"/>
        <v>May</v>
      </c>
      <c r="Z6429" t="str">
        <f t="shared" si="504"/>
        <v>Q2</v>
      </c>
    </row>
    <row r="6430" spans="1:26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500"/>
        <v>4</v>
      </c>
      <c r="W6430">
        <f t="shared" si="501"/>
        <v>-20</v>
      </c>
      <c r="X6430">
        <f t="shared" si="502"/>
        <v>2016</v>
      </c>
      <c r="Y6430" t="str">
        <f t="shared" si="503"/>
        <v>May</v>
      </c>
      <c r="Z6430" t="str">
        <f t="shared" si="504"/>
        <v>Q2</v>
      </c>
    </row>
    <row r="6431" spans="1:26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500"/>
        <v>4</v>
      </c>
      <c r="W6431">
        <f t="shared" si="501"/>
        <v>-6.25</v>
      </c>
      <c r="X6431">
        <f t="shared" si="502"/>
        <v>2014</v>
      </c>
      <c r="Y6431" t="str">
        <f t="shared" si="503"/>
        <v>November</v>
      </c>
      <c r="Z6431" t="str">
        <f t="shared" si="504"/>
        <v>Q4</v>
      </c>
    </row>
    <row r="6432" spans="1:26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500"/>
        <v>4</v>
      </c>
      <c r="W6432">
        <f t="shared" si="501"/>
        <v>-31.666666666666664</v>
      </c>
      <c r="X6432">
        <f t="shared" si="502"/>
        <v>2014</v>
      </c>
      <c r="Y6432" t="str">
        <f t="shared" si="503"/>
        <v>November</v>
      </c>
      <c r="Z6432" t="str">
        <f t="shared" si="504"/>
        <v>Q4</v>
      </c>
    </row>
    <row r="6433" spans="1:26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500"/>
        <v>4</v>
      </c>
      <c r="W6433">
        <f t="shared" si="501"/>
        <v>-73.333333333333329</v>
      </c>
      <c r="X6433">
        <f t="shared" si="502"/>
        <v>2014</v>
      </c>
      <c r="Y6433" t="str">
        <f t="shared" si="503"/>
        <v>November</v>
      </c>
      <c r="Z6433" t="str">
        <f t="shared" si="504"/>
        <v>Q4</v>
      </c>
    </row>
    <row r="6434" spans="1:26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500"/>
        <v>4</v>
      </c>
      <c r="W6434">
        <f t="shared" si="501"/>
        <v>-12.5</v>
      </c>
      <c r="X6434">
        <f t="shared" si="502"/>
        <v>2014</v>
      </c>
      <c r="Y6434" t="str">
        <f t="shared" si="503"/>
        <v>November</v>
      </c>
      <c r="Z6434" t="str">
        <f t="shared" si="504"/>
        <v>Q4</v>
      </c>
    </row>
    <row r="6435" spans="1:26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500"/>
        <v>5</v>
      </c>
      <c r="W6435">
        <f t="shared" si="501"/>
        <v>36.25</v>
      </c>
      <c r="X6435">
        <f t="shared" si="502"/>
        <v>2015</v>
      </c>
      <c r="Y6435" t="str">
        <f t="shared" si="503"/>
        <v>March</v>
      </c>
      <c r="Z6435" t="str">
        <f t="shared" si="504"/>
        <v>Q1</v>
      </c>
    </row>
    <row r="6436" spans="1:26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 t="shared" si="500"/>
        <v>5</v>
      </c>
      <c r="W6436">
        <f t="shared" si="501"/>
        <v>7.5</v>
      </c>
      <c r="X6436">
        <f t="shared" si="502"/>
        <v>2015</v>
      </c>
      <c r="Y6436" t="str">
        <f t="shared" si="503"/>
        <v>March</v>
      </c>
      <c r="Z6436" t="str">
        <f t="shared" si="504"/>
        <v>Q1</v>
      </c>
    </row>
    <row r="6437" spans="1:26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 t="shared" si="500"/>
        <v>2</v>
      </c>
      <c r="W6437">
        <f t="shared" si="501"/>
        <v>42</v>
      </c>
      <c r="X6437">
        <f t="shared" si="502"/>
        <v>2017</v>
      </c>
      <c r="Y6437" t="str">
        <f t="shared" si="503"/>
        <v>May</v>
      </c>
      <c r="Z6437" t="str">
        <f t="shared" si="504"/>
        <v>Q2</v>
      </c>
    </row>
    <row r="6438" spans="1:26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500"/>
        <v>2</v>
      </c>
      <c r="W6438">
        <f t="shared" si="501"/>
        <v>6.0000000000000009</v>
      </c>
      <c r="X6438">
        <f t="shared" si="502"/>
        <v>2017</v>
      </c>
      <c r="Y6438" t="str">
        <f t="shared" si="503"/>
        <v>May</v>
      </c>
      <c r="Z6438" t="str">
        <f t="shared" si="504"/>
        <v>Q2</v>
      </c>
    </row>
    <row r="6439" spans="1:26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500"/>
        <v>2</v>
      </c>
      <c r="W6439">
        <f t="shared" si="501"/>
        <v>7.5000000000000009</v>
      </c>
      <c r="X6439">
        <f t="shared" si="502"/>
        <v>2017</v>
      </c>
      <c r="Y6439" t="str">
        <f t="shared" si="503"/>
        <v>May</v>
      </c>
      <c r="Z6439" t="str">
        <f t="shared" si="504"/>
        <v>Q2</v>
      </c>
    </row>
    <row r="6440" spans="1:26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500"/>
        <v>5</v>
      </c>
      <c r="W6440">
        <f t="shared" si="501"/>
        <v>-10</v>
      </c>
      <c r="X6440">
        <f t="shared" si="502"/>
        <v>2017</v>
      </c>
      <c r="Y6440" t="str">
        <f t="shared" si="503"/>
        <v>December</v>
      </c>
      <c r="Z6440" t="str">
        <f t="shared" si="504"/>
        <v>Q4</v>
      </c>
    </row>
    <row r="6441" spans="1:26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500"/>
        <v>2</v>
      </c>
      <c r="W6441">
        <f t="shared" si="501"/>
        <v>-1.1111111111111112</v>
      </c>
      <c r="X6441">
        <f t="shared" si="502"/>
        <v>2014</v>
      </c>
      <c r="Y6441" t="str">
        <f t="shared" si="503"/>
        <v>October</v>
      </c>
      <c r="Z6441" t="str">
        <f t="shared" si="504"/>
        <v>Q4</v>
      </c>
    </row>
    <row r="6442" spans="1:26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500"/>
        <v>7</v>
      </c>
      <c r="W6442">
        <f t="shared" si="501"/>
        <v>36</v>
      </c>
      <c r="X6442">
        <f t="shared" si="502"/>
        <v>2016</v>
      </c>
      <c r="Y6442" t="str">
        <f t="shared" si="503"/>
        <v>October</v>
      </c>
      <c r="Z6442" t="str">
        <f t="shared" si="504"/>
        <v>Q4</v>
      </c>
    </row>
    <row r="6443" spans="1:26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 t="shared" si="500"/>
        <v>7</v>
      </c>
      <c r="W6443">
        <f t="shared" si="501"/>
        <v>24.000000000000004</v>
      </c>
      <c r="X6443">
        <f t="shared" si="502"/>
        <v>2016</v>
      </c>
      <c r="Y6443" t="str">
        <f t="shared" si="503"/>
        <v>October</v>
      </c>
      <c r="Z6443" t="str">
        <f t="shared" si="504"/>
        <v>Q4</v>
      </c>
    </row>
    <row r="6444" spans="1:26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500"/>
        <v>7</v>
      </c>
      <c r="W6444">
        <f t="shared" si="501"/>
        <v>48.000000000000007</v>
      </c>
      <c r="X6444">
        <f t="shared" si="502"/>
        <v>2016</v>
      </c>
      <c r="Y6444" t="str">
        <f t="shared" si="503"/>
        <v>October</v>
      </c>
      <c r="Z6444" t="str">
        <f t="shared" si="504"/>
        <v>Q4</v>
      </c>
    </row>
    <row r="6445" spans="1:26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 t="shared" si="500"/>
        <v>7</v>
      </c>
      <c r="W6445">
        <f t="shared" si="501"/>
        <v>46.000000000000007</v>
      </c>
      <c r="X6445">
        <f t="shared" si="502"/>
        <v>2016</v>
      </c>
      <c r="Y6445" t="str">
        <f t="shared" si="503"/>
        <v>October</v>
      </c>
      <c r="Z6445" t="str">
        <f t="shared" si="504"/>
        <v>Q4</v>
      </c>
    </row>
    <row r="6446" spans="1:26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500"/>
        <v>7</v>
      </c>
      <c r="W6446">
        <f t="shared" si="501"/>
        <v>40.999999999999993</v>
      </c>
      <c r="X6446">
        <f t="shared" si="502"/>
        <v>2016</v>
      </c>
      <c r="Y6446" t="str">
        <f t="shared" si="503"/>
        <v>October</v>
      </c>
      <c r="Z6446" t="str">
        <f t="shared" si="504"/>
        <v>Q4</v>
      </c>
    </row>
    <row r="6447" spans="1:26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500"/>
        <v>5</v>
      </c>
      <c r="W6447">
        <f t="shared" si="501"/>
        <v>35</v>
      </c>
      <c r="X6447">
        <f t="shared" si="502"/>
        <v>2015</v>
      </c>
      <c r="Y6447" t="str">
        <f t="shared" si="503"/>
        <v>March</v>
      </c>
      <c r="Z6447" t="str">
        <f t="shared" si="504"/>
        <v>Q1</v>
      </c>
    </row>
    <row r="6448" spans="1:26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500"/>
        <v>2</v>
      </c>
      <c r="W6448">
        <f t="shared" si="501"/>
        <v>-75</v>
      </c>
      <c r="X6448">
        <f t="shared" si="502"/>
        <v>2017</v>
      </c>
      <c r="Y6448" t="str">
        <f t="shared" si="503"/>
        <v>March</v>
      </c>
      <c r="Z6448" t="str">
        <f t="shared" si="504"/>
        <v>Q1</v>
      </c>
    </row>
    <row r="6449" spans="1:26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500"/>
        <v>2</v>
      </c>
      <c r="W6449">
        <f t="shared" si="501"/>
        <v>35</v>
      </c>
      <c r="X6449">
        <f t="shared" si="502"/>
        <v>2017</v>
      </c>
      <c r="Y6449" t="str">
        <f t="shared" si="503"/>
        <v>March</v>
      </c>
      <c r="Z6449" t="str">
        <f t="shared" si="504"/>
        <v>Q1</v>
      </c>
    </row>
    <row r="6450" spans="1:26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500"/>
        <v>2</v>
      </c>
      <c r="W6450">
        <f t="shared" si="501"/>
        <v>7.5</v>
      </c>
      <c r="X6450">
        <f t="shared" si="502"/>
        <v>2017</v>
      </c>
      <c r="Y6450" t="str">
        <f t="shared" si="503"/>
        <v>March</v>
      </c>
      <c r="Z6450" t="str">
        <f t="shared" si="504"/>
        <v>Q1</v>
      </c>
    </row>
    <row r="6451" spans="1:26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500"/>
        <v>4</v>
      </c>
      <c r="W6451">
        <f t="shared" si="501"/>
        <v>48</v>
      </c>
      <c r="X6451">
        <f t="shared" si="502"/>
        <v>2015</v>
      </c>
      <c r="Y6451" t="str">
        <f t="shared" si="503"/>
        <v>September</v>
      </c>
      <c r="Z6451" t="str">
        <f t="shared" si="504"/>
        <v>Q3</v>
      </c>
    </row>
    <row r="6452" spans="1:26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500"/>
        <v>4</v>
      </c>
      <c r="W6452">
        <f t="shared" si="501"/>
        <v>46</v>
      </c>
      <c r="X6452">
        <f t="shared" si="502"/>
        <v>2015</v>
      </c>
      <c r="Y6452" t="str">
        <f t="shared" si="503"/>
        <v>September</v>
      </c>
      <c r="Z6452" t="str">
        <f t="shared" si="504"/>
        <v>Q3</v>
      </c>
    </row>
    <row r="6453" spans="1:26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500"/>
        <v>4</v>
      </c>
      <c r="W6453">
        <f t="shared" si="501"/>
        <v>32.999999999999993</v>
      </c>
      <c r="X6453">
        <f t="shared" si="502"/>
        <v>2015</v>
      </c>
      <c r="Y6453" t="str">
        <f t="shared" si="503"/>
        <v>September</v>
      </c>
      <c r="Z6453" t="str">
        <f t="shared" si="504"/>
        <v>Q3</v>
      </c>
    </row>
    <row r="6454" spans="1:26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500"/>
        <v>4</v>
      </c>
      <c r="W6454">
        <f t="shared" si="501"/>
        <v>8.75</v>
      </c>
      <c r="X6454">
        <f t="shared" si="502"/>
        <v>2015</v>
      </c>
      <c r="Y6454" t="str">
        <f t="shared" si="503"/>
        <v>December</v>
      </c>
      <c r="Z6454" t="str">
        <f t="shared" si="504"/>
        <v>Q4</v>
      </c>
    </row>
    <row r="6455" spans="1:26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 t="shared" si="500"/>
        <v>5</v>
      </c>
      <c r="W6455">
        <f t="shared" si="501"/>
        <v>16.25</v>
      </c>
      <c r="X6455">
        <f t="shared" si="502"/>
        <v>2015</v>
      </c>
      <c r="Y6455" t="str">
        <f t="shared" si="503"/>
        <v>October</v>
      </c>
      <c r="Z6455" t="str">
        <f t="shared" si="504"/>
        <v>Q4</v>
      </c>
    </row>
    <row r="6456" spans="1:26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500"/>
        <v>3</v>
      </c>
      <c r="W6456">
        <f t="shared" si="501"/>
        <v>27</v>
      </c>
      <c r="X6456">
        <f t="shared" si="502"/>
        <v>2017</v>
      </c>
      <c r="Y6456" t="str">
        <f t="shared" si="503"/>
        <v>July</v>
      </c>
      <c r="Z6456" t="str">
        <f t="shared" si="504"/>
        <v>Q3</v>
      </c>
    </row>
    <row r="6457" spans="1:26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500"/>
        <v>3</v>
      </c>
      <c r="W6457">
        <f t="shared" si="501"/>
        <v>31</v>
      </c>
      <c r="X6457">
        <f t="shared" si="502"/>
        <v>2017</v>
      </c>
      <c r="Y6457" t="str">
        <f t="shared" si="503"/>
        <v>July</v>
      </c>
      <c r="Z6457" t="str">
        <f t="shared" si="504"/>
        <v>Q3</v>
      </c>
    </row>
    <row r="6458" spans="1:26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500"/>
        <v>6</v>
      </c>
      <c r="W6458">
        <f t="shared" si="501"/>
        <v>27</v>
      </c>
      <c r="X6458">
        <f t="shared" si="502"/>
        <v>2014</v>
      </c>
      <c r="Y6458" t="str">
        <f t="shared" si="503"/>
        <v>August</v>
      </c>
      <c r="Z6458" t="str">
        <f t="shared" si="504"/>
        <v>Q3</v>
      </c>
    </row>
    <row r="6459" spans="1:26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 t="shared" si="500"/>
        <v>6</v>
      </c>
      <c r="W6459">
        <f t="shared" si="501"/>
        <v>44</v>
      </c>
      <c r="X6459">
        <f t="shared" si="502"/>
        <v>2014</v>
      </c>
      <c r="Y6459" t="str">
        <f t="shared" si="503"/>
        <v>August</v>
      </c>
      <c r="Z6459" t="str">
        <f t="shared" si="504"/>
        <v>Q3</v>
      </c>
    </row>
    <row r="6460" spans="1:26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500"/>
        <v>3</v>
      </c>
      <c r="W6460">
        <f t="shared" si="501"/>
        <v>29.000000000000004</v>
      </c>
      <c r="X6460">
        <f t="shared" si="502"/>
        <v>2017</v>
      </c>
      <c r="Y6460" t="str">
        <f t="shared" si="503"/>
        <v>May</v>
      </c>
      <c r="Z6460" t="str">
        <f t="shared" si="504"/>
        <v>Q2</v>
      </c>
    </row>
    <row r="6461" spans="1:26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500"/>
        <v>3</v>
      </c>
      <c r="W6461">
        <f t="shared" si="501"/>
        <v>45</v>
      </c>
      <c r="X6461">
        <f t="shared" si="502"/>
        <v>2017</v>
      </c>
      <c r="Y6461" t="str">
        <f t="shared" si="503"/>
        <v>May</v>
      </c>
      <c r="Z6461" t="str">
        <f t="shared" si="504"/>
        <v>Q2</v>
      </c>
    </row>
    <row r="6462" spans="1:26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500"/>
        <v>3</v>
      </c>
      <c r="W6462">
        <f t="shared" si="501"/>
        <v>25</v>
      </c>
      <c r="X6462">
        <f t="shared" si="502"/>
        <v>2017</v>
      </c>
      <c r="Y6462" t="str">
        <f t="shared" si="503"/>
        <v>May</v>
      </c>
      <c r="Z6462" t="str">
        <f t="shared" si="504"/>
        <v>Q2</v>
      </c>
    </row>
    <row r="6463" spans="1:26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500"/>
        <v>3</v>
      </c>
      <c r="W6463">
        <f t="shared" si="501"/>
        <v>21</v>
      </c>
      <c r="X6463">
        <f t="shared" si="502"/>
        <v>2017</v>
      </c>
      <c r="Y6463" t="str">
        <f t="shared" si="503"/>
        <v>May</v>
      </c>
      <c r="Z6463" t="str">
        <f t="shared" si="504"/>
        <v>Q2</v>
      </c>
    </row>
    <row r="6464" spans="1:26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 t="shared" si="500"/>
        <v>3</v>
      </c>
      <c r="W6464">
        <f t="shared" si="501"/>
        <v>9.0000000000000018</v>
      </c>
      <c r="X6464">
        <f t="shared" si="502"/>
        <v>2017</v>
      </c>
      <c r="Y6464" t="str">
        <f t="shared" si="503"/>
        <v>May</v>
      </c>
      <c r="Z6464" t="str">
        <f t="shared" si="504"/>
        <v>Q2</v>
      </c>
    </row>
    <row r="6465" spans="1:26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500"/>
        <v>3</v>
      </c>
      <c r="W6465">
        <f t="shared" si="501"/>
        <v>50</v>
      </c>
      <c r="X6465">
        <f t="shared" si="502"/>
        <v>2017</v>
      </c>
      <c r="Y6465" t="str">
        <f t="shared" si="503"/>
        <v>May</v>
      </c>
      <c r="Z6465" t="str">
        <f t="shared" si="504"/>
        <v>Q2</v>
      </c>
    </row>
    <row r="6466" spans="1:26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505">D6466-C6466</f>
        <v>6</v>
      </c>
      <c r="W6466">
        <f t="shared" si="501"/>
        <v>48</v>
      </c>
      <c r="X6466">
        <f t="shared" si="502"/>
        <v>2016</v>
      </c>
      <c r="Y6466" t="str">
        <f t="shared" si="503"/>
        <v>September</v>
      </c>
      <c r="Z6466" t="str">
        <f t="shared" si="504"/>
        <v>Q3</v>
      </c>
    </row>
    <row r="6467" spans="1:26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 t="shared" si="505"/>
        <v>4</v>
      </c>
      <c r="W6467">
        <f t="shared" ref="W6467:W6530" si="506">IF(R6467=0,0,U6467/R6467*100)</f>
        <v>7.5000000000000009</v>
      </c>
      <c r="X6467">
        <f t="shared" ref="X6467:X6530" si="507">YEAR(C6467)</f>
        <v>2015</v>
      </c>
      <c r="Y6467" t="str">
        <f t="shared" ref="Y6467:Y6530" si="508">(TEXT(C6467,"MMMM"))</f>
        <v>November</v>
      </c>
      <c r="Z6467" t="str">
        <f t="shared" ref="Z6467:Z6530" si="509">"Q"&amp;ROUNDUP(MONTH(C6467)/3,0)</f>
        <v>Q4</v>
      </c>
    </row>
    <row r="6468" spans="1:26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505"/>
        <v>3</v>
      </c>
      <c r="W6468">
        <f t="shared" si="506"/>
        <v>37.000000000000007</v>
      </c>
      <c r="X6468">
        <f t="shared" si="507"/>
        <v>2017</v>
      </c>
      <c r="Y6468" t="str">
        <f t="shared" si="508"/>
        <v>May</v>
      </c>
      <c r="Z6468" t="str">
        <f t="shared" si="509"/>
        <v>Q2</v>
      </c>
    </row>
    <row r="6469" spans="1:26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505"/>
        <v>6</v>
      </c>
      <c r="W6469">
        <f t="shared" si="506"/>
        <v>27.999999999999996</v>
      </c>
      <c r="X6469">
        <f t="shared" si="507"/>
        <v>2016</v>
      </c>
      <c r="Y6469" t="str">
        <f t="shared" si="508"/>
        <v>December</v>
      </c>
      <c r="Z6469" t="str">
        <f t="shared" si="509"/>
        <v>Q4</v>
      </c>
    </row>
    <row r="6470" spans="1:26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505"/>
        <v>6</v>
      </c>
      <c r="W6470">
        <f t="shared" si="506"/>
        <v>27.999999999999996</v>
      </c>
      <c r="X6470">
        <f t="shared" si="507"/>
        <v>2016</v>
      </c>
      <c r="Y6470" t="str">
        <f t="shared" si="508"/>
        <v>December</v>
      </c>
      <c r="Z6470" t="str">
        <f t="shared" si="509"/>
        <v>Q4</v>
      </c>
    </row>
    <row r="6471" spans="1:26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 t="shared" si="505"/>
        <v>6</v>
      </c>
      <c r="W6471">
        <f t="shared" si="506"/>
        <v>32.999999999999993</v>
      </c>
      <c r="X6471">
        <f t="shared" si="507"/>
        <v>2016</v>
      </c>
      <c r="Y6471" t="str">
        <f t="shared" si="508"/>
        <v>December</v>
      </c>
      <c r="Z6471" t="str">
        <f t="shared" si="509"/>
        <v>Q4</v>
      </c>
    </row>
    <row r="6472" spans="1:26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505"/>
        <v>4</v>
      </c>
      <c r="W6472">
        <f t="shared" si="506"/>
        <v>27</v>
      </c>
      <c r="X6472">
        <f t="shared" si="507"/>
        <v>2015</v>
      </c>
      <c r="Y6472" t="str">
        <f t="shared" si="508"/>
        <v>August</v>
      </c>
      <c r="Z6472" t="str">
        <f t="shared" si="509"/>
        <v>Q3</v>
      </c>
    </row>
    <row r="6473" spans="1:26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505"/>
        <v>4</v>
      </c>
      <c r="W6473">
        <f t="shared" si="506"/>
        <v>10</v>
      </c>
      <c r="X6473">
        <f t="shared" si="507"/>
        <v>2015</v>
      </c>
      <c r="Y6473" t="str">
        <f t="shared" si="508"/>
        <v>August</v>
      </c>
      <c r="Z6473" t="str">
        <f t="shared" si="509"/>
        <v>Q3</v>
      </c>
    </row>
    <row r="6474" spans="1:26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505"/>
        <v>4</v>
      </c>
      <c r="W6474">
        <f t="shared" si="506"/>
        <v>33.75</v>
      </c>
      <c r="X6474">
        <f t="shared" si="507"/>
        <v>2014</v>
      </c>
      <c r="Y6474" t="str">
        <f t="shared" si="508"/>
        <v>June</v>
      </c>
      <c r="Z6474" t="str">
        <f t="shared" si="509"/>
        <v>Q2</v>
      </c>
    </row>
    <row r="6475" spans="1:26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505"/>
        <v>2</v>
      </c>
      <c r="W6475">
        <f t="shared" si="506"/>
        <v>10.000000000000002</v>
      </c>
      <c r="X6475">
        <f t="shared" si="507"/>
        <v>2016</v>
      </c>
      <c r="Y6475" t="str">
        <f t="shared" si="508"/>
        <v>March</v>
      </c>
      <c r="Z6475" t="str">
        <f t="shared" si="509"/>
        <v>Q1</v>
      </c>
    </row>
    <row r="6476" spans="1:26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505"/>
        <v>1</v>
      </c>
      <c r="W6476">
        <f t="shared" si="506"/>
        <v>-86</v>
      </c>
      <c r="X6476">
        <f t="shared" si="507"/>
        <v>2014</v>
      </c>
      <c r="Y6476" t="str">
        <f t="shared" si="508"/>
        <v>January</v>
      </c>
      <c r="Z6476" t="str">
        <f t="shared" si="509"/>
        <v>Q1</v>
      </c>
    </row>
    <row r="6477" spans="1:26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505"/>
        <v>7</v>
      </c>
      <c r="W6477">
        <f t="shared" si="506"/>
        <v>-76.666666666666657</v>
      </c>
      <c r="X6477">
        <f t="shared" si="507"/>
        <v>2017</v>
      </c>
      <c r="Y6477" t="str">
        <f t="shared" si="508"/>
        <v>June</v>
      </c>
      <c r="Z6477" t="str">
        <f t="shared" si="509"/>
        <v>Q2</v>
      </c>
    </row>
    <row r="6478" spans="1:26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505"/>
        <v>7</v>
      </c>
      <c r="W6478">
        <f t="shared" si="506"/>
        <v>11.249999999999998</v>
      </c>
      <c r="X6478">
        <f t="shared" si="507"/>
        <v>2017</v>
      </c>
      <c r="Y6478" t="str">
        <f t="shared" si="508"/>
        <v>June</v>
      </c>
      <c r="Z6478" t="str">
        <f t="shared" si="509"/>
        <v>Q2</v>
      </c>
    </row>
    <row r="6479" spans="1:26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505"/>
        <v>7</v>
      </c>
      <c r="W6479">
        <f t="shared" si="506"/>
        <v>-1.25</v>
      </c>
      <c r="X6479">
        <f t="shared" si="507"/>
        <v>2017</v>
      </c>
      <c r="Y6479" t="str">
        <f t="shared" si="508"/>
        <v>June</v>
      </c>
      <c r="Z6479" t="str">
        <f t="shared" si="509"/>
        <v>Q2</v>
      </c>
    </row>
    <row r="6480" spans="1:26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505"/>
        <v>7</v>
      </c>
      <c r="W6480">
        <f t="shared" si="506"/>
        <v>35</v>
      </c>
      <c r="X6480">
        <f t="shared" si="507"/>
        <v>2017</v>
      </c>
      <c r="Y6480" t="str">
        <f t="shared" si="508"/>
        <v>June</v>
      </c>
      <c r="Z6480" t="str">
        <f t="shared" si="509"/>
        <v>Q2</v>
      </c>
    </row>
    <row r="6481" spans="1:26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505"/>
        <v>7</v>
      </c>
      <c r="W6481">
        <f t="shared" si="506"/>
        <v>10</v>
      </c>
      <c r="X6481">
        <f t="shared" si="507"/>
        <v>2017</v>
      </c>
      <c r="Y6481" t="str">
        <f t="shared" si="508"/>
        <v>June</v>
      </c>
      <c r="Z6481" t="str">
        <f t="shared" si="509"/>
        <v>Q2</v>
      </c>
    </row>
    <row r="6482" spans="1:26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505"/>
        <v>7</v>
      </c>
      <c r="W6482">
        <f t="shared" si="506"/>
        <v>7.5</v>
      </c>
      <c r="X6482">
        <f t="shared" si="507"/>
        <v>2017</v>
      </c>
      <c r="Y6482" t="str">
        <f t="shared" si="508"/>
        <v>June</v>
      </c>
      <c r="Z6482" t="str">
        <f t="shared" si="509"/>
        <v>Q2</v>
      </c>
    </row>
    <row r="6483" spans="1:26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505"/>
        <v>7</v>
      </c>
      <c r="W6483">
        <f t="shared" si="506"/>
        <v>0</v>
      </c>
      <c r="X6483">
        <f t="shared" si="507"/>
        <v>2017</v>
      </c>
      <c r="Y6483" t="str">
        <f t="shared" si="508"/>
        <v>June</v>
      </c>
      <c r="Z6483" t="str">
        <f t="shared" si="509"/>
        <v>Q2</v>
      </c>
    </row>
    <row r="6484" spans="1:26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 t="shared" si="505"/>
        <v>7</v>
      </c>
      <c r="W6484">
        <f t="shared" si="506"/>
        <v>-3.75</v>
      </c>
      <c r="X6484">
        <f t="shared" si="507"/>
        <v>2017</v>
      </c>
      <c r="Y6484" t="str">
        <f t="shared" si="508"/>
        <v>June</v>
      </c>
      <c r="Z6484" t="str">
        <f t="shared" si="509"/>
        <v>Q2</v>
      </c>
    </row>
    <row r="6485" spans="1:26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505"/>
        <v>6</v>
      </c>
      <c r="W6485">
        <f t="shared" si="506"/>
        <v>-30.000000000000004</v>
      </c>
      <c r="X6485">
        <f t="shared" si="507"/>
        <v>2017</v>
      </c>
      <c r="Y6485" t="str">
        <f t="shared" si="508"/>
        <v>June</v>
      </c>
      <c r="Z6485" t="str">
        <f t="shared" si="509"/>
        <v>Q2</v>
      </c>
    </row>
    <row r="6486" spans="1:26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 t="shared" si="505"/>
        <v>6</v>
      </c>
      <c r="W6486">
        <f t="shared" si="506"/>
        <v>46</v>
      </c>
      <c r="X6486">
        <f t="shared" si="507"/>
        <v>2017</v>
      </c>
      <c r="Y6486" t="str">
        <f t="shared" si="508"/>
        <v>June</v>
      </c>
      <c r="Z6486" t="str">
        <f t="shared" si="509"/>
        <v>Q2</v>
      </c>
    </row>
    <row r="6487" spans="1:26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505"/>
        <v>6</v>
      </c>
      <c r="W6487">
        <f t="shared" si="506"/>
        <v>49.000000000000007</v>
      </c>
      <c r="X6487">
        <f t="shared" si="507"/>
        <v>2017</v>
      </c>
      <c r="Y6487" t="str">
        <f t="shared" si="508"/>
        <v>June</v>
      </c>
      <c r="Z6487" t="str">
        <f t="shared" si="509"/>
        <v>Q2</v>
      </c>
    </row>
    <row r="6488" spans="1:26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505"/>
        <v>5</v>
      </c>
      <c r="W6488">
        <f t="shared" si="506"/>
        <v>16.249999999999996</v>
      </c>
      <c r="X6488">
        <f t="shared" si="507"/>
        <v>2015</v>
      </c>
      <c r="Y6488" t="str">
        <f t="shared" si="508"/>
        <v>March</v>
      </c>
      <c r="Z6488" t="str">
        <f t="shared" si="509"/>
        <v>Q1</v>
      </c>
    </row>
    <row r="6489" spans="1:26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 t="shared" si="505"/>
        <v>5</v>
      </c>
      <c r="W6489">
        <f t="shared" si="506"/>
        <v>-76.666666666666657</v>
      </c>
      <c r="X6489">
        <f t="shared" si="507"/>
        <v>2015</v>
      </c>
      <c r="Y6489" t="str">
        <f t="shared" si="508"/>
        <v>March</v>
      </c>
      <c r="Z6489" t="str">
        <f t="shared" si="509"/>
        <v>Q1</v>
      </c>
    </row>
    <row r="6490" spans="1:26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505"/>
        <v>5</v>
      </c>
      <c r="W6490">
        <f t="shared" si="506"/>
        <v>32.5</v>
      </c>
      <c r="X6490">
        <f t="shared" si="507"/>
        <v>2015</v>
      </c>
      <c r="Y6490" t="str">
        <f t="shared" si="508"/>
        <v>March</v>
      </c>
      <c r="Z6490" t="str">
        <f t="shared" si="509"/>
        <v>Q1</v>
      </c>
    </row>
    <row r="6491" spans="1:26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 t="shared" si="505"/>
        <v>5</v>
      </c>
      <c r="W6491">
        <f t="shared" si="506"/>
        <v>48</v>
      </c>
      <c r="X6491">
        <f t="shared" si="507"/>
        <v>2017</v>
      </c>
      <c r="Y6491" t="str">
        <f t="shared" si="508"/>
        <v>September</v>
      </c>
      <c r="Z6491" t="str">
        <f t="shared" si="509"/>
        <v>Q3</v>
      </c>
    </row>
    <row r="6492" spans="1:26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505"/>
        <v>4</v>
      </c>
      <c r="W6492">
        <f t="shared" si="506"/>
        <v>16.25</v>
      </c>
      <c r="X6492">
        <f t="shared" si="507"/>
        <v>2014</v>
      </c>
      <c r="Y6492" t="str">
        <f t="shared" si="508"/>
        <v>September</v>
      </c>
      <c r="Z6492" t="str">
        <f t="shared" si="509"/>
        <v>Q3</v>
      </c>
    </row>
    <row r="6493" spans="1:26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505"/>
        <v>5</v>
      </c>
      <c r="W6493">
        <f t="shared" si="506"/>
        <v>3.7500000000000004</v>
      </c>
      <c r="X6493">
        <f t="shared" si="507"/>
        <v>2016</v>
      </c>
      <c r="Y6493" t="str">
        <f t="shared" si="508"/>
        <v>November</v>
      </c>
      <c r="Z6493" t="str">
        <f t="shared" si="509"/>
        <v>Q4</v>
      </c>
    </row>
    <row r="6494" spans="1:26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505"/>
        <v>5</v>
      </c>
      <c r="W6494">
        <f t="shared" si="506"/>
        <v>11.249999999999998</v>
      </c>
      <c r="X6494">
        <f t="shared" si="507"/>
        <v>2016</v>
      </c>
      <c r="Y6494" t="str">
        <f t="shared" si="508"/>
        <v>November</v>
      </c>
      <c r="Z6494" t="str">
        <f t="shared" si="509"/>
        <v>Q4</v>
      </c>
    </row>
    <row r="6495" spans="1:26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505"/>
        <v>5</v>
      </c>
      <c r="W6495">
        <f t="shared" si="506"/>
        <v>10</v>
      </c>
      <c r="X6495">
        <f t="shared" si="507"/>
        <v>2016</v>
      </c>
      <c r="Y6495" t="str">
        <f t="shared" si="508"/>
        <v>November</v>
      </c>
      <c r="Z6495" t="str">
        <f t="shared" si="509"/>
        <v>Q4</v>
      </c>
    </row>
    <row r="6496" spans="1:26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505"/>
        <v>4</v>
      </c>
      <c r="W6496">
        <f t="shared" si="506"/>
        <v>-11.25</v>
      </c>
      <c r="X6496">
        <f t="shared" si="507"/>
        <v>2017</v>
      </c>
      <c r="Y6496" t="str">
        <f t="shared" si="508"/>
        <v>October</v>
      </c>
      <c r="Z6496" t="str">
        <f t="shared" si="509"/>
        <v>Q4</v>
      </c>
    </row>
    <row r="6497" spans="1:26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505"/>
        <v>4</v>
      </c>
      <c r="W6497">
        <f t="shared" si="506"/>
        <v>35</v>
      </c>
      <c r="X6497">
        <f t="shared" si="507"/>
        <v>2017</v>
      </c>
      <c r="Y6497" t="str">
        <f t="shared" si="508"/>
        <v>October</v>
      </c>
      <c r="Z6497" t="str">
        <f t="shared" si="509"/>
        <v>Q4</v>
      </c>
    </row>
    <row r="6498" spans="1:26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505"/>
        <v>4</v>
      </c>
      <c r="W6498">
        <f t="shared" si="506"/>
        <v>-12.5</v>
      </c>
      <c r="X6498">
        <f t="shared" si="507"/>
        <v>2017</v>
      </c>
      <c r="Y6498" t="str">
        <f t="shared" si="508"/>
        <v>October</v>
      </c>
      <c r="Z6498" t="str">
        <f t="shared" si="509"/>
        <v>Q4</v>
      </c>
    </row>
    <row r="6499" spans="1:26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505"/>
        <v>4</v>
      </c>
      <c r="W6499">
        <f t="shared" si="506"/>
        <v>28.999999999999996</v>
      </c>
      <c r="X6499">
        <f t="shared" si="507"/>
        <v>2015</v>
      </c>
      <c r="Y6499" t="str">
        <f t="shared" si="508"/>
        <v>July</v>
      </c>
      <c r="Z6499" t="str">
        <f t="shared" si="509"/>
        <v>Q3</v>
      </c>
    </row>
    <row r="6500" spans="1:26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505"/>
        <v>4</v>
      </c>
      <c r="W6500">
        <f t="shared" si="506"/>
        <v>46</v>
      </c>
      <c r="X6500">
        <f t="shared" si="507"/>
        <v>2015</v>
      </c>
      <c r="Y6500" t="str">
        <f t="shared" si="508"/>
        <v>July</v>
      </c>
      <c r="Z6500" t="str">
        <f t="shared" si="509"/>
        <v>Q3</v>
      </c>
    </row>
    <row r="6501" spans="1:26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505"/>
        <v>4</v>
      </c>
      <c r="W6501">
        <f t="shared" si="506"/>
        <v>23</v>
      </c>
      <c r="X6501">
        <f t="shared" si="507"/>
        <v>2015</v>
      </c>
      <c r="Y6501" t="str">
        <f t="shared" si="508"/>
        <v>July</v>
      </c>
      <c r="Z6501" t="str">
        <f t="shared" si="509"/>
        <v>Q3</v>
      </c>
    </row>
    <row r="6502" spans="1:26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505"/>
        <v>4</v>
      </c>
      <c r="W6502">
        <f t="shared" si="506"/>
        <v>46</v>
      </c>
      <c r="X6502">
        <f t="shared" si="507"/>
        <v>2015</v>
      </c>
      <c r="Y6502" t="str">
        <f t="shared" si="508"/>
        <v>July</v>
      </c>
      <c r="Z6502" t="str">
        <f t="shared" si="509"/>
        <v>Q3</v>
      </c>
    </row>
    <row r="6503" spans="1:26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505"/>
        <v>4</v>
      </c>
      <c r="W6503">
        <f t="shared" si="506"/>
        <v>-20</v>
      </c>
      <c r="X6503">
        <f t="shared" si="507"/>
        <v>2014</v>
      </c>
      <c r="Y6503" t="str">
        <f t="shared" si="508"/>
        <v>November</v>
      </c>
      <c r="Z6503" t="str">
        <f t="shared" si="509"/>
        <v>Q4</v>
      </c>
    </row>
    <row r="6504" spans="1:26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505"/>
        <v>4</v>
      </c>
      <c r="W6504">
        <f t="shared" si="506"/>
        <v>-20</v>
      </c>
      <c r="X6504">
        <f t="shared" si="507"/>
        <v>2014</v>
      </c>
      <c r="Y6504" t="str">
        <f t="shared" si="508"/>
        <v>November</v>
      </c>
      <c r="Z6504" t="str">
        <f t="shared" si="509"/>
        <v>Q4</v>
      </c>
    </row>
    <row r="6505" spans="1:26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505"/>
        <v>4</v>
      </c>
      <c r="W6505">
        <f t="shared" si="506"/>
        <v>-70</v>
      </c>
      <c r="X6505">
        <f t="shared" si="507"/>
        <v>2014</v>
      </c>
      <c r="Y6505" t="str">
        <f t="shared" si="508"/>
        <v>November</v>
      </c>
      <c r="Z6505" t="str">
        <f t="shared" si="509"/>
        <v>Q4</v>
      </c>
    </row>
    <row r="6506" spans="1:26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505"/>
        <v>5</v>
      </c>
      <c r="W6506">
        <f t="shared" si="506"/>
        <v>27.999999999999996</v>
      </c>
      <c r="X6506">
        <f t="shared" si="507"/>
        <v>2017</v>
      </c>
      <c r="Y6506" t="str">
        <f t="shared" si="508"/>
        <v>November</v>
      </c>
      <c r="Z6506" t="str">
        <f t="shared" si="509"/>
        <v>Q4</v>
      </c>
    </row>
    <row r="6507" spans="1:26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505"/>
        <v>4</v>
      </c>
      <c r="W6507">
        <f t="shared" si="506"/>
        <v>8.75</v>
      </c>
      <c r="X6507">
        <f t="shared" si="507"/>
        <v>2016</v>
      </c>
      <c r="Y6507" t="str">
        <f t="shared" si="508"/>
        <v>June</v>
      </c>
      <c r="Z6507" t="str">
        <f t="shared" si="509"/>
        <v>Q2</v>
      </c>
    </row>
    <row r="6508" spans="1:26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 t="shared" si="505"/>
        <v>2</v>
      </c>
      <c r="W6508">
        <f t="shared" si="506"/>
        <v>31.250000000000007</v>
      </c>
      <c r="X6508">
        <f t="shared" si="507"/>
        <v>2016</v>
      </c>
      <c r="Y6508" t="str">
        <f t="shared" si="508"/>
        <v>October</v>
      </c>
      <c r="Z6508" t="str">
        <f t="shared" si="509"/>
        <v>Q4</v>
      </c>
    </row>
    <row r="6509" spans="1:26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505"/>
        <v>2</v>
      </c>
      <c r="W6509">
        <f t="shared" si="506"/>
        <v>-7.5</v>
      </c>
      <c r="X6509">
        <f t="shared" si="507"/>
        <v>2016</v>
      </c>
      <c r="Y6509" t="str">
        <f t="shared" si="508"/>
        <v>October</v>
      </c>
      <c r="Z6509" t="str">
        <f t="shared" si="509"/>
        <v>Q4</v>
      </c>
    </row>
    <row r="6510" spans="1:26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505"/>
        <v>6</v>
      </c>
      <c r="W6510">
        <f t="shared" si="506"/>
        <v>49.000000000000007</v>
      </c>
      <c r="X6510">
        <f t="shared" si="507"/>
        <v>2017</v>
      </c>
      <c r="Y6510" t="str">
        <f t="shared" si="508"/>
        <v>December</v>
      </c>
      <c r="Z6510" t="str">
        <f t="shared" si="509"/>
        <v>Q4</v>
      </c>
    </row>
    <row r="6511" spans="1:26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505"/>
        <v>6</v>
      </c>
      <c r="W6511">
        <f t="shared" si="506"/>
        <v>35</v>
      </c>
      <c r="X6511">
        <f t="shared" si="507"/>
        <v>2017</v>
      </c>
      <c r="Y6511" t="str">
        <f t="shared" si="508"/>
        <v>December</v>
      </c>
      <c r="Z6511" t="str">
        <f t="shared" si="509"/>
        <v>Q4</v>
      </c>
    </row>
    <row r="6512" spans="1:26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505"/>
        <v>6</v>
      </c>
      <c r="W6512">
        <f t="shared" si="506"/>
        <v>48.999999999999993</v>
      </c>
      <c r="X6512">
        <f t="shared" si="507"/>
        <v>2017</v>
      </c>
      <c r="Y6512" t="str">
        <f t="shared" si="508"/>
        <v>December</v>
      </c>
      <c r="Z6512" t="str">
        <f t="shared" si="509"/>
        <v>Q4</v>
      </c>
    </row>
    <row r="6513" spans="1:26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505"/>
        <v>4</v>
      </c>
      <c r="W6513">
        <f t="shared" si="506"/>
        <v>34</v>
      </c>
      <c r="X6513">
        <f t="shared" si="507"/>
        <v>2017</v>
      </c>
      <c r="Y6513" t="str">
        <f t="shared" si="508"/>
        <v>March</v>
      </c>
      <c r="Z6513" t="str">
        <f t="shared" si="509"/>
        <v>Q1</v>
      </c>
    </row>
    <row r="6514" spans="1:26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 t="shared" si="505"/>
        <v>4</v>
      </c>
      <c r="W6514">
        <f t="shared" si="506"/>
        <v>49.000000000000007</v>
      </c>
      <c r="X6514">
        <f t="shared" si="507"/>
        <v>2017</v>
      </c>
      <c r="Y6514" t="str">
        <f t="shared" si="508"/>
        <v>March</v>
      </c>
      <c r="Z6514" t="str">
        <f t="shared" si="509"/>
        <v>Q1</v>
      </c>
    </row>
    <row r="6515" spans="1:26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 t="shared" si="505"/>
        <v>4</v>
      </c>
      <c r="W6515">
        <f t="shared" si="506"/>
        <v>49</v>
      </c>
      <c r="X6515">
        <f t="shared" si="507"/>
        <v>2017</v>
      </c>
      <c r="Y6515" t="str">
        <f t="shared" si="508"/>
        <v>March</v>
      </c>
      <c r="Z6515" t="str">
        <f t="shared" si="509"/>
        <v>Q1</v>
      </c>
    </row>
    <row r="6516" spans="1:26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505"/>
        <v>4</v>
      </c>
      <c r="W6516">
        <f t="shared" si="506"/>
        <v>11.25</v>
      </c>
      <c r="X6516">
        <f t="shared" si="507"/>
        <v>2017</v>
      </c>
      <c r="Y6516" t="str">
        <f t="shared" si="508"/>
        <v>March</v>
      </c>
      <c r="Z6516" t="str">
        <f t="shared" si="509"/>
        <v>Q1</v>
      </c>
    </row>
    <row r="6517" spans="1:26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505"/>
        <v>4</v>
      </c>
      <c r="W6517">
        <f t="shared" si="506"/>
        <v>0</v>
      </c>
      <c r="X6517">
        <f t="shared" si="507"/>
        <v>2017</v>
      </c>
      <c r="Y6517" t="str">
        <f t="shared" si="508"/>
        <v>September</v>
      </c>
      <c r="Z6517" t="str">
        <f t="shared" si="509"/>
        <v>Q3</v>
      </c>
    </row>
    <row r="6518" spans="1:26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505"/>
        <v>4</v>
      </c>
      <c r="W6518">
        <f t="shared" si="506"/>
        <v>20</v>
      </c>
      <c r="X6518">
        <f t="shared" si="507"/>
        <v>2017</v>
      </c>
      <c r="Y6518" t="str">
        <f t="shared" si="508"/>
        <v>September</v>
      </c>
      <c r="Z6518" t="str">
        <f t="shared" si="509"/>
        <v>Q3</v>
      </c>
    </row>
    <row r="6519" spans="1:26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505"/>
        <v>4</v>
      </c>
      <c r="W6519">
        <f t="shared" si="506"/>
        <v>42.000000000000007</v>
      </c>
      <c r="X6519">
        <f t="shared" si="507"/>
        <v>2017</v>
      </c>
      <c r="Y6519" t="str">
        <f t="shared" si="508"/>
        <v>September</v>
      </c>
      <c r="Z6519" t="str">
        <f t="shared" si="509"/>
        <v>Q3</v>
      </c>
    </row>
    <row r="6520" spans="1:26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 t="shared" si="505"/>
        <v>4</v>
      </c>
      <c r="W6520">
        <f t="shared" si="506"/>
        <v>28.000000000000004</v>
      </c>
      <c r="X6520">
        <f t="shared" si="507"/>
        <v>2017</v>
      </c>
      <c r="Y6520" t="str">
        <f t="shared" si="508"/>
        <v>September</v>
      </c>
      <c r="Z6520" t="str">
        <f t="shared" si="509"/>
        <v>Q3</v>
      </c>
    </row>
    <row r="6521" spans="1:26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505"/>
        <v>4</v>
      </c>
      <c r="W6521">
        <f t="shared" si="506"/>
        <v>31.249999999999993</v>
      </c>
      <c r="X6521">
        <f t="shared" si="507"/>
        <v>2017</v>
      </c>
      <c r="Y6521" t="str">
        <f t="shared" si="508"/>
        <v>September</v>
      </c>
      <c r="Z6521" t="str">
        <f t="shared" si="509"/>
        <v>Q3</v>
      </c>
    </row>
    <row r="6522" spans="1:26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505"/>
        <v>2</v>
      </c>
      <c r="W6522">
        <f t="shared" si="506"/>
        <v>46</v>
      </c>
      <c r="X6522">
        <f t="shared" si="507"/>
        <v>2017</v>
      </c>
      <c r="Y6522" t="str">
        <f t="shared" si="508"/>
        <v>January</v>
      </c>
      <c r="Z6522" t="str">
        <f t="shared" si="509"/>
        <v>Q1</v>
      </c>
    </row>
    <row r="6523" spans="1:26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 t="shared" si="505"/>
        <v>2</v>
      </c>
      <c r="W6523">
        <f t="shared" si="506"/>
        <v>24</v>
      </c>
      <c r="X6523">
        <f t="shared" si="507"/>
        <v>2017</v>
      </c>
      <c r="Y6523" t="str">
        <f t="shared" si="508"/>
        <v>January</v>
      </c>
      <c r="Z6523" t="str">
        <f t="shared" si="509"/>
        <v>Q1</v>
      </c>
    </row>
    <row r="6524" spans="1:26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 t="shared" si="505"/>
        <v>2</v>
      </c>
      <c r="W6524">
        <f t="shared" si="506"/>
        <v>45</v>
      </c>
      <c r="X6524">
        <f t="shared" si="507"/>
        <v>2017</v>
      </c>
      <c r="Y6524" t="str">
        <f t="shared" si="508"/>
        <v>January</v>
      </c>
      <c r="Z6524" t="str">
        <f t="shared" si="509"/>
        <v>Q1</v>
      </c>
    </row>
    <row r="6525" spans="1:26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 t="shared" si="505"/>
        <v>6</v>
      </c>
      <c r="W6525">
        <f t="shared" si="506"/>
        <v>32.499999999999993</v>
      </c>
      <c r="X6525">
        <f t="shared" si="507"/>
        <v>2016</v>
      </c>
      <c r="Y6525" t="str">
        <f t="shared" si="508"/>
        <v>July</v>
      </c>
      <c r="Z6525" t="str">
        <f t="shared" si="509"/>
        <v>Q3</v>
      </c>
    </row>
    <row r="6526" spans="1:26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505"/>
        <v>6</v>
      </c>
      <c r="W6526">
        <f t="shared" si="506"/>
        <v>-21.666666666666664</v>
      </c>
      <c r="X6526">
        <f t="shared" si="507"/>
        <v>2016</v>
      </c>
      <c r="Y6526" t="str">
        <f t="shared" si="508"/>
        <v>July</v>
      </c>
      <c r="Z6526" t="str">
        <f t="shared" si="509"/>
        <v>Q3</v>
      </c>
    </row>
    <row r="6527" spans="1:26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505"/>
        <v>6</v>
      </c>
      <c r="W6527">
        <f t="shared" si="506"/>
        <v>-83.333333333333343</v>
      </c>
      <c r="X6527">
        <f t="shared" si="507"/>
        <v>2016</v>
      </c>
      <c r="Y6527" t="str">
        <f t="shared" si="508"/>
        <v>July</v>
      </c>
      <c r="Z6527" t="str">
        <f t="shared" si="509"/>
        <v>Q3</v>
      </c>
    </row>
    <row r="6528" spans="1:26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 t="shared" si="505"/>
        <v>6</v>
      </c>
      <c r="W6528">
        <f t="shared" si="506"/>
        <v>-83.333333333333329</v>
      </c>
      <c r="X6528">
        <f t="shared" si="507"/>
        <v>2016</v>
      </c>
      <c r="Y6528" t="str">
        <f t="shared" si="508"/>
        <v>July</v>
      </c>
      <c r="Z6528" t="str">
        <f t="shared" si="509"/>
        <v>Q3</v>
      </c>
    </row>
    <row r="6529" spans="1:26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505"/>
        <v>5</v>
      </c>
      <c r="W6529">
        <f t="shared" si="506"/>
        <v>44.999999999999993</v>
      </c>
      <c r="X6529">
        <f t="shared" si="507"/>
        <v>2016</v>
      </c>
      <c r="Y6529" t="str">
        <f t="shared" si="508"/>
        <v>December</v>
      </c>
      <c r="Z6529" t="str">
        <f t="shared" si="509"/>
        <v>Q4</v>
      </c>
    </row>
    <row r="6530" spans="1:26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510">D6530-C6530</f>
        <v>4</v>
      </c>
      <c r="W6530">
        <f t="shared" si="506"/>
        <v>26</v>
      </c>
      <c r="X6530">
        <f t="shared" si="507"/>
        <v>2014</v>
      </c>
      <c r="Y6530" t="str">
        <f t="shared" si="508"/>
        <v>December</v>
      </c>
      <c r="Z6530" t="str">
        <f t="shared" si="509"/>
        <v>Q4</v>
      </c>
    </row>
    <row r="6531" spans="1:26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si="510"/>
        <v>4</v>
      </c>
      <c r="W6531">
        <f t="shared" ref="W6531:W6594" si="511">IF(R6531=0,0,U6531/R6531*100)</f>
        <v>33.75</v>
      </c>
      <c r="X6531">
        <f t="shared" ref="X6531:X6594" si="512">YEAR(C6531)</f>
        <v>2014</v>
      </c>
      <c r="Y6531" t="str">
        <f t="shared" ref="Y6531:Y6594" si="513">(TEXT(C6531,"MMMM"))</f>
        <v>February</v>
      </c>
      <c r="Z6531" t="str">
        <f t="shared" ref="Z6531:Z6594" si="514">"Q"&amp;ROUNDUP(MONTH(C6531)/3,0)</f>
        <v>Q1</v>
      </c>
    </row>
    <row r="6532" spans="1:26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510"/>
        <v>4</v>
      </c>
      <c r="W6532">
        <f t="shared" si="511"/>
        <v>-155</v>
      </c>
      <c r="X6532">
        <f t="shared" si="512"/>
        <v>2014</v>
      </c>
      <c r="Y6532" t="str">
        <f t="shared" si="513"/>
        <v>February</v>
      </c>
      <c r="Z6532" t="str">
        <f t="shared" si="514"/>
        <v>Q1</v>
      </c>
    </row>
    <row r="6533" spans="1:26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510"/>
        <v>4</v>
      </c>
      <c r="W6533">
        <f t="shared" si="511"/>
        <v>28.999999999999996</v>
      </c>
      <c r="X6533">
        <f t="shared" si="512"/>
        <v>2017</v>
      </c>
      <c r="Y6533" t="str">
        <f t="shared" si="513"/>
        <v>December</v>
      </c>
      <c r="Z6533" t="str">
        <f t="shared" si="514"/>
        <v>Q4</v>
      </c>
    </row>
    <row r="6534" spans="1:26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 t="shared" si="510"/>
        <v>4</v>
      </c>
      <c r="W6534">
        <f t="shared" si="511"/>
        <v>21</v>
      </c>
      <c r="X6534">
        <f t="shared" si="512"/>
        <v>2017</v>
      </c>
      <c r="Y6534" t="str">
        <f t="shared" si="513"/>
        <v>December</v>
      </c>
      <c r="Z6534" t="str">
        <f t="shared" si="514"/>
        <v>Q4</v>
      </c>
    </row>
    <row r="6535" spans="1:26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 t="shared" si="510"/>
        <v>4</v>
      </c>
      <c r="W6535">
        <f t="shared" si="511"/>
        <v>36</v>
      </c>
      <c r="X6535">
        <f t="shared" si="512"/>
        <v>2017</v>
      </c>
      <c r="Y6535" t="str">
        <f t="shared" si="513"/>
        <v>December</v>
      </c>
      <c r="Z6535" t="str">
        <f t="shared" si="514"/>
        <v>Q4</v>
      </c>
    </row>
    <row r="6536" spans="1:26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510"/>
        <v>5</v>
      </c>
      <c r="W6536">
        <f t="shared" si="511"/>
        <v>33.75</v>
      </c>
      <c r="X6536">
        <f t="shared" si="512"/>
        <v>2014</v>
      </c>
      <c r="Y6536" t="str">
        <f t="shared" si="513"/>
        <v>November</v>
      </c>
      <c r="Z6536" t="str">
        <f t="shared" si="514"/>
        <v>Q4</v>
      </c>
    </row>
    <row r="6537" spans="1:26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510"/>
        <v>5</v>
      </c>
      <c r="W6537">
        <f t="shared" si="511"/>
        <v>-1.25</v>
      </c>
      <c r="X6537">
        <f t="shared" si="512"/>
        <v>2014</v>
      </c>
      <c r="Y6537" t="str">
        <f t="shared" si="513"/>
        <v>November</v>
      </c>
      <c r="Z6537" t="str">
        <f t="shared" si="514"/>
        <v>Q4</v>
      </c>
    </row>
    <row r="6538" spans="1:26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510"/>
        <v>3</v>
      </c>
      <c r="W6538">
        <f t="shared" si="511"/>
        <v>-45</v>
      </c>
      <c r="X6538">
        <f t="shared" si="512"/>
        <v>2014</v>
      </c>
      <c r="Y6538" t="str">
        <f t="shared" si="513"/>
        <v>October</v>
      </c>
      <c r="Z6538" t="str">
        <f t="shared" si="514"/>
        <v>Q4</v>
      </c>
    </row>
    <row r="6539" spans="1:26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510"/>
        <v>3</v>
      </c>
      <c r="W6539">
        <f t="shared" si="511"/>
        <v>-25</v>
      </c>
      <c r="X6539">
        <f t="shared" si="512"/>
        <v>2014</v>
      </c>
      <c r="Y6539" t="str">
        <f t="shared" si="513"/>
        <v>October</v>
      </c>
      <c r="Z6539" t="str">
        <f t="shared" si="514"/>
        <v>Q4</v>
      </c>
    </row>
    <row r="6540" spans="1:26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510"/>
        <v>5</v>
      </c>
      <c r="W6540">
        <f t="shared" si="511"/>
        <v>26</v>
      </c>
      <c r="X6540">
        <f t="shared" si="512"/>
        <v>2015</v>
      </c>
      <c r="Y6540" t="str">
        <f t="shared" si="513"/>
        <v>October</v>
      </c>
      <c r="Z6540" t="str">
        <f t="shared" si="514"/>
        <v>Q4</v>
      </c>
    </row>
    <row r="6541" spans="1:26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510"/>
        <v>5</v>
      </c>
      <c r="W6541">
        <f t="shared" si="511"/>
        <v>26</v>
      </c>
      <c r="X6541">
        <f t="shared" si="512"/>
        <v>2015</v>
      </c>
      <c r="Y6541" t="str">
        <f t="shared" si="513"/>
        <v>October</v>
      </c>
      <c r="Z6541" t="str">
        <f t="shared" si="514"/>
        <v>Q4</v>
      </c>
    </row>
    <row r="6542" spans="1:26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510"/>
        <v>3</v>
      </c>
      <c r="W6542">
        <f t="shared" si="511"/>
        <v>47</v>
      </c>
      <c r="X6542">
        <f t="shared" si="512"/>
        <v>2017</v>
      </c>
      <c r="Y6542" t="str">
        <f t="shared" si="513"/>
        <v>November</v>
      </c>
      <c r="Z6542" t="str">
        <f t="shared" si="514"/>
        <v>Q4</v>
      </c>
    </row>
    <row r="6543" spans="1:26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510"/>
        <v>3</v>
      </c>
      <c r="W6543">
        <f t="shared" si="511"/>
        <v>17</v>
      </c>
      <c r="X6543">
        <f t="shared" si="512"/>
        <v>2017</v>
      </c>
      <c r="Y6543" t="str">
        <f t="shared" si="513"/>
        <v>November</v>
      </c>
      <c r="Z6543" t="str">
        <f t="shared" si="514"/>
        <v>Q4</v>
      </c>
    </row>
    <row r="6544" spans="1:26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 t="shared" si="510"/>
        <v>3</v>
      </c>
      <c r="W6544">
        <f t="shared" si="511"/>
        <v>10</v>
      </c>
      <c r="X6544">
        <f t="shared" si="512"/>
        <v>2017</v>
      </c>
      <c r="Y6544" t="str">
        <f t="shared" si="513"/>
        <v>November</v>
      </c>
      <c r="Z6544" t="str">
        <f t="shared" si="514"/>
        <v>Q4</v>
      </c>
    </row>
    <row r="6545" spans="1:26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 t="shared" si="510"/>
        <v>3</v>
      </c>
      <c r="W6545">
        <f t="shared" si="511"/>
        <v>24.000000000000004</v>
      </c>
      <c r="X6545">
        <f t="shared" si="512"/>
        <v>2017</v>
      </c>
      <c r="Y6545" t="str">
        <f t="shared" si="513"/>
        <v>November</v>
      </c>
      <c r="Z6545" t="str">
        <f t="shared" si="514"/>
        <v>Q4</v>
      </c>
    </row>
    <row r="6546" spans="1:26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 t="shared" si="510"/>
        <v>4</v>
      </c>
      <c r="W6546">
        <f t="shared" si="511"/>
        <v>-80</v>
      </c>
      <c r="X6546">
        <f t="shared" si="512"/>
        <v>2017</v>
      </c>
      <c r="Y6546" t="str">
        <f t="shared" si="513"/>
        <v>May</v>
      </c>
      <c r="Z6546" t="str">
        <f t="shared" si="514"/>
        <v>Q2</v>
      </c>
    </row>
    <row r="6547" spans="1:26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510"/>
        <v>4</v>
      </c>
      <c r="W6547">
        <f t="shared" si="511"/>
        <v>35</v>
      </c>
      <c r="X6547">
        <f t="shared" si="512"/>
        <v>2017</v>
      </c>
      <c r="Y6547" t="str">
        <f t="shared" si="513"/>
        <v>May</v>
      </c>
      <c r="Z6547" t="str">
        <f t="shared" si="514"/>
        <v>Q2</v>
      </c>
    </row>
    <row r="6548" spans="1:26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510"/>
        <v>4</v>
      </c>
      <c r="W6548">
        <f t="shared" si="511"/>
        <v>31.25</v>
      </c>
      <c r="X6548">
        <f t="shared" si="512"/>
        <v>2017</v>
      </c>
      <c r="Y6548" t="str">
        <f t="shared" si="513"/>
        <v>May</v>
      </c>
      <c r="Z6548" t="str">
        <f t="shared" si="514"/>
        <v>Q2</v>
      </c>
    </row>
    <row r="6549" spans="1:26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510"/>
        <v>4</v>
      </c>
      <c r="W6549">
        <f t="shared" si="511"/>
        <v>-27.142857142857142</v>
      </c>
      <c r="X6549">
        <f t="shared" si="512"/>
        <v>2014</v>
      </c>
      <c r="Y6549" t="str">
        <f t="shared" si="513"/>
        <v>March</v>
      </c>
      <c r="Z6549" t="str">
        <f t="shared" si="514"/>
        <v>Q1</v>
      </c>
    </row>
    <row r="6550" spans="1:26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510"/>
        <v>4</v>
      </c>
      <c r="W6550">
        <f t="shared" si="511"/>
        <v>32.499999999999993</v>
      </c>
      <c r="X6550">
        <f t="shared" si="512"/>
        <v>2014</v>
      </c>
      <c r="Y6550" t="str">
        <f t="shared" si="513"/>
        <v>March</v>
      </c>
      <c r="Z6550" t="str">
        <f t="shared" si="514"/>
        <v>Q1</v>
      </c>
    </row>
    <row r="6551" spans="1:26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510"/>
        <v>2</v>
      </c>
      <c r="W6551">
        <f t="shared" si="511"/>
        <v>25</v>
      </c>
      <c r="X6551">
        <f t="shared" si="512"/>
        <v>2015</v>
      </c>
      <c r="Y6551" t="str">
        <f t="shared" si="513"/>
        <v>July</v>
      </c>
      <c r="Z6551" t="str">
        <f t="shared" si="514"/>
        <v>Q3</v>
      </c>
    </row>
    <row r="6552" spans="1:26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510"/>
        <v>2</v>
      </c>
      <c r="W6552">
        <f t="shared" si="511"/>
        <v>6.6666666666666652</v>
      </c>
      <c r="X6552">
        <f t="shared" si="512"/>
        <v>2015</v>
      </c>
      <c r="Y6552" t="str">
        <f t="shared" si="513"/>
        <v>November</v>
      </c>
      <c r="Z6552" t="str">
        <f t="shared" si="514"/>
        <v>Q4</v>
      </c>
    </row>
    <row r="6553" spans="1:26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510"/>
        <v>5</v>
      </c>
      <c r="W6553">
        <f t="shared" si="511"/>
        <v>48</v>
      </c>
      <c r="X6553">
        <f t="shared" si="512"/>
        <v>2017</v>
      </c>
      <c r="Y6553" t="str">
        <f t="shared" si="513"/>
        <v>December</v>
      </c>
      <c r="Z6553" t="str">
        <f t="shared" si="514"/>
        <v>Q4</v>
      </c>
    </row>
    <row r="6554" spans="1:26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510"/>
        <v>5</v>
      </c>
      <c r="W6554">
        <f t="shared" si="511"/>
        <v>5</v>
      </c>
      <c r="X6554">
        <f t="shared" si="512"/>
        <v>2017</v>
      </c>
      <c r="Y6554" t="str">
        <f t="shared" si="513"/>
        <v>December</v>
      </c>
      <c r="Z6554" t="str">
        <f t="shared" si="514"/>
        <v>Q4</v>
      </c>
    </row>
    <row r="6555" spans="1:26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510"/>
        <v>2</v>
      </c>
      <c r="W6555">
        <f t="shared" si="511"/>
        <v>22.5</v>
      </c>
      <c r="X6555">
        <f t="shared" si="512"/>
        <v>2014</v>
      </c>
      <c r="Y6555" t="str">
        <f t="shared" si="513"/>
        <v>October</v>
      </c>
      <c r="Z6555" t="str">
        <f t="shared" si="514"/>
        <v>Q4</v>
      </c>
    </row>
    <row r="6556" spans="1:26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 t="shared" si="510"/>
        <v>2</v>
      </c>
      <c r="W6556">
        <f t="shared" si="511"/>
        <v>6.25</v>
      </c>
      <c r="X6556">
        <f t="shared" si="512"/>
        <v>2014</v>
      </c>
      <c r="Y6556" t="str">
        <f t="shared" si="513"/>
        <v>October</v>
      </c>
      <c r="Z6556" t="str">
        <f t="shared" si="514"/>
        <v>Q4</v>
      </c>
    </row>
    <row r="6557" spans="1:26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 t="shared" si="510"/>
        <v>2</v>
      </c>
      <c r="W6557">
        <f t="shared" si="511"/>
        <v>32.5</v>
      </c>
      <c r="X6557">
        <f t="shared" si="512"/>
        <v>2014</v>
      </c>
      <c r="Y6557" t="str">
        <f t="shared" si="513"/>
        <v>October</v>
      </c>
      <c r="Z6557" t="str">
        <f t="shared" si="514"/>
        <v>Q4</v>
      </c>
    </row>
    <row r="6558" spans="1:26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510"/>
        <v>2</v>
      </c>
      <c r="W6558">
        <f t="shared" si="511"/>
        <v>-170</v>
      </c>
      <c r="X6558">
        <f t="shared" si="512"/>
        <v>2014</v>
      </c>
      <c r="Y6558" t="str">
        <f t="shared" si="513"/>
        <v>October</v>
      </c>
      <c r="Z6558" t="str">
        <f t="shared" si="514"/>
        <v>Q4</v>
      </c>
    </row>
    <row r="6559" spans="1:26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510"/>
        <v>2</v>
      </c>
      <c r="W6559">
        <f t="shared" si="511"/>
        <v>32.5</v>
      </c>
      <c r="X6559">
        <f t="shared" si="512"/>
        <v>2014</v>
      </c>
      <c r="Y6559" t="str">
        <f t="shared" si="513"/>
        <v>October</v>
      </c>
      <c r="Z6559" t="str">
        <f t="shared" si="514"/>
        <v>Q4</v>
      </c>
    </row>
    <row r="6560" spans="1:26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510"/>
        <v>5</v>
      </c>
      <c r="W6560">
        <f t="shared" si="511"/>
        <v>11.111111111111111</v>
      </c>
      <c r="X6560">
        <f t="shared" si="512"/>
        <v>2015</v>
      </c>
      <c r="Y6560" t="str">
        <f t="shared" si="513"/>
        <v>June</v>
      </c>
      <c r="Z6560" t="str">
        <f t="shared" si="514"/>
        <v>Q2</v>
      </c>
    </row>
    <row r="6561" spans="1:26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510"/>
        <v>5</v>
      </c>
      <c r="W6561">
        <f t="shared" si="511"/>
        <v>47</v>
      </c>
      <c r="X6561">
        <f t="shared" si="512"/>
        <v>2016</v>
      </c>
      <c r="Y6561" t="str">
        <f t="shared" si="513"/>
        <v>July</v>
      </c>
      <c r="Z6561" t="str">
        <f t="shared" si="514"/>
        <v>Q3</v>
      </c>
    </row>
    <row r="6562" spans="1:26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510"/>
        <v>5</v>
      </c>
      <c r="W6562">
        <f t="shared" si="511"/>
        <v>48.000000000000007</v>
      </c>
      <c r="X6562">
        <f t="shared" si="512"/>
        <v>2016</v>
      </c>
      <c r="Y6562" t="str">
        <f t="shared" si="513"/>
        <v>July</v>
      </c>
      <c r="Z6562" t="str">
        <f t="shared" si="514"/>
        <v>Q3</v>
      </c>
    </row>
    <row r="6563" spans="1:26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510"/>
        <v>2</v>
      </c>
      <c r="W6563">
        <f t="shared" si="511"/>
        <v>-270</v>
      </c>
      <c r="X6563">
        <f t="shared" si="512"/>
        <v>2017</v>
      </c>
      <c r="Y6563" t="str">
        <f t="shared" si="513"/>
        <v>March</v>
      </c>
      <c r="Z6563" t="str">
        <f t="shared" si="514"/>
        <v>Q1</v>
      </c>
    </row>
    <row r="6564" spans="1:26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510"/>
        <v>5</v>
      </c>
      <c r="W6564">
        <f t="shared" si="511"/>
        <v>49</v>
      </c>
      <c r="X6564">
        <f t="shared" si="512"/>
        <v>2014</v>
      </c>
      <c r="Y6564" t="str">
        <f t="shared" si="513"/>
        <v>May</v>
      </c>
      <c r="Z6564" t="str">
        <f t="shared" si="514"/>
        <v>Q2</v>
      </c>
    </row>
    <row r="6565" spans="1:26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 t="shared" si="510"/>
        <v>5</v>
      </c>
      <c r="W6565">
        <f t="shared" si="511"/>
        <v>-20</v>
      </c>
      <c r="X6565">
        <f t="shared" si="512"/>
        <v>2014</v>
      </c>
      <c r="Y6565" t="str">
        <f t="shared" si="513"/>
        <v>May</v>
      </c>
      <c r="Z6565" t="str">
        <f t="shared" si="514"/>
        <v>Q2</v>
      </c>
    </row>
    <row r="6566" spans="1:26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510"/>
        <v>5</v>
      </c>
      <c r="W6566">
        <f t="shared" si="511"/>
        <v>28.999999999999996</v>
      </c>
      <c r="X6566">
        <f t="shared" si="512"/>
        <v>2014</v>
      </c>
      <c r="Y6566" t="str">
        <f t="shared" si="513"/>
        <v>May</v>
      </c>
      <c r="Z6566" t="str">
        <f t="shared" si="514"/>
        <v>Q2</v>
      </c>
    </row>
    <row r="6567" spans="1:26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510"/>
        <v>5</v>
      </c>
      <c r="W6567">
        <f t="shared" si="511"/>
        <v>27.999999999999996</v>
      </c>
      <c r="X6567">
        <f t="shared" si="512"/>
        <v>2014</v>
      </c>
      <c r="Y6567" t="str">
        <f t="shared" si="513"/>
        <v>May</v>
      </c>
      <c r="Z6567" t="str">
        <f t="shared" si="514"/>
        <v>Q2</v>
      </c>
    </row>
    <row r="6568" spans="1:26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510"/>
        <v>3</v>
      </c>
      <c r="W6568">
        <f t="shared" si="511"/>
        <v>-175</v>
      </c>
      <c r="X6568">
        <f t="shared" si="512"/>
        <v>2017</v>
      </c>
      <c r="Y6568" t="str">
        <f t="shared" si="513"/>
        <v>February</v>
      </c>
      <c r="Z6568" t="str">
        <f t="shared" si="514"/>
        <v>Q1</v>
      </c>
    </row>
    <row r="6569" spans="1:26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510"/>
        <v>3</v>
      </c>
      <c r="W6569">
        <f t="shared" si="511"/>
        <v>10</v>
      </c>
      <c r="X6569">
        <f t="shared" si="512"/>
        <v>2017</v>
      </c>
      <c r="Y6569" t="str">
        <f t="shared" si="513"/>
        <v>February</v>
      </c>
      <c r="Z6569" t="str">
        <f t="shared" si="514"/>
        <v>Q1</v>
      </c>
    </row>
    <row r="6570" spans="1:26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510"/>
        <v>4</v>
      </c>
      <c r="W6570">
        <f t="shared" si="511"/>
        <v>37.5</v>
      </c>
      <c r="X6570">
        <f t="shared" si="512"/>
        <v>2014</v>
      </c>
      <c r="Y6570" t="str">
        <f t="shared" si="513"/>
        <v>April</v>
      </c>
      <c r="Z6570" t="str">
        <f t="shared" si="514"/>
        <v>Q2</v>
      </c>
    </row>
    <row r="6571" spans="1:26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510"/>
        <v>4</v>
      </c>
      <c r="W6571">
        <f t="shared" si="511"/>
        <v>-5.7142857142857144</v>
      </c>
      <c r="X6571">
        <f t="shared" si="512"/>
        <v>2014</v>
      </c>
      <c r="Y6571" t="str">
        <f t="shared" si="513"/>
        <v>April</v>
      </c>
      <c r="Z6571" t="str">
        <f t="shared" si="514"/>
        <v>Q2</v>
      </c>
    </row>
    <row r="6572" spans="1:26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510"/>
        <v>4</v>
      </c>
      <c r="W6572">
        <f t="shared" si="511"/>
        <v>33.75</v>
      </c>
      <c r="X6572">
        <f t="shared" si="512"/>
        <v>2014</v>
      </c>
      <c r="Y6572" t="str">
        <f t="shared" si="513"/>
        <v>April</v>
      </c>
      <c r="Z6572" t="str">
        <f t="shared" si="514"/>
        <v>Q2</v>
      </c>
    </row>
    <row r="6573" spans="1:26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 t="shared" si="510"/>
        <v>4</v>
      </c>
      <c r="W6573">
        <f t="shared" si="511"/>
        <v>12.5</v>
      </c>
      <c r="X6573">
        <f t="shared" si="512"/>
        <v>2014</v>
      </c>
      <c r="Y6573" t="str">
        <f t="shared" si="513"/>
        <v>April</v>
      </c>
      <c r="Z6573" t="str">
        <f t="shared" si="514"/>
        <v>Q2</v>
      </c>
    </row>
    <row r="6574" spans="1:26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 t="shared" si="510"/>
        <v>6</v>
      </c>
      <c r="W6574">
        <f t="shared" si="511"/>
        <v>49</v>
      </c>
      <c r="X6574">
        <f t="shared" si="512"/>
        <v>2016</v>
      </c>
      <c r="Y6574" t="str">
        <f t="shared" si="513"/>
        <v>May</v>
      </c>
      <c r="Z6574" t="str">
        <f t="shared" si="514"/>
        <v>Q2</v>
      </c>
    </row>
    <row r="6575" spans="1:26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510"/>
        <v>5</v>
      </c>
      <c r="W6575">
        <f t="shared" si="511"/>
        <v>12.000000000000002</v>
      </c>
      <c r="X6575">
        <f t="shared" si="512"/>
        <v>2016</v>
      </c>
      <c r="Y6575" t="str">
        <f t="shared" si="513"/>
        <v>November</v>
      </c>
      <c r="Z6575" t="str">
        <f t="shared" si="514"/>
        <v>Q4</v>
      </c>
    </row>
    <row r="6576" spans="1:26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 t="shared" si="510"/>
        <v>5</v>
      </c>
      <c r="W6576">
        <f t="shared" si="511"/>
        <v>37</v>
      </c>
      <c r="X6576">
        <f t="shared" si="512"/>
        <v>2016</v>
      </c>
      <c r="Y6576" t="str">
        <f t="shared" si="513"/>
        <v>November</v>
      </c>
      <c r="Z6576" t="str">
        <f t="shared" si="514"/>
        <v>Q4</v>
      </c>
    </row>
    <row r="6577" spans="1:26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 t="shared" si="510"/>
        <v>5</v>
      </c>
      <c r="W6577">
        <f t="shared" si="511"/>
        <v>42</v>
      </c>
      <c r="X6577">
        <f t="shared" si="512"/>
        <v>2017</v>
      </c>
      <c r="Y6577" t="str">
        <f t="shared" si="513"/>
        <v>March</v>
      </c>
      <c r="Z6577" t="str">
        <f t="shared" si="514"/>
        <v>Q1</v>
      </c>
    </row>
    <row r="6578" spans="1:26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510"/>
        <v>5</v>
      </c>
      <c r="W6578">
        <f t="shared" si="511"/>
        <v>-10</v>
      </c>
      <c r="X6578">
        <f t="shared" si="512"/>
        <v>2017</v>
      </c>
      <c r="Y6578" t="str">
        <f t="shared" si="513"/>
        <v>March</v>
      </c>
      <c r="Z6578" t="str">
        <f t="shared" si="514"/>
        <v>Q1</v>
      </c>
    </row>
    <row r="6579" spans="1:26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510"/>
        <v>5</v>
      </c>
      <c r="W6579">
        <f t="shared" si="511"/>
        <v>28.999999999999996</v>
      </c>
      <c r="X6579">
        <f t="shared" si="512"/>
        <v>2015</v>
      </c>
      <c r="Y6579" t="str">
        <f t="shared" si="513"/>
        <v>December</v>
      </c>
      <c r="Z6579" t="str">
        <f t="shared" si="514"/>
        <v>Q4</v>
      </c>
    </row>
    <row r="6580" spans="1:26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510"/>
        <v>5</v>
      </c>
      <c r="W6580">
        <f t="shared" si="511"/>
        <v>7.5</v>
      </c>
      <c r="X6580">
        <f t="shared" si="512"/>
        <v>2014</v>
      </c>
      <c r="Y6580" t="str">
        <f t="shared" si="513"/>
        <v>August</v>
      </c>
      <c r="Z6580" t="str">
        <f t="shared" si="514"/>
        <v>Q3</v>
      </c>
    </row>
    <row r="6581" spans="1:26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510"/>
        <v>0</v>
      </c>
      <c r="W6581">
        <f t="shared" si="511"/>
        <v>48</v>
      </c>
      <c r="X6581">
        <f t="shared" si="512"/>
        <v>2016</v>
      </c>
      <c r="Y6581" t="str">
        <f t="shared" si="513"/>
        <v>October</v>
      </c>
      <c r="Z6581" t="str">
        <f t="shared" si="514"/>
        <v>Q4</v>
      </c>
    </row>
    <row r="6582" spans="1:26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510"/>
        <v>0</v>
      </c>
      <c r="W6582">
        <f t="shared" si="511"/>
        <v>26.999999999999996</v>
      </c>
      <c r="X6582">
        <f t="shared" si="512"/>
        <v>2016</v>
      </c>
      <c r="Y6582" t="str">
        <f t="shared" si="513"/>
        <v>October</v>
      </c>
      <c r="Z6582" t="str">
        <f t="shared" si="514"/>
        <v>Q4</v>
      </c>
    </row>
    <row r="6583" spans="1:26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 t="shared" si="510"/>
        <v>0</v>
      </c>
      <c r="W6583">
        <f t="shared" si="511"/>
        <v>30</v>
      </c>
      <c r="X6583">
        <f t="shared" si="512"/>
        <v>2016</v>
      </c>
      <c r="Y6583" t="str">
        <f t="shared" si="513"/>
        <v>October</v>
      </c>
      <c r="Z6583" t="str">
        <f t="shared" si="514"/>
        <v>Q4</v>
      </c>
    </row>
    <row r="6584" spans="1:26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510"/>
        <v>4</v>
      </c>
      <c r="W6584">
        <f t="shared" si="511"/>
        <v>48</v>
      </c>
      <c r="X6584">
        <f t="shared" si="512"/>
        <v>2016</v>
      </c>
      <c r="Y6584" t="str">
        <f t="shared" si="513"/>
        <v>August</v>
      </c>
      <c r="Z6584" t="str">
        <f t="shared" si="514"/>
        <v>Q3</v>
      </c>
    </row>
    <row r="6585" spans="1:26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 t="shared" si="510"/>
        <v>6</v>
      </c>
      <c r="W6585">
        <f t="shared" si="511"/>
        <v>28.999999999999996</v>
      </c>
      <c r="X6585">
        <f t="shared" si="512"/>
        <v>2017</v>
      </c>
      <c r="Y6585" t="str">
        <f t="shared" si="513"/>
        <v>July</v>
      </c>
      <c r="Z6585" t="str">
        <f t="shared" si="514"/>
        <v>Q3</v>
      </c>
    </row>
    <row r="6586" spans="1:26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510"/>
        <v>6</v>
      </c>
      <c r="W6586">
        <f t="shared" si="511"/>
        <v>25</v>
      </c>
      <c r="X6586">
        <f t="shared" si="512"/>
        <v>2017</v>
      </c>
      <c r="Y6586" t="str">
        <f t="shared" si="513"/>
        <v>July</v>
      </c>
      <c r="Z6586" t="str">
        <f t="shared" si="514"/>
        <v>Q3</v>
      </c>
    </row>
    <row r="6587" spans="1:26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510"/>
        <v>6</v>
      </c>
      <c r="W6587">
        <f t="shared" si="511"/>
        <v>43.999999999999993</v>
      </c>
      <c r="X6587">
        <f t="shared" si="512"/>
        <v>2017</v>
      </c>
      <c r="Y6587" t="str">
        <f t="shared" si="513"/>
        <v>July</v>
      </c>
      <c r="Z6587" t="str">
        <f t="shared" si="514"/>
        <v>Q3</v>
      </c>
    </row>
    <row r="6588" spans="1:26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510"/>
        <v>6</v>
      </c>
      <c r="W6588">
        <f t="shared" si="511"/>
        <v>29.000000000000004</v>
      </c>
      <c r="X6588">
        <f t="shared" si="512"/>
        <v>2017</v>
      </c>
      <c r="Y6588" t="str">
        <f t="shared" si="513"/>
        <v>July</v>
      </c>
      <c r="Z6588" t="str">
        <f t="shared" si="514"/>
        <v>Q3</v>
      </c>
    </row>
    <row r="6589" spans="1:26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510"/>
        <v>6</v>
      </c>
      <c r="W6589">
        <f t="shared" si="511"/>
        <v>23</v>
      </c>
      <c r="X6589">
        <f t="shared" si="512"/>
        <v>2017</v>
      </c>
      <c r="Y6589" t="str">
        <f t="shared" si="513"/>
        <v>July</v>
      </c>
      <c r="Z6589" t="str">
        <f t="shared" si="514"/>
        <v>Q3</v>
      </c>
    </row>
    <row r="6590" spans="1:26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510"/>
        <v>6</v>
      </c>
      <c r="W6590">
        <f t="shared" si="511"/>
        <v>48</v>
      </c>
      <c r="X6590">
        <f t="shared" si="512"/>
        <v>2017</v>
      </c>
      <c r="Y6590" t="str">
        <f t="shared" si="513"/>
        <v>July</v>
      </c>
      <c r="Z6590" t="str">
        <f t="shared" si="514"/>
        <v>Q3</v>
      </c>
    </row>
    <row r="6591" spans="1:26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510"/>
        <v>6</v>
      </c>
      <c r="W6591">
        <f t="shared" si="511"/>
        <v>5</v>
      </c>
      <c r="X6591">
        <f t="shared" si="512"/>
        <v>2017</v>
      </c>
      <c r="Y6591" t="str">
        <f t="shared" si="513"/>
        <v>July</v>
      </c>
      <c r="Z6591" t="str">
        <f t="shared" si="514"/>
        <v>Q3</v>
      </c>
    </row>
    <row r="6592" spans="1:26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510"/>
        <v>3</v>
      </c>
      <c r="W6592">
        <f t="shared" si="511"/>
        <v>32.499999999999993</v>
      </c>
      <c r="X6592">
        <f t="shared" si="512"/>
        <v>2014</v>
      </c>
      <c r="Y6592" t="str">
        <f t="shared" si="513"/>
        <v>March</v>
      </c>
      <c r="Z6592" t="str">
        <f t="shared" si="514"/>
        <v>Q1</v>
      </c>
    </row>
    <row r="6593" spans="1:26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510"/>
        <v>6</v>
      </c>
      <c r="W6593">
        <f t="shared" si="511"/>
        <v>28.000000000000004</v>
      </c>
      <c r="X6593">
        <f t="shared" si="512"/>
        <v>2015</v>
      </c>
      <c r="Y6593" t="str">
        <f t="shared" si="513"/>
        <v>April</v>
      </c>
      <c r="Z6593" t="str">
        <f t="shared" si="514"/>
        <v>Q2</v>
      </c>
    </row>
    <row r="6594" spans="1:26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515">D6594-C6594</f>
        <v>6</v>
      </c>
      <c r="W6594">
        <f t="shared" si="511"/>
        <v>8.75</v>
      </c>
      <c r="X6594">
        <f t="shared" si="512"/>
        <v>2015</v>
      </c>
      <c r="Y6594" t="str">
        <f t="shared" si="513"/>
        <v>April</v>
      </c>
      <c r="Z6594" t="str">
        <f t="shared" si="514"/>
        <v>Q2</v>
      </c>
    </row>
    <row r="6595" spans="1:26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515"/>
        <v>3</v>
      </c>
      <c r="W6595">
        <f t="shared" ref="W6595:W6658" si="516">IF(R6595=0,0,U6595/R6595*100)</f>
        <v>35</v>
      </c>
      <c r="X6595">
        <f t="shared" ref="X6595:X6658" si="517">YEAR(C6595)</f>
        <v>2016</v>
      </c>
      <c r="Y6595" t="str">
        <f t="shared" ref="Y6595:Y6658" si="518">(TEXT(C6595,"MMMM"))</f>
        <v>June</v>
      </c>
      <c r="Z6595" t="str">
        <f t="shared" ref="Z6595:Z6658" si="519">"Q"&amp;ROUNDUP(MONTH(C6595)/3,0)</f>
        <v>Q2</v>
      </c>
    </row>
    <row r="6596" spans="1:26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515"/>
        <v>7</v>
      </c>
      <c r="W6596">
        <f t="shared" si="516"/>
        <v>27.999999999999996</v>
      </c>
      <c r="X6596">
        <f t="shared" si="517"/>
        <v>2015</v>
      </c>
      <c r="Y6596" t="str">
        <f t="shared" si="518"/>
        <v>May</v>
      </c>
      <c r="Z6596" t="str">
        <f t="shared" si="519"/>
        <v>Q2</v>
      </c>
    </row>
    <row r="6597" spans="1:26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515"/>
        <v>3</v>
      </c>
      <c r="W6597">
        <f t="shared" si="516"/>
        <v>-66.666666666666657</v>
      </c>
      <c r="X6597">
        <f t="shared" si="517"/>
        <v>2017</v>
      </c>
      <c r="Y6597" t="str">
        <f t="shared" si="518"/>
        <v>April</v>
      </c>
      <c r="Z6597" t="str">
        <f t="shared" si="519"/>
        <v>Q2</v>
      </c>
    </row>
    <row r="6598" spans="1:26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515"/>
        <v>3</v>
      </c>
      <c r="W6598">
        <f t="shared" si="516"/>
        <v>35</v>
      </c>
      <c r="X6598">
        <f t="shared" si="517"/>
        <v>2017</v>
      </c>
      <c r="Y6598" t="str">
        <f t="shared" si="518"/>
        <v>April</v>
      </c>
      <c r="Z6598" t="str">
        <f t="shared" si="519"/>
        <v>Q2</v>
      </c>
    </row>
    <row r="6599" spans="1:26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515"/>
        <v>6</v>
      </c>
      <c r="W6599">
        <f t="shared" si="516"/>
        <v>-66.666666666666671</v>
      </c>
      <c r="X6599">
        <f t="shared" si="517"/>
        <v>2014</v>
      </c>
      <c r="Y6599" t="str">
        <f t="shared" si="518"/>
        <v>June</v>
      </c>
      <c r="Z6599" t="str">
        <f t="shared" si="519"/>
        <v>Q2</v>
      </c>
    </row>
    <row r="6600" spans="1:26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515"/>
        <v>6</v>
      </c>
      <c r="W6600">
        <f t="shared" si="516"/>
        <v>36.25</v>
      </c>
      <c r="X6600">
        <f t="shared" si="517"/>
        <v>2014</v>
      </c>
      <c r="Y6600" t="str">
        <f t="shared" si="518"/>
        <v>June</v>
      </c>
      <c r="Z6600" t="str">
        <f t="shared" si="519"/>
        <v>Q2</v>
      </c>
    </row>
    <row r="6601" spans="1:26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515"/>
        <v>5</v>
      </c>
      <c r="W6601">
        <f t="shared" si="516"/>
        <v>39</v>
      </c>
      <c r="X6601">
        <f t="shared" si="517"/>
        <v>2014</v>
      </c>
      <c r="Y6601" t="str">
        <f t="shared" si="518"/>
        <v>December</v>
      </c>
      <c r="Z6601" t="str">
        <f t="shared" si="519"/>
        <v>Q4</v>
      </c>
    </row>
    <row r="6602" spans="1:26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 t="shared" si="515"/>
        <v>5</v>
      </c>
      <c r="W6602">
        <f t="shared" si="516"/>
        <v>50</v>
      </c>
      <c r="X6602">
        <f t="shared" si="517"/>
        <v>2014</v>
      </c>
      <c r="Y6602" t="str">
        <f t="shared" si="518"/>
        <v>December</v>
      </c>
      <c r="Z6602" t="str">
        <f t="shared" si="519"/>
        <v>Q4</v>
      </c>
    </row>
    <row r="6603" spans="1:26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515"/>
        <v>5</v>
      </c>
      <c r="W6603">
        <f t="shared" si="516"/>
        <v>26.999999999999996</v>
      </c>
      <c r="X6603">
        <f t="shared" si="517"/>
        <v>2014</v>
      </c>
      <c r="Y6603" t="str">
        <f t="shared" si="518"/>
        <v>December</v>
      </c>
      <c r="Z6603" t="str">
        <f t="shared" si="519"/>
        <v>Q4</v>
      </c>
    </row>
    <row r="6604" spans="1:26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515"/>
        <v>5</v>
      </c>
      <c r="W6604">
        <f t="shared" si="516"/>
        <v>46</v>
      </c>
      <c r="X6604">
        <f t="shared" si="517"/>
        <v>2014</v>
      </c>
      <c r="Y6604" t="str">
        <f t="shared" si="518"/>
        <v>December</v>
      </c>
      <c r="Z6604" t="str">
        <f t="shared" si="519"/>
        <v>Q4</v>
      </c>
    </row>
    <row r="6605" spans="1:26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515"/>
        <v>3</v>
      </c>
      <c r="W6605">
        <f t="shared" si="516"/>
        <v>-22.5</v>
      </c>
      <c r="X6605">
        <f t="shared" si="517"/>
        <v>2017</v>
      </c>
      <c r="Y6605" t="str">
        <f t="shared" si="518"/>
        <v>June</v>
      </c>
      <c r="Z6605" t="str">
        <f t="shared" si="519"/>
        <v>Q2</v>
      </c>
    </row>
    <row r="6606" spans="1:26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515"/>
        <v>5</v>
      </c>
      <c r="W6606">
        <f t="shared" si="516"/>
        <v>0</v>
      </c>
      <c r="X6606">
        <f t="shared" si="517"/>
        <v>2016</v>
      </c>
      <c r="Y6606" t="str">
        <f t="shared" si="518"/>
        <v>May</v>
      </c>
      <c r="Z6606" t="str">
        <f t="shared" si="519"/>
        <v>Q2</v>
      </c>
    </row>
    <row r="6607" spans="1:26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515"/>
        <v>5</v>
      </c>
      <c r="W6607">
        <f t="shared" si="516"/>
        <v>48</v>
      </c>
      <c r="X6607">
        <f t="shared" si="517"/>
        <v>2016</v>
      </c>
      <c r="Y6607" t="str">
        <f t="shared" si="518"/>
        <v>May</v>
      </c>
      <c r="Z6607" t="str">
        <f t="shared" si="519"/>
        <v>Q2</v>
      </c>
    </row>
    <row r="6608" spans="1:26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515"/>
        <v>5</v>
      </c>
      <c r="W6608">
        <f t="shared" si="516"/>
        <v>11.249999999999998</v>
      </c>
      <c r="X6608">
        <f t="shared" si="517"/>
        <v>2016</v>
      </c>
      <c r="Y6608" t="str">
        <f t="shared" si="518"/>
        <v>May</v>
      </c>
      <c r="Z6608" t="str">
        <f t="shared" si="519"/>
        <v>Q2</v>
      </c>
    </row>
    <row r="6609" spans="1:26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515"/>
        <v>5</v>
      </c>
      <c r="W6609">
        <f t="shared" si="516"/>
        <v>-17.5</v>
      </c>
      <c r="X6609">
        <f t="shared" si="517"/>
        <v>2016</v>
      </c>
      <c r="Y6609" t="str">
        <f t="shared" si="518"/>
        <v>May</v>
      </c>
      <c r="Z6609" t="str">
        <f t="shared" si="519"/>
        <v>Q2</v>
      </c>
    </row>
    <row r="6610" spans="1:26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 t="shared" si="515"/>
        <v>5</v>
      </c>
      <c r="W6610">
        <f t="shared" si="516"/>
        <v>31.25</v>
      </c>
      <c r="X6610">
        <f t="shared" si="517"/>
        <v>2016</v>
      </c>
      <c r="Y6610" t="str">
        <f t="shared" si="518"/>
        <v>May</v>
      </c>
      <c r="Z6610" t="str">
        <f t="shared" si="519"/>
        <v>Q2</v>
      </c>
    </row>
    <row r="6611" spans="1:26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515"/>
        <v>0</v>
      </c>
      <c r="W6611">
        <f t="shared" si="516"/>
        <v>28.000000000000004</v>
      </c>
      <c r="X6611">
        <f t="shared" si="517"/>
        <v>2015</v>
      </c>
      <c r="Y6611" t="str">
        <f t="shared" si="518"/>
        <v>March</v>
      </c>
      <c r="Z6611" t="str">
        <f t="shared" si="519"/>
        <v>Q1</v>
      </c>
    </row>
    <row r="6612" spans="1:26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515"/>
        <v>2</v>
      </c>
      <c r="W6612">
        <f t="shared" si="516"/>
        <v>31.25</v>
      </c>
      <c r="X6612">
        <f t="shared" si="517"/>
        <v>2016</v>
      </c>
      <c r="Y6612" t="str">
        <f t="shared" si="518"/>
        <v>October</v>
      </c>
      <c r="Z6612" t="str">
        <f t="shared" si="519"/>
        <v>Q4</v>
      </c>
    </row>
    <row r="6613" spans="1:26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515"/>
        <v>7</v>
      </c>
      <c r="W6613">
        <f t="shared" si="516"/>
        <v>26.999999999999996</v>
      </c>
      <c r="X6613">
        <f t="shared" si="517"/>
        <v>2015</v>
      </c>
      <c r="Y6613" t="str">
        <f t="shared" si="518"/>
        <v>April</v>
      </c>
      <c r="Z6613" t="str">
        <f t="shared" si="519"/>
        <v>Q2</v>
      </c>
    </row>
    <row r="6614" spans="1:26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515"/>
        <v>7</v>
      </c>
      <c r="W6614">
        <f t="shared" si="516"/>
        <v>46</v>
      </c>
      <c r="X6614">
        <f t="shared" si="517"/>
        <v>2015</v>
      </c>
      <c r="Y6614" t="str">
        <f t="shared" si="518"/>
        <v>April</v>
      </c>
      <c r="Z6614" t="str">
        <f t="shared" si="519"/>
        <v>Q2</v>
      </c>
    </row>
    <row r="6615" spans="1:26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515"/>
        <v>7</v>
      </c>
      <c r="W6615">
        <f t="shared" si="516"/>
        <v>28.000000000000004</v>
      </c>
      <c r="X6615">
        <f t="shared" si="517"/>
        <v>2015</v>
      </c>
      <c r="Y6615" t="str">
        <f t="shared" si="518"/>
        <v>April</v>
      </c>
      <c r="Z6615" t="str">
        <f t="shared" si="519"/>
        <v>Q2</v>
      </c>
    </row>
    <row r="6616" spans="1:26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515"/>
        <v>7</v>
      </c>
      <c r="W6616">
        <f t="shared" si="516"/>
        <v>17</v>
      </c>
      <c r="X6616">
        <f t="shared" si="517"/>
        <v>2015</v>
      </c>
      <c r="Y6616" t="str">
        <f t="shared" si="518"/>
        <v>April</v>
      </c>
      <c r="Z6616" t="str">
        <f t="shared" si="519"/>
        <v>Q2</v>
      </c>
    </row>
    <row r="6617" spans="1:26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515"/>
        <v>2</v>
      </c>
      <c r="W6617">
        <f t="shared" si="516"/>
        <v>5.882352941176471</v>
      </c>
      <c r="X6617">
        <f t="shared" si="517"/>
        <v>2016</v>
      </c>
      <c r="Y6617" t="str">
        <f t="shared" si="518"/>
        <v>June</v>
      </c>
      <c r="Z6617" t="str">
        <f t="shared" si="519"/>
        <v>Q2</v>
      </c>
    </row>
    <row r="6618" spans="1:26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 t="shared" si="515"/>
        <v>2</v>
      </c>
      <c r="W6618">
        <f t="shared" si="516"/>
        <v>48.000000000000007</v>
      </c>
      <c r="X6618">
        <f t="shared" si="517"/>
        <v>2016</v>
      </c>
      <c r="Y6618" t="str">
        <f t="shared" si="518"/>
        <v>June</v>
      </c>
      <c r="Z6618" t="str">
        <f t="shared" si="519"/>
        <v>Q2</v>
      </c>
    </row>
    <row r="6619" spans="1:26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 t="shared" si="515"/>
        <v>2</v>
      </c>
      <c r="W6619">
        <f t="shared" si="516"/>
        <v>49</v>
      </c>
      <c r="X6619">
        <f t="shared" si="517"/>
        <v>2016</v>
      </c>
      <c r="Y6619" t="str">
        <f t="shared" si="518"/>
        <v>June</v>
      </c>
      <c r="Z6619" t="str">
        <f t="shared" si="519"/>
        <v>Q2</v>
      </c>
    </row>
    <row r="6620" spans="1:26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 t="shared" si="515"/>
        <v>5</v>
      </c>
      <c r="W6620">
        <f t="shared" si="516"/>
        <v>48</v>
      </c>
      <c r="X6620">
        <f t="shared" si="517"/>
        <v>2017</v>
      </c>
      <c r="Y6620" t="str">
        <f t="shared" si="518"/>
        <v>January</v>
      </c>
      <c r="Z6620" t="str">
        <f t="shared" si="519"/>
        <v>Q1</v>
      </c>
    </row>
    <row r="6621" spans="1:26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 t="shared" si="515"/>
        <v>5</v>
      </c>
      <c r="W6621">
        <f t="shared" si="516"/>
        <v>26</v>
      </c>
      <c r="X6621">
        <f t="shared" si="517"/>
        <v>2017</v>
      </c>
      <c r="Y6621" t="str">
        <f t="shared" si="518"/>
        <v>January</v>
      </c>
      <c r="Z6621" t="str">
        <f t="shared" si="519"/>
        <v>Q1</v>
      </c>
    </row>
    <row r="6622" spans="1:26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515"/>
        <v>5</v>
      </c>
      <c r="W6622">
        <f t="shared" si="516"/>
        <v>2</v>
      </c>
      <c r="X6622">
        <f t="shared" si="517"/>
        <v>2017</v>
      </c>
      <c r="Y6622" t="str">
        <f t="shared" si="518"/>
        <v>January</v>
      </c>
      <c r="Z6622" t="str">
        <f t="shared" si="519"/>
        <v>Q1</v>
      </c>
    </row>
    <row r="6623" spans="1:26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 t="shared" si="515"/>
        <v>5</v>
      </c>
      <c r="W6623">
        <f t="shared" si="516"/>
        <v>25</v>
      </c>
      <c r="X6623">
        <f t="shared" si="517"/>
        <v>2017</v>
      </c>
      <c r="Y6623" t="str">
        <f t="shared" si="518"/>
        <v>January</v>
      </c>
      <c r="Z6623" t="str">
        <f t="shared" si="519"/>
        <v>Q1</v>
      </c>
    </row>
    <row r="6624" spans="1:26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515"/>
        <v>3</v>
      </c>
      <c r="W6624">
        <f t="shared" si="516"/>
        <v>28.999999999999996</v>
      </c>
      <c r="X6624">
        <f t="shared" si="517"/>
        <v>2014</v>
      </c>
      <c r="Y6624" t="str">
        <f t="shared" si="518"/>
        <v>September</v>
      </c>
      <c r="Z6624" t="str">
        <f t="shared" si="519"/>
        <v>Q3</v>
      </c>
    </row>
    <row r="6625" spans="1:26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515"/>
        <v>3</v>
      </c>
      <c r="W6625">
        <f t="shared" si="516"/>
        <v>47</v>
      </c>
      <c r="X6625">
        <f t="shared" si="517"/>
        <v>2014</v>
      </c>
      <c r="Y6625" t="str">
        <f t="shared" si="518"/>
        <v>September</v>
      </c>
      <c r="Z6625" t="str">
        <f t="shared" si="519"/>
        <v>Q3</v>
      </c>
    </row>
    <row r="6626" spans="1:26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515"/>
        <v>4</v>
      </c>
      <c r="W6626">
        <f t="shared" si="516"/>
        <v>-12.857142857142856</v>
      </c>
      <c r="X6626">
        <f t="shared" si="517"/>
        <v>2015</v>
      </c>
      <c r="Y6626" t="str">
        <f t="shared" si="518"/>
        <v>January</v>
      </c>
      <c r="Z6626" t="str">
        <f t="shared" si="519"/>
        <v>Q1</v>
      </c>
    </row>
    <row r="6627" spans="1:26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515"/>
        <v>4</v>
      </c>
      <c r="W6627">
        <f t="shared" si="516"/>
        <v>-4.2857142857142856</v>
      </c>
      <c r="X6627">
        <f t="shared" si="517"/>
        <v>2015</v>
      </c>
      <c r="Y6627" t="str">
        <f t="shared" si="518"/>
        <v>January</v>
      </c>
      <c r="Z6627" t="str">
        <f t="shared" si="519"/>
        <v>Q1</v>
      </c>
    </row>
    <row r="6628" spans="1:26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 t="shared" si="515"/>
        <v>7</v>
      </c>
      <c r="W6628">
        <f t="shared" si="516"/>
        <v>32</v>
      </c>
      <c r="X6628">
        <f t="shared" si="517"/>
        <v>2014</v>
      </c>
      <c r="Y6628" t="str">
        <f t="shared" si="518"/>
        <v>December</v>
      </c>
      <c r="Z6628" t="str">
        <f t="shared" si="519"/>
        <v>Q4</v>
      </c>
    </row>
    <row r="6629" spans="1:26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515"/>
        <v>4</v>
      </c>
      <c r="W6629">
        <f t="shared" si="516"/>
        <v>47.999999999999993</v>
      </c>
      <c r="X6629">
        <f t="shared" si="517"/>
        <v>2014</v>
      </c>
      <c r="Y6629" t="str">
        <f t="shared" si="518"/>
        <v>May</v>
      </c>
      <c r="Z6629" t="str">
        <f t="shared" si="519"/>
        <v>Q2</v>
      </c>
    </row>
    <row r="6630" spans="1:26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515"/>
        <v>3</v>
      </c>
      <c r="W6630">
        <f t="shared" si="516"/>
        <v>47.999999999999993</v>
      </c>
      <c r="X6630">
        <f t="shared" si="517"/>
        <v>2015</v>
      </c>
      <c r="Y6630" t="str">
        <f t="shared" si="518"/>
        <v>September</v>
      </c>
      <c r="Z6630" t="str">
        <f t="shared" si="519"/>
        <v>Q3</v>
      </c>
    </row>
    <row r="6631" spans="1:26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515"/>
        <v>4</v>
      </c>
      <c r="W6631">
        <f t="shared" si="516"/>
        <v>-73.333333333333329</v>
      </c>
      <c r="X6631">
        <f t="shared" si="517"/>
        <v>2015</v>
      </c>
      <c r="Y6631" t="str">
        <f t="shared" si="518"/>
        <v>October</v>
      </c>
      <c r="Z6631" t="str">
        <f t="shared" si="519"/>
        <v>Q4</v>
      </c>
    </row>
    <row r="6632" spans="1:26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515"/>
        <v>5</v>
      </c>
      <c r="W6632">
        <f t="shared" si="516"/>
        <v>7.5</v>
      </c>
      <c r="X6632">
        <f t="shared" si="517"/>
        <v>2016</v>
      </c>
      <c r="Y6632" t="str">
        <f t="shared" si="518"/>
        <v>December</v>
      </c>
      <c r="Z6632" t="str">
        <f t="shared" si="519"/>
        <v>Q4</v>
      </c>
    </row>
    <row r="6633" spans="1:26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515"/>
        <v>5</v>
      </c>
      <c r="W6633">
        <f t="shared" si="516"/>
        <v>36</v>
      </c>
      <c r="X6633">
        <f t="shared" si="517"/>
        <v>2016</v>
      </c>
      <c r="Y6633" t="str">
        <f t="shared" si="518"/>
        <v>December</v>
      </c>
      <c r="Z6633" t="str">
        <f t="shared" si="519"/>
        <v>Q4</v>
      </c>
    </row>
    <row r="6634" spans="1:26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 t="shared" si="515"/>
        <v>2</v>
      </c>
      <c r="W6634">
        <f t="shared" si="516"/>
        <v>28.000000000000004</v>
      </c>
      <c r="X6634">
        <f t="shared" si="517"/>
        <v>2016</v>
      </c>
      <c r="Y6634" t="str">
        <f t="shared" si="518"/>
        <v>May</v>
      </c>
      <c r="Z6634" t="str">
        <f t="shared" si="519"/>
        <v>Q2</v>
      </c>
    </row>
    <row r="6635" spans="1:26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515"/>
        <v>0</v>
      </c>
      <c r="W6635">
        <f t="shared" si="516"/>
        <v>43</v>
      </c>
      <c r="X6635">
        <f t="shared" si="517"/>
        <v>2016</v>
      </c>
      <c r="Y6635" t="str">
        <f t="shared" si="518"/>
        <v>October</v>
      </c>
      <c r="Z6635" t="str">
        <f t="shared" si="519"/>
        <v>Q4</v>
      </c>
    </row>
    <row r="6636" spans="1:26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515"/>
        <v>0</v>
      </c>
      <c r="W6636">
        <f t="shared" si="516"/>
        <v>-76.666666666666671</v>
      </c>
      <c r="X6636">
        <f t="shared" si="517"/>
        <v>2017</v>
      </c>
      <c r="Y6636" t="str">
        <f t="shared" si="518"/>
        <v>May</v>
      </c>
      <c r="Z6636" t="str">
        <f t="shared" si="519"/>
        <v>Q2</v>
      </c>
    </row>
    <row r="6637" spans="1:26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515"/>
        <v>0</v>
      </c>
      <c r="W6637">
        <f t="shared" si="516"/>
        <v>11.249999999999998</v>
      </c>
      <c r="X6637">
        <f t="shared" si="517"/>
        <v>2017</v>
      </c>
      <c r="Y6637" t="str">
        <f t="shared" si="518"/>
        <v>May</v>
      </c>
      <c r="Z6637" t="str">
        <f t="shared" si="519"/>
        <v>Q2</v>
      </c>
    </row>
    <row r="6638" spans="1:26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515"/>
        <v>0</v>
      </c>
      <c r="W6638">
        <f t="shared" si="516"/>
        <v>32.5</v>
      </c>
      <c r="X6638">
        <f t="shared" si="517"/>
        <v>2017</v>
      </c>
      <c r="Y6638" t="str">
        <f t="shared" si="518"/>
        <v>May</v>
      </c>
      <c r="Z6638" t="str">
        <f t="shared" si="519"/>
        <v>Q2</v>
      </c>
    </row>
    <row r="6639" spans="1:26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515"/>
        <v>3</v>
      </c>
      <c r="W6639">
        <f t="shared" si="516"/>
        <v>28.999999999999996</v>
      </c>
      <c r="X6639">
        <f t="shared" si="517"/>
        <v>2017</v>
      </c>
      <c r="Y6639" t="str">
        <f t="shared" si="518"/>
        <v>November</v>
      </c>
      <c r="Z6639" t="str">
        <f t="shared" si="519"/>
        <v>Q4</v>
      </c>
    </row>
    <row r="6640" spans="1:26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515"/>
        <v>3</v>
      </c>
      <c r="W6640">
        <f t="shared" si="516"/>
        <v>33.75</v>
      </c>
      <c r="X6640">
        <f t="shared" si="517"/>
        <v>2017</v>
      </c>
      <c r="Y6640" t="str">
        <f t="shared" si="518"/>
        <v>November</v>
      </c>
      <c r="Z6640" t="str">
        <f t="shared" si="519"/>
        <v>Q4</v>
      </c>
    </row>
    <row r="6641" spans="1:26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515"/>
        <v>2</v>
      </c>
      <c r="W6641">
        <f t="shared" si="516"/>
        <v>-51.666666666666657</v>
      </c>
      <c r="X6641">
        <f t="shared" si="517"/>
        <v>2014</v>
      </c>
      <c r="Y6641" t="str">
        <f t="shared" si="518"/>
        <v>October</v>
      </c>
      <c r="Z6641" t="str">
        <f t="shared" si="519"/>
        <v>Q4</v>
      </c>
    </row>
    <row r="6642" spans="1:26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515"/>
        <v>4</v>
      </c>
      <c r="W6642">
        <f t="shared" si="516"/>
        <v>48.000000000000007</v>
      </c>
      <c r="X6642">
        <f t="shared" si="517"/>
        <v>2017</v>
      </c>
      <c r="Y6642" t="str">
        <f t="shared" si="518"/>
        <v>August</v>
      </c>
      <c r="Z6642" t="str">
        <f t="shared" si="519"/>
        <v>Q3</v>
      </c>
    </row>
    <row r="6643" spans="1:26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515"/>
        <v>4</v>
      </c>
      <c r="W6643">
        <f t="shared" si="516"/>
        <v>37</v>
      </c>
      <c r="X6643">
        <f t="shared" si="517"/>
        <v>2017</v>
      </c>
      <c r="Y6643" t="str">
        <f t="shared" si="518"/>
        <v>August</v>
      </c>
      <c r="Z6643" t="str">
        <f t="shared" si="519"/>
        <v>Q3</v>
      </c>
    </row>
    <row r="6644" spans="1:26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515"/>
        <v>4</v>
      </c>
      <c r="W6644">
        <f t="shared" si="516"/>
        <v>50</v>
      </c>
      <c r="X6644">
        <f t="shared" si="517"/>
        <v>2017</v>
      </c>
      <c r="Y6644" t="str">
        <f t="shared" si="518"/>
        <v>August</v>
      </c>
      <c r="Z6644" t="str">
        <f t="shared" si="519"/>
        <v>Q3</v>
      </c>
    </row>
    <row r="6645" spans="1:26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515"/>
        <v>6</v>
      </c>
      <c r="W6645">
        <f t="shared" si="516"/>
        <v>8.75</v>
      </c>
      <c r="X6645">
        <f t="shared" si="517"/>
        <v>2015</v>
      </c>
      <c r="Y6645" t="str">
        <f t="shared" si="518"/>
        <v>August</v>
      </c>
      <c r="Z6645" t="str">
        <f t="shared" si="519"/>
        <v>Q3</v>
      </c>
    </row>
    <row r="6646" spans="1:26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515"/>
        <v>6</v>
      </c>
      <c r="W6646">
        <f t="shared" si="516"/>
        <v>-22.500000000000004</v>
      </c>
      <c r="X6646">
        <f t="shared" si="517"/>
        <v>2015</v>
      </c>
      <c r="Y6646" t="str">
        <f t="shared" si="518"/>
        <v>August</v>
      </c>
      <c r="Z6646" t="str">
        <f t="shared" si="519"/>
        <v>Q3</v>
      </c>
    </row>
    <row r="6647" spans="1:26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515"/>
        <v>6</v>
      </c>
      <c r="W6647">
        <f t="shared" si="516"/>
        <v>11.249999999999998</v>
      </c>
      <c r="X6647">
        <f t="shared" si="517"/>
        <v>2015</v>
      </c>
      <c r="Y6647" t="str">
        <f t="shared" si="518"/>
        <v>August</v>
      </c>
      <c r="Z6647" t="str">
        <f t="shared" si="519"/>
        <v>Q3</v>
      </c>
    </row>
    <row r="6648" spans="1:26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515"/>
        <v>6</v>
      </c>
      <c r="W6648">
        <f t="shared" si="516"/>
        <v>-53.999999999999993</v>
      </c>
      <c r="X6648">
        <f t="shared" si="517"/>
        <v>2016</v>
      </c>
      <c r="Y6648" t="str">
        <f t="shared" si="518"/>
        <v>December</v>
      </c>
      <c r="Z6648" t="str">
        <f t="shared" si="519"/>
        <v>Q4</v>
      </c>
    </row>
    <row r="6649" spans="1:26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515"/>
        <v>6</v>
      </c>
      <c r="W6649">
        <f t="shared" si="516"/>
        <v>9.9999999999999982</v>
      </c>
      <c r="X6649">
        <f t="shared" si="517"/>
        <v>2016</v>
      </c>
      <c r="Y6649" t="str">
        <f t="shared" si="518"/>
        <v>December</v>
      </c>
      <c r="Z6649" t="str">
        <f t="shared" si="519"/>
        <v>Q4</v>
      </c>
    </row>
    <row r="6650" spans="1:26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515"/>
        <v>3</v>
      </c>
      <c r="W6650">
        <f t="shared" si="516"/>
        <v>-160</v>
      </c>
      <c r="X6650">
        <f t="shared" si="517"/>
        <v>2017</v>
      </c>
      <c r="Y6650" t="str">
        <f t="shared" si="518"/>
        <v>September</v>
      </c>
      <c r="Z6650" t="str">
        <f t="shared" si="519"/>
        <v>Q3</v>
      </c>
    </row>
    <row r="6651" spans="1:26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515"/>
        <v>3</v>
      </c>
      <c r="W6651">
        <f t="shared" si="516"/>
        <v>33.75</v>
      </c>
      <c r="X6651">
        <f t="shared" si="517"/>
        <v>2017</v>
      </c>
      <c r="Y6651" t="str">
        <f t="shared" si="518"/>
        <v>September</v>
      </c>
      <c r="Z6651" t="str">
        <f t="shared" si="519"/>
        <v>Q3</v>
      </c>
    </row>
    <row r="6652" spans="1:26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515"/>
        <v>3</v>
      </c>
      <c r="W6652">
        <f t="shared" si="516"/>
        <v>33.75</v>
      </c>
      <c r="X6652">
        <f t="shared" si="517"/>
        <v>2017</v>
      </c>
      <c r="Y6652" t="str">
        <f t="shared" si="518"/>
        <v>September</v>
      </c>
      <c r="Z6652" t="str">
        <f t="shared" si="519"/>
        <v>Q3</v>
      </c>
    </row>
    <row r="6653" spans="1:26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515"/>
        <v>3</v>
      </c>
      <c r="W6653">
        <f t="shared" si="516"/>
        <v>-54.999999999999993</v>
      </c>
      <c r="X6653">
        <f t="shared" si="517"/>
        <v>2017</v>
      </c>
      <c r="Y6653" t="str">
        <f t="shared" si="518"/>
        <v>September</v>
      </c>
      <c r="Z6653" t="str">
        <f t="shared" si="519"/>
        <v>Q3</v>
      </c>
    </row>
    <row r="6654" spans="1:26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515"/>
        <v>3</v>
      </c>
      <c r="W6654">
        <f t="shared" si="516"/>
        <v>35</v>
      </c>
      <c r="X6654">
        <f t="shared" si="517"/>
        <v>2017</v>
      </c>
      <c r="Y6654" t="str">
        <f t="shared" si="518"/>
        <v>September</v>
      </c>
      <c r="Z6654" t="str">
        <f t="shared" si="519"/>
        <v>Q3</v>
      </c>
    </row>
    <row r="6655" spans="1:26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 t="shared" si="515"/>
        <v>3</v>
      </c>
      <c r="W6655">
        <f t="shared" si="516"/>
        <v>-18.571428571428573</v>
      </c>
      <c r="X6655">
        <f t="shared" si="517"/>
        <v>2017</v>
      </c>
      <c r="Y6655" t="str">
        <f t="shared" si="518"/>
        <v>September</v>
      </c>
      <c r="Z6655" t="str">
        <f t="shared" si="519"/>
        <v>Q3</v>
      </c>
    </row>
    <row r="6656" spans="1:26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515"/>
        <v>7</v>
      </c>
      <c r="W6656">
        <f t="shared" si="516"/>
        <v>7.5</v>
      </c>
      <c r="X6656">
        <f t="shared" si="517"/>
        <v>2017</v>
      </c>
      <c r="Y6656" t="str">
        <f t="shared" si="518"/>
        <v>February</v>
      </c>
      <c r="Z6656" t="str">
        <f t="shared" si="519"/>
        <v>Q1</v>
      </c>
    </row>
    <row r="6657" spans="1:26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515"/>
        <v>7</v>
      </c>
      <c r="W6657">
        <f t="shared" si="516"/>
        <v>15</v>
      </c>
      <c r="X6657">
        <f t="shared" si="517"/>
        <v>2017</v>
      </c>
      <c r="Y6657" t="str">
        <f t="shared" si="518"/>
        <v>February</v>
      </c>
      <c r="Z6657" t="str">
        <f t="shared" si="519"/>
        <v>Q1</v>
      </c>
    </row>
    <row r="6658" spans="1:26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520">D6658-C6658</f>
        <v>7</v>
      </c>
      <c r="W6658">
        <f t="shared" si="516"/>
        <v>-12.5</v>
      </c>
      <c r="X6658">
        <f t="shared" si="517"/>
        <v>2017</v>
      </c>
      <c r="Y6658" t="str">
        <f t="shared" si="518"/>
        <v>February</v>
      </c>
      <c r="Z6658" t="str">
        <f t="shared" si="519"/>
        <v>Q1</v>
      </c>
    </row>
    <row r="6659" spans="1:26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 t="shared" si="520"/>
        <v>7</v>
      </c>
      <c r="W6659">
        <f t="shared" ref="W6659:W6722" si="521">IF(R6659=0,0,U6659/R6659*100)</f>
        <v>36.25</v>
      </c>
      <c r="X6659">
        <f t="shared" ref="X6659:X6722" si="522">YEAR(C6659)</f>
        <v>2017</v>
      </c>
      <c r="Y6659" t="str">
        <f t="shared" ref="Y6659:Y6722" si="523">(TEXT(C6659,"MMMM"))</f>
        <v>February</v>
      </c>
      <c r="Z6659" t="str">
        <f t="shared" ref="Z6659:Z6722" si="524">"Q"&amp;ROUNDUP(MONTH(C6659)/3,0)</f>
        <v>Q1</v>
      </c>
    </row>
    <row r="6660" spans="1:26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520"/>
        <v>7</v>
      </c>
      <c r="W6660">
        <f t="shared" si="521"/>
        <v>23.75</v>
      </c>
      <c r="X6660">
        <f t="shared" si="522"/>
        <v>2017</v>
      </c>
      <c r="Y6660" t="str">
        <f t="shared" si="523"/>
        <v>February</v>
      </c>
      <c r="Z6660" t="str">
        <f t="shared" si="524"/>
        <v>Q1</v>
      </c>
    </row>
    <row r="6661" spans="1:26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520"/>
        <v>7</v>
      </c>
      <c r="W6661">
        <f t="shared" si="521"/>
        <v>-48</v>
      </c>
      <c r="X6661">
        <f t="shared" si="522"/>
        <v>2017</v>
      </c>
      <c r="Y6661" t="str">
        <f t="shared" si="523"/>
        <v>February</v>
      </c>
      <c r="Z6661" t="str">
        <f t="shared" si="524"/>
        <v>Q1</v>
      </c>
    </row>
    <row r="6662" spans="1:26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 t="shared" si="520"/>
        <v>2</v>
      </c>
      <c r="W6662">
        <f t="shared" si="521"/>
        <v>30.000000000000004</v>
      </c>
      <c r="X6662">
        <f t="shared" si="522"/>
        <v>2015</v>
      </c>
      <c r="Y6662" t="str">
        <f t="shared" si="523"/>
        <v>August</v>
      </c>
      <c r="Z6662" t="str">
        <f t="shared" si="524"/>
        <v>Q3</v>
      </c>
    </row>
    <row r="6663" spans="1:26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520"/>
        <v>2</v>
      </c>
      <c r="W6663">
        <f t="shared" si="521"/>
        <v>28.999999999999996</v>
      </c>
      <c r="X6663">
        <f t="shared" si="522"/>
        <v>2015</v>
      </c>
      <c r="Y6663" t="str">
        <f t="shared" si="523"/>
        <v>August</v>
      </c>
      <c r="Z6663" t="str">
        <f t="shared" si="524"/>
        <v>Q3</v>
      </c>
    </row>
    <row r="6664" spans="1:26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520"/>
        <v>2</v>
      </c>
      <c r="W6664">
        <f t="shared" si="521"/>
        <v>47</v>
      </c>
      <c r="X6664">
        <f t="shared" si="522"/>
        <v>2015</v>
      </c>
      <c r="Y6664" t="str">
        <f t="shared" si="523"/>
        <v>August</v>
      </c>
      <c r="Z6664" t="str">
        <f t="shared" si="524"/>
        <v>Q3</v>
      </c>
    </row>
    <row r="6665" spans="1:26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520"/>
        <v>6</v>
      </c>
      <c r="W6665">
        <f t="shared" si="521"/>
        <v>17</v>
      </c>
      <c r="X6665">
        <f t="shared" si="522"/>
        <v>2017</v>
      </c>
      <c r="Y6665" t="str">
        <f t="shared" si="523"/>
        <v>October</v>
      </c>
      <c r="Z6665" t="str">
        <f t="shared" si="524"/>
        <v>Q4</v>
      </c>
    </row>
    <row r="6666" spans="1:26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520"/>
        <v>6</v>
      </c>
      <c r="W6666">
        <f t="shared" si="521"/>
        <v>44.999999999999993</v>
      </c>
      <c r="X6666">
        <f t="shared" si="522"/>
        <v>2017</v>
      </c>
      <c r="Y6666" t="str">
        <f t="shared" si="523"/>
        <v>October</v>
      </c>
      <c r="Z6666" t="str">
        <f t="shared" si="524"/>
        <v>Q4</v>
      </c>
    </row>
    <row r="6667" spans="1:26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 t="shared" si="520"/>
        <v>4</v>
      </c>
      <c r="W6667">
        <f t="shared" si="521"/>
        <v>36.25</v>
      </c>
      <c r="X6667">
        <f t="shared" si="522"/>
        <v>2016</v>
      </c>
      <c r="Y6667" t="str">
        <f t="shared" si="523"/>
        <v>July</v>
      </c>
      <c r="Z6667" t="str">
        <f t="shared" si="524"/>
        <v>Q3</v>
      </c>
    </row>
    <row r="6668" spans="1:26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 t="shared" si="520"/>
        <v>2</v>
      </c>
      <c r="W6668">
        <f t="shared" si="521"/>
        <v>36</v>
      </c>
      <c r="X6668">
        <f t="shared" si="522"/>
        <v>2017</v>
      </c>
      <c r="Y6668" t="str">
        <f t="shared" si="523"/>
        <v>May</v>
      </c>
      <c r="Z6668" t="str">
        <f t="shared" si="524"/>
        <v>Q2</v>
      </c>
    </row>
    <row r="6669" spans="1:26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520"/>
        <v>2</v>
      </c>
      <c r="W6669">
        <f t="shared" si="521"/>
        <v>48</v>
      </c>
      <c r="X6669">
        <f t="shared" si="522"/>
        <v>2017</v>
      </c>
      <c r="Y6669" t="str">
        <f t="shared" si="523"/>
        <v>May</v>
      </c>
      <c r="Z6669" t="str">
        <f t="shared" si="524"/>
        <v>Q2</v>
      </c>
    </row>
    <row r="6670" spans="1:26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 t="shared" si="520"/>
        <v>2</v>
      </c>
      <c r="W6670">
        <f t="shared" si="521"/>
        <v>26</v>
      </c>
      <c r="X6670">
        <f t="shared" si="522"/>
        <v>2017</v>
      </c>
      <c r="Y6670" t="str">
        <f t="shared" si="523"/>
        <v>May</v>
      </c>
      <c r="Z6670" t="str">
        <f t="shared" si="524"/>
        <v>Q2</v>
      </c>
    </row>
    <row r="6671" spans="1:26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 t="shared" si="520"/>
        <v>2</v>
      </c>
      <c r="W6671">
        <f t="shared" si="521"/>
        <v>40</v>
      </c>
      <c r="X6671">
        <f t="shared" si="522"/>
        <v>2017</v>
      </c>
      <c r="Y6671" t="str">
        <f t="shared" si="523"/>
        <v>May</v>
      </c>
      <c r="Z6671" t="str">
        <f t="shared" si="524"/>
        <v>Q2</v>
      </c>
    </row>
    <row r="6672" spans="1:26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520"/>
        <v>4</v>
      </c>
      <c r="W6672">
        <f t="shared" si="521"/>
        <v>45</v>
      </c>
      <c r="X6672">
        <f t="shared" si="522"/>
        <v>2017</v>
      </c>
      <c r="Y6672" t="str">
        <f t="shared" si="523"/>
        <v>May</v>
      </c>
      <c r="Z6672" t="str">
        <f t="shared" si="524"/>
        <v>Q2</v>
      </c>
    </row>
    <row r="6673" spans="1:26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520"/>
        <v>4</v>
      </c>
      <c r="W6673">
        <f t="shared" si="521"/>
        <v>35</v>
      </c>
      <c r="X6673">
        <f t="shared" si="522"/>
        <v>2014</v>
      </c>
      <c r="Y6673" t="str">
        <f t="shared" si="523"/>
        <v>August</v>
      </c>
      <c r="Z6673" t="str">
        <f t="shared" si="524"/>
        <v>Q3</v>
      </c>
    </row>
    <row r="6674" spans="1:26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520"/>
        <v>5</v>
      </c>
      <c r="W6674">
        <f t="shared" si="521"/>
        <v>30</v>
      </c>
      <c r="X6674">
        <f t="shared" si="522"/>
        <v>2015</v>
      </c>
      <c r="Y6674" t="str">
        <f t="shared" si="523"/>
        <v>September</v>
      </c>
      <c r="Z6674" t="str">
        <f t="shared" si="524"/>
        <v>Q3</v>
      </c>
    </row>
    <row r="6675" spans="1:26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520"/>
        <v>7</v>
      </c>
      <c r="W6675">
        <f t="shared" si="521"/>
        <v>18</v>
      </c>
      <c r="X6675">
        <f t="shared" si="522"/>
        <v>2015</v>
      </c>
      <c r="Y6675" t="str">
        <f t="shared" si="523"/>
        <v>September</v>
      </c>
      <c r="Z6675" t="str">
        <f t="shared" si="524"/>
        <v>Q3</v>
      </c>
    </row>
    <row r="6676" spans="1:26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520"/>
        <v>2</v>
      </c>
      <c r="W6676">
        <f t="shared" si="521"/>
        <v>44.999999999999993</v>
      </c>
      <c r="X6676">
        <f t="shared" si="522"/>
        <v>2015</v>
      </c>
      <c r="Y6676" t="str">
        <f t="shared" si="523"/>
        <v>November</v>
      </c>
      <c r="Z6676" t="str">
        <f t="shared" si="524"/>
        <v>Q4</v>
      </c>
    </row>
    <row r="6677" spans="1:26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 t="shared" si="520"/>
        <v>2</v>
      </c>
      <c r="W6677">
        <f t="shared" si="521"/>
        <v>26.999999999999996</v>
      </c>
      <c r="X6677">
        <f t="shared" si="522"/>
        <v>2015</v>
      </c>
      <c r="Y6677" t="str">
        <f t="shared" si="523"/>
        <v>November</v>
      </c>
      <c r="Z6677" t="str">
        <f t="shared" si="524"/>
        <v>Q4</v>
      </c>
    </row>
    <row r="6678" spans="1:26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 t="shared" si="520"/>
        <v>2</v>
      </c>
      <c r="W6678">
        <f t="shared" si="521"/>
        <v>26</v>
      </c>
      <c r="X6678">
        <f t="shared" si="522"/>
        <v>2015</v>
      </c>
      <c r="Y6678" t="str">
        <f t="shared" si="523"/>
        <v>November</v>
      </c>
      <c r="Z6678" t="str">
        <f t="shared" si="524"/>
        <v>Q4</v>
      </c>
    </row>
    <row r="6679" spans="1:26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 t="shared" si="520"/>
        <v>2</v>
      </c>
      <c r="W6679">
        <f t="shared" si="521"/>
        <v>42</v>
      </c>
      <c r="X6679">
        <f t="shared" si="522"/>
        <v>2015</v>
      </c>
      <c r="Y6679" t="str">
        <f t="shared" si="523"/>
        <v>November</v>
      </c>
      <c r="Z6679" t="str">
        <f t="shared" si="524"/>
        <v>Q4</v>
      </c>
    </row>
    <row r="6680" spans="1:26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520"/>
        <v>4</v>
      </c>
      <c r="W6680">
        <f t="shared" si="521"/>
        <v>7.5</v>
      </c>
      <c r="X6680">
        <f t="shared" si="522"/>
        <v>2014</v>
      </c>
      <c r="Y6680" t="str">
        <f t="shared" si="523"/>
        <v>October</v>
      </c>
      <c r="Z6680" t="str">
        <f t="shared" si="524"/>
        <v>Q4</v>
      </c>
    </row>
    <row r="6681" spans="1:26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520"/>
        <v>5</v>
      </c>
      <c r="W6681">
        <f t="shared" si="521"/>
        <v>26</v>
      </c>
      <c r="X6681">
        <f t="shared" si="522"/>
        <v>2017</v>
      </c>
      <c r="Y6681" t="str">
        <f t="shared" si="523"/>
        <v>September</v>
      </c>
      <c r="Z6681" t="str">
        <f t="shared" si="524"/>
        <v>Q3</v>
      </c>
    </row>
    <row r="6682" spans="1:26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520"/>
        <v>5</v>
      </c>
      <c r="W6682">
        <f t="shared" si="521"/>
        <v>47</v>
      </c>
      <c r="X6682">
        <f t="shared" si="522"/>
        <v>2017</v>
      </c>
      <c r="Y6682" t="str">
        <f t="shared" si="523"/>
        <v>September</v>
      </c>
      <c r="Z6682" t="str">
        <f t="shared" si="524"/>
        <v>Q3</v>
      </c>
    </row>
    <row r="6683" spans="1:26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 t="shared" si="520"/>
        <v>5</v>
      </c>
      <c r="W6683">
        <f t="shared" si="521"/>
        <v>50</v>
      </c>
      <c r="X6683">
        <f t="shared" si="522"/>
        <v>2017</v>
      </c>
      <c r="Y6683" t="str">
        <f t="shared" si="523"/>
        <v>September</v>
      </c>
      <c r="Z6683" t="str">
        <f t="shared" si="524"/>
        <v>Q3</v>
      </c>
    </row>
    <row r="6684" spans="1:26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520"/>
        <v>1</v>
      </c>
      <c r="W6684">
        <f t="shared" si="521"/>
        <v>48</v>
      </c>
      <c r="X6684">
        <f t="shared" si="522"/>
        <v>2017</v>
      </c>
      <c r="Y6684" t="str">
        <f t="shared" si="523"/>
        <v>January</v>
      </c>
      <c r="Z6684" t="str">
        <f t="shared" si="524"/>
        <v>Q1</v>
      </c>
    </row>
    <row r="6685" spans="1:26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 t="shared" si="520"/>
        <v>5</v>
      </c>
      <c r="W6685">
        <f t="shared" si="521"/>
        <v>44.000000000000007</v>
      </c>
      <c r="X6685">
        <f t="shared" si="522"/>
        <v>2014</v>
      </c>
      <c r="Y6685" t="str">
        <f t="shared" si="523"/>
        <v>November</v>
      </c>
      <c r="Z6685" t="str">
        <f t="shared" si="524"/>
        <v>Q4</v>
      </c>
    </row>
    <row r="6686" spans="1:26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520"/>
        <v>5</v>
      </c>
      <c r="W6686">
        <f t="shared" si="521"/>
        <v>-8.75</v>
      </c>
      <c r="X6686">
        <f t="shared" si="522"/>
        <v>2015</v>
      </c>
      <c r="Y6686" t="str">
        <f t="shared" si="523"/>
        <v>December</v>
      </c>
      <c r="Z6686" t="str">
        <f t="shared" si="524"/>
        <v>Q4</v>
      </c>
    </row>
    <row r="6687" spans="1:26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520"/>
        <v>5</v>
      </c>
      <c r="W6687">
        <f t="shared" si="521"/>
        <v>-47.5</v>
      </c>
      <c r="X6687">
        <f t="shared" si="522"/>
        <v>2015</v>
      </c>
      <c r="Y6687" t="str">
        <f t="shared" si="523"/>
        <v>December</v>
      </c>
      <c r="Z6687" t="str">
        <f t="shared" si="524"/>
        <v>Q4</v>
      </c>
    </row>
    <row r="6688" spans="1:26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520"/>
        <v>5</v>
      </c>
      <c r="W6688">
        <f t="shared" si="521"/>
        <v>11.25</v>
      </c>
      <c r="X6688">
        <f t="shared" si="522"/>
        <v>2015</v>
      </c>
      <c r="Y6688" t="str">
        <f t="shared" si="523"/>
        <v>December</v>
      </c>
      <c r="Z6688" t="str">
        <f t="shared" si="524"/>
        <v>Q4</v>
      </c>
    </row>
    <row r="6689" spans="1:26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 t="shared" si="520"/>
        <v>7</v>
      </c>
      <c r="W6689">
        <f t="shared" si="521"/>
        <v>5</v>
      </c>
      <c r="X6689">
        <f t="shared" si="522"/>
        <v>2015</v>
      </c>
      <c r="Y6689" t="str">
        <f t="shared" si="523"/>
        <v>May</v>
      </c>
      <c r="Z6689" t="str">
        <f t="shared" si="524"/>
        <v>Q2</v>
      </c>
    </row>
    <row r="6690" spans="1:26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520"/>
        <v>5</v>
      </c>
      <c r="W6690">
        <f t="shared" si="521"/>
        <v>19.000000000000004</v>
      </c>
      <c r="X6690">
        <f t="shared" si="522"/>
        <v>2017</v>
      </c>
      <c r="Y6690" t="str">
        <f t="shared" si="523"/>
        <v>March</v>
      </c>
      <c r="Z6690" t="str">
        <f t="shared" si="524"/>
        <v>Q1</v>
      </c>
    </row>
    <row r="6691" spans="1:26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 t="shared" si="520"/>
        <v>7</v>
      </c>
      <c r="W6691">
        <f t="shared" si="521"/>
        <v>17.5</v>
      </c>
      <c r="X6691">
        <f t="shared" si="522"/>
        <v>2017</v>
      </c>
      <c r="Y6691" t="str">
        <f t="shared" si="523"/>
        <v>December</v>
      </c>
      <c r="Z6691" t="str">
        <f t="shared" si="524"/>
        <v>Q4</v>
      </c>
    </row>
    <row r="6692" spans="1:26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520"/>
        <v>5</v>
      </c>
      <c r="W6692">
        <f t="shared" si="521"/>
        <v>48</v>
      </c>
      <c r="X6692">
        <f t="shared" si="522"/>
        <v>2017</v>
      </c>
      <c r="Y6692" t="str">
        <f t="shared" si="523"/>
        <v>July</v>
      </c>
      <c r="Z6692" t="str">
        <f t="shared" si="524"/>
        <v>Q3</v>
      </c>
    </row>
    <row r="6693" spans="1:26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520"/>
        <v>5</v>
      </c>
      <c r="W6693">
        <f t="shared" si="521"/>
        <v>35</v>
      </c>
      <c r="X6693">
        <f t="shared" si="522"/>
        <v>2017</v>
      </c>
      <c r="Y6693" t="str">
        <f t="shared" si="523"/>
        <v>July</v>
      </c>
      <c r="Z6693" t="str">
        <f t="shared" si="524"/>
        <v>Q3</v>
      </c>
    </row>
    <row r="6694" spans="1:26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 t="shared" si="520"/>
        <v>2</v>
      </c>
      <c r="W6694">
        <f t="shared" si="521"/>
        <v>46</v>
      </c>
      <c r="X6694">
        <f t="shared" si="522"/>
        <v>2017</v>
      </c>
      <c r="Y6694" t="str">
        <f t="shared" si="523"/>
        <v>August</v>
      </c>
      <c r="Z6694" t="str">
        <f t="shared" si="524"/>
        <v>Q3</v>
      </c>
    </row>
    <row r="6695" spans="1:26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 t="shared" si="520"/>
        <v>2</v>
      </c>
      <c r="W6695">
        <f t="shared" si="521"/>
        <v>49.000000000000007</v>
      </c>
      <c r="X6695">
        <f t="shared" si="522"/>
        <v>2017</v>
      </c>
      <c r="Y6695" t="str">
        <f t="shared" si="523"/>
        <v>September</v>
      </c>
      <c r="Z6695" t="str">
        <f t="shared" si="524"/>
        <v>Q3</v>
      </c>
    </row>
    <row r="6696" spans="1:26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520"/>
        <v>4</v>
      </c>
      <c r="W6696">
        <f t="shared" si="521"/>
        <v>31</v>
      </c>
      <c r="X6696">
        <f t="shared" si="522"/>
        <v>2016</v>
      </c>
      <c r="Y6696" t="str">
        <f t="shared" si="523"/>
        <v>August</v>
      </c>
      <c r="Z6696" t="str">
        <f t="shared" si="524"/>
        <v>Q3</v>
      </c>
    </row>
    <row r="6697" spans="1:26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520"/>
        <v>5</v>
      </c>
      <c r="W6697">
        <f t="shared" si="521"/>
        <v>32.5</v>
      </c>
      <c r="X6697">
        <f t="shared" si="522"/>
        <v>2016</v>
      </c>
      <c r="Y6697" t="str">
        <f t="shared" si="523"/>
        <v>December</v>
      </c>
      <c r="Z6697" t="str">
        <f t="shared" si="524"/>
        <v>Q4</v>
      </c>
    </row>
    <row r="6698" spans="1:26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520"/>
        <v>5</v>
      </c>
      <c r="W6698">
        <f t="shared" si="521"/>
        <v>32.5</v>
      </c>
      <c r="X6698">
        <f t="shared" si="522"/>
        <v>2016</v>
      </c>
      <c r="Y6698" t="str">
        <f t="shared" si="523"/>
        <v>December</v>
      </c>
      <c r="Z6698" t="str">
        <f t="shared" si="524"/>
        <v>Q4</v>
      </c>
    </row>
    <row r="6699" spans="1:26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 t="shared" si="520"/>
        <v>5</v>
      </c>
      <c r="W6699">
        <f t="shared" si="521"/>
        <v>49</v>
      </c>
      <c r="X6699">
        <f t="shared" si="522"/>
        <v>2016</v>
      </c>
      <c r="Y6699" t="str">
        <f t="shared" si="523"/>
        <v>December</v>
      </c>
      <c r="Z6699" t="str">
        <f t="shared" si="524"/>
        <v>Q4</v>
      </c>
    </row>
    <row r="6700" spans="1:26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 t="shared" si="520"/>
        <v>4</v>
      </c>
      <c r="W6700">
        <f t="shared" si="521"/>
        <v>47</v>
      </c>
      <c r="X6700">
        <f t="shared" si="522"/>
        <v>2017</v>
      </c>
      <c r="Y6700" t="str">
        <f t="shared" si="523"/>
        <v>July</v>
      </c>
      <c r="Z6700" t="str">
        <f t="shared" si="524"/>
        <v>Q3</v>
      </c>
    </row>
    <row r="6701" spans="1:26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520"/>
        <v>4</v>
      </c>
      <c r="W6701">
        <f t="shared" si="521"/>
        <v>10</v>
      </c>
      <c r="X6701">
        <f t="shared" si="522"/>
        <v>2017</v>
      </c>
      <c r="Y6701" t="str">
        <f t="shared" si="523"/>
        <v>July</v>
      </c>
      <c r="Z6701" t="str">
        <f t="shared" si="524"/>
        <v>Q3</v>
      </c>
    </row>
    <row r="6702" spans="1:26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520"/>
        <v>4</v>
      </c>
      <c r="W6702">
        <f t="shared" si="521"/>
        <v>35</v>
      </c>
      <c r="X6702">
        <f t="shared" si="522"/>
        <v>2017</v>
      </c>
      <c r="Y6702" t="str">
        <f t="shared" si="523"/>
        <v>July</v>
      </c>
      <c r="Z6702" t="str">
        <f t="shared" si="524"/>
        <v>Q3</v>
      </c>
    </row>
    <row r="6703" spans="1:26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520"/>
        <v>4</v>
      </c>
      <c r="W6703">
        <f t="shared" si="521"/>
        <v>12.5</v>
      </c>
      <c r="X6703">
        <f t="shared" si="522"/>
        <v>2015</v>
      </c>
      <c r="Y6703" t="str">
        <f t="shared" si="523"/>
        <v>May</v>
      </c>
      <c r="Z6703" t="str">
        <f t="shared" si="524"/>
        <v>Q2</v>
      </c>
    </row>
    <row r="6704" spans="1:26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520"/>
        <v>4</v>
      </c>
      <c r="W6704">
        <f t="shared" si="521"/>
        <v>-76.666666666666657</v>
      </c>
      <c r="X6704">
        <f t="shared" si="522"/>
        <v>2015</v>
      </c>
      <c r="Y6704" t="str">
        <f t="shared" si="523"/>
        <v>May</v>
      </c>
      <c r="Z6704" t="str">
        <f t="shared" si="524"/>
        <v>Q2</v>
      </c>
    </row>
    <row r="6705" spans="1:26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520"/>
        <v>5</v>
      </c>
      <c r="W6705">
        <f t="shared" si="521"/>
        <v>8.75</v>
      </c>
      <c r="X6705">
        <f t="shared" si="522"/>
        <v>2015</v>
      </c>
      <c r="Y6705" t="str">
        <f t="shared" si="523"/>
        <v>June</v>
      </c>
      <c r="Z6705" t="str">
        <f t="shared" si="524"/>
        <v>Q2</v>
      </c>
    </row>
    <row r="6706" spans="1:26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520"/>
        <v>5</v>
      </c>
      <c r="W6706">
        <f t="shared" si="521"/>
        <v>33</v>
      </c>
      <c r="X6706">
        <f t="shared" si="522"/>
        <v>2015</v>
      </c>
      <c r="Y6706" t="str">
        <f t="shared" si="523"/>
        <v>June</v>
      </c>
      <c r="Z6706" t="str">
        <f t="shared" si="524"/>
        <v>Q2</v>
      </c>
    </row>
    <row r="6707" spans="1:26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520"/>
        <v>5</v>
      </c>
      <c r="W6707">
        <f t="shared" si="521"/>
        <v>6.25</v>
      </c>
      <c r="X6707">
        <f t="shared" si="522"/>
        <v>2015</v>
      </c>
      <c r="Y6707" t="str">
        <f t="shared" si="523"/>
        <v>June</v>
      </c>
      <c r="Z6707" t="str">
        <f t="shared" si="524"/>
        <v>Q2</v>
      </c>
    </row>
    <row r="6708" spans="1:26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520"/>
        <v>5</v>
      </c>
      <c r="W6708">
        <f t="shared" si="521"/>
        <v>11.25</v>
      </c>
      <c r="X6708">
        <f t="shared" si="522"/>
        <v>2016</v>
      </c>
      <c r="Y6708" t="str">
        <f t="shared" si="523"/>
        <v>September</v>
      </c>
      <c r="Z6708" t="str">
        <f t="shared" si="524"/>
        <v>Q3</v>
      </c>
    </row>
    <row r="6709" spans="1:26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 t="shared" si="520"/>
        <v>5</v>
      </c>
      <c r="W6709">
        <f t="shared" si="521"/>
        <v>46</v>
      </c>
      <c r="X6709">
        <f t="shared" si="522"/>
        <v>2014</v>
      </c>
      <c r="Y6709" t="str">
        <f t="shared" si="523"/>
        <v>April</v>
      </c>
      <c r="Z6709" t="str">
        <f t="shared" si="524"/>
        <v>Q2</v>
      </c>
    </row>
    <row r="6710" spans="1:26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520"/>
        <v>5</v>
      </c>
      <c r="W6710">
        <f t="shared" si="521"/>
        <v>11.25</v>
      </c>
      <c r="X6710">
        <f t="shared" si="522"/>
        <v>2015</v>
      </c>
      <c r="Y6710" t="str">
        <f t="shared" si="523"/>
        <v>November</v>
      </c>
      <c r="Z6710" t="str">
        <f t="shared" si="524"/>
        <v>Q4</v>
      </c>
    </row>
    <row r="6711" spans="1:26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520"/>
        <v>5</v>
      </c>
      <c r="W6711">
        <f t="shared" si="521"/>
        <v>8.75</v>
      </c>
      <c r="X6711">
        <f t="shared" si="522"/>
        <v>2015</v>
      </c>
      <c r="Y6711" t="str">
        <f t="shared" si="523"/>
        <v>November</v>
      </c>
      <c r="Z6711" t="str">
        <f t="shared" si="524"/>
        <v>Q4</v>
      </c>
    </row>
    <row r="6712" spans="1:26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520"/>
        <v>3</v>
      </c>
      <c r="W6712">
        <f t="shared" si="521"/>
        <v>36.25</v>
      </c>
      <c r="X6712">
        <f t="shared" si="522"/>
        <v>2016</v>
      </c>
      <c r="Y6712" t="str">
        <f t="shared" si="523"/>
        <v>December</v>
      </c>
      <c r="Z6712" t="str">
        <f t="shared" si="524"/>
        <v>Q4</v>
      </c>
    </row>
    <row r="6713" spans="1:26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520"/>
        <v>3</v>
      </c>
      <c r="W6713">
        <f t="shared" si="521"/>
        <v>12.5</v>
      </c>
      <c r="X6713">
        <f t="shared" si="522"/>
        <v>2017</v>
      </c>
      <c r="Y6713" t="str">
        <f t="shared" si="523"/>
        <v>August</v>
      </c>
      <c r="Z6713" t="str">
        <f t="shared" si="524"/>
        <v>Q3</v>
      </c>
    </row>
    <row r="6714" spans="1:26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520"/>
        <v>0</v>
      </c>
      <c r="W6714">
        <f t="shared" si="521"/>
        <v>-110.00000000000001</v>
      </c>
      <c r="X6714">
        <f t="shared" si="522"/>
        <v>2017</v>
      </c>
      <c r="Y6714" t="str">
        <f t="shared" si="523"/>
        <v>December</v>
      </c>
      <c r="Z6714" t="str">
        <f t="shared" si="524"/>
        <v>Q4</v>
      </c>
    </row>
    <row r="6715" spans="1:26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520"/>
        <v>0</v>
      </c>
      <c r="W6715">
        <f t="shared" si="521"/>
        <v>-47.5</v>
      </c>
      <c r="X6715">
        <f t="shared" si="522"/>
        <v>2017</v>
      </c>
      <c r="Y6715" t="str">
        <f t="shared" si="523"/>
        <v>December</v>
      </c>
      <c r="Z6715" t="str">
        <f t="shared" si="524"/>
        <v>Q4</v>
      </c>
    </row>
    <row r="6716" spans="1:26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520"/>
        <v>0</v>
      </c>
      <c r="W6716">
        <f t="shared" si="521"/>
        <v>-12.5</v>
      </c>
      <c r="X6716">
        <f t="shared" si="522"/>
        <v>2017</v>
      </c>
      <c r="Y6716" t="str">
        <f t="shared" si="523"/>
        <v>December</v>
      </c>
      <c r="Z6716" t="str">
        <f t="shared" si="524"/>
        <v>Q4</v>
      </c>
    </row>
    <row r="6717" spans="1:26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520"/>
        <v>0</v>
      </c>
      <c r="W6717">
        <f t="shared" si="521"/>
        <v>26.25</v>
      </c>
      <c r="X6717">
        <f t="shared" si="522"/>
        <v>2017</v>
      </c>
      <c r="Y6717" t="str">
        <f t="shared" si="523"/>
        <v>December</v>
      </c>
      <c r="Z6717" t="str">
        <f t="shared" si="524"/>
        <v>Q4</v>
      </c>
    </row>
    <row r="6718" spans="1:26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520"/>
        <v>7</v>
      </c>
      <c r="W6718">
        <f t="shared" si="521"/>
        <v>48.000000000000007</v>
      </c>
      <c r="X6718">
        <f t="shared" si="522"/>
        <v>2016</v>
      </c>
      <c r="Y6718" t="str">
        <f t="shared" si="523"/>
        <v>April</v>
      </c>
      <c r="Z6718" t="str">
        <f t="shared" si="524"/>
        <v>Q2</v>
      </c>
    </row>
    <row r="6719" spans="1:26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520"/>
        <v>7</v>
      </c>
      <c r="W6719">
        <f t="shared" si="521"/>
        <v>48.999999999999993</v>
      </c>
      <c r="X6719">
        <f t="shared" si="522"/>
        <v>2016</v>
      </c>
      <c r="Y6719" t="str">
        <f t="shared" si="523"/>
        <v>April</v>
      </c>
      <c r="Z6719" t="str">
        <f t="shared" si="524"/>
        <v>Q2</v>
      </c>
    </row>
    <row r="6720" spans="1:26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520"/>
        <v>7</v>
      </c>
      <c r="W6720">
        <f t="shared" si="521"/>
        <v>20.000000000000004</v>
      </c>
      <c r="X6720">
        <f t="shared" si="522"/>
        <v>2016</v>
      </c>
      <c r="Y6720" t="str">
        <f t="shared" si="523"/>
        <v>April</v>
      </c>
      <c r="Z6720" t="str">
        <f t="shared" si="524"/>
        <v>Q2</v>
      </c>
    </row>
    <row r="6721" spans="1:26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520"/>
        <v>3</v>
      </c>
      <c r="W6721">
        <f t="shared" si="521"/>
        <v>8.75</v>
      </c>
      <c r="X6721">
        <f t="shared" si="522"/>
        <v>2016</v>
      </c>
      <c r="Y6721" t="str">
        <f t="shared" si="523"/>
        <v>December</v>
      </c>
      <c r="Z6721" t="str">
        <f t="shared" si="524"/>
        <v>Q4</v>
      </c>
    </row>
    <row r="6722" spans="1:26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525">D6722-C6722</f>
        <v>5</v>
      </c>
      <c r="W6722">
        <f t="shared" si="521"/>
        <v>21.000000000000004</v>
      </c>
      <c r="X6722">
        <f t="shared" si="522"/>
        <v>2017</v>
      </c>
      <c r="Y6722" t="str">
        <f t="shared" si="523"/>
        <v>September</v>
      </c>
      <c r="Z6722" t="str">
        <f t="shared" si="524"/>
        <v>Q3</v>
      </c>
    </row>
    <row r="6723" spans="1:26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 t="shared" si="525"/>
        <v>5</v>
      </c>
      <c r="W6723">
        <f t="shared" ref="W6723:W6786" si="526">IF(R6723=0,0,U6723/R6723*100)</f>
        <v>26</v>
      </c>
      <c r="X6723">
        <f t="shared" ref="X6723:X6786" si="527">YEAR(C6723)</f>
        <v>2017</v>
      </c>
      <c r="Y6723" t="str">
        <f t="shared" ref="Y6723:Y6786" si="528">(TEXT(C6723,"MMMM"))</f>
        <v>September</v>
      </c>
      <c r="Z6723" t="str">
        <f t="shared" ref="Z6723:Z6786" si="529">"Q"&amp;ROUNDUP(MONTH(C6723)/3,0)</f>
        <v>Q3</v>
      </c>
    </row>
    <row r="6724" spans="1:26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525"/>
        <v>5</v>
      </c>
      <c r="W6724">
        <f t="shared" si="526"/>
        <v>28.999999999999996</v>
      </c>
      <c r="X6724">
        <f t="shared" si="527"/>
        <v>2017</v>
      </c>
      <c r="Y6724" t="str">
        <f t="shared" si="528"/>
        <v>September</v>
      </c>
      <c r="Z6724" t="str">
        <f t="shared" si="529"/>
        <v>Q3</v>
      </c>
    </row>
    <row r="6725" spans="1:26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525"/>
        <v>2</v>
      </c>
      <c r="W6725">
        <f t="shared" si="526"/>
        <v>47</v>
      </c>
      <c r="X6725">
        <f t="shared" si="527"/>
        <v>2017</v>
      </c>
      <c r="Y6725" t="str">
        <f t="shared" si="528"/>
        <v>September</v>
      </c>
      <c r="Z6725" t="str">
        <f t="shared" si="529"/>
        <v>Q3</v>
      </c>
    </row>
    <row r="6726" spans="1:26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525"/>
        <v>4</v>
      </c>
      <c r="W6726">
        <f t="shared" si="526"/>
        <v>46</v>
      </c>
      <c r="X6726">
        <f t="shared" si="527"/>
        <v>2016</v>
      </c>
      <c r="Y6726" t="str">
        <f t="shared" si="528"/>
        <v>September</v>
      </c>
      <c r="Z6726" t="str">
        <f t="shared" si="529"/>
        <v>Q3</v>
      </c>
    </row>
    <row r="6727" spans="1:26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 t="shared" si="525"/>
        <v>4</v>
      </c>
      <c r="W6727">
        <f t="shared" si="526"/>
        <v>47</v>
      </c>
      <c r="X6727">
        <f t="shared" si="527"/>
        <v>2016</v>
      </c>
      <c r="Y6727" t="str">
        <f t="shared" si="528"/>
        <v>September</v>
      </c>
      <c r="Z6727" t="str">
        <f t="shared" si="529"/>
        <v>Q3</v>
      </c>
    </row>
    <row r="6728" spans="1:26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525"/>
        <v>4</v>
      </c>
      <c r="W6728">
        <f t="shared" si="526"/>
        <v>37.5</v>
      </c>
      <c r="X6728">
        <f t="shared" si="527"/>
        <v>2016</v>
      </c>
      <c r="Y6728" t="str">
        <f t="shared" si="528"/>
        <v>September</v>
      </c>
      <c r="Z6728" t="str">
        <f t="shared" si="529"/>
        <v>Q3</v>
      </c>
    </row>
    <row r="6729" spans="1:26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 t="shared" si="525"/>
        <v>5</v>
      </c>
      <c r="W6729">
        <f t="shared" si="526"/>
        <v>47.000000000000007</v>
      </c>
      <c r="X6729">
        <f t="shared" si="527"/>
        <v>2017</v>
      </c>
      <c r="Y6729" t="str">
        <f t="shared" si="528"/>
        <v>August</v>
      </c>
      <c r="Z6729" t="str">
        <f t="shared" si="529"/>
        <v>Q3</v>
      </c>
    </row>
    <row r="6730" spans="1:26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525"/>
        <v>5</v>
      </c>
      <c r="W6730">
        <f t="shared" si="526"/>
        <v>16.25</v>
      </c>
      <c r="X6730">
        <f t="shared" si="527"/>
        <v>2016</v>
      </c>
      <c r="Y6730" t="str">
        <f t="shared" si="528"/>
        <v>November</v>
      </c>
      <c r="Z6730" t="str">
        <f t="shared" si="529"/>
        <v>Q4</v>
      </c>
    </row>
    <row r="6731" spans="1:26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525"/>
        <v>2</v>
      </c>
      <c r="W6731">
        <f t="shared" si="526"/>
        <v>-73.333333333333343</v>
      </c>
      <c r="X6731">
        <f t="shared" si="527"/>
        <v>2015</v>
      </c>
      <c r="Y6731" t="str">
        <f t="shared" si="528"/>
        <v>June</v>
      </c>
      <c r="Z6731" t="str">
        <f t="shared" si="529"/>
        <v>Q2</v>
      </c>
    </row>
    <row r="6732" spans="1:26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525"/>
        <v>2</v>
      </c>
      <c r="W6732">
        <f t="shared" si="526"/>
        <v>8.75</v>
      </c>
      <c r="X6732">
        <f t="shared" si="527"/>
        <v>2015</v>
      </c>
      <c r="Y6732" t="str">
        <f t="shared" si="528"/>
        <v>June</v>
      </c>
      <c r="Z6732" t="str">
        <f t="shared" si="529"/>
        <v>Q2</v>
      </c>
    </row>
    <row r="6733" spans="1:26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525"/>
        <v>2</v>
      </c>
      <c r="W6733">
        <f t="shared" si="526"/>
        <v>35</v>
      </c>
      <c r="X6733">
        <f t="shared" si="527"/>
        <v>2015</v>
      </c>
      <c r="Y6733" t="str">
        <f t="shared" si="528"/>
        <v>June</v>
      </c>
      <c r="Z6733" t="str">
        <f t="shared" si="529"/>
        <v>Q2</v>
      </c>
    </row>
    <row r="6734" spans="1:26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 t="shared" si="525"/>
        <v>3</v>
      </c>
      <c r="W6734">
        <f t="shared" si="526"/>
        <v>35</v>
      </c>
      <c r="X6734">
        <f t="shared" si="527"/>
        <v>2014</v>
      </c>
      <c r="Y6734" t="str">
        <f t="shared" si="528"/>
        <v>July</v>
      </c>
      <c r="Z6734" t="str">
        <f t="shared" si="529"/>
        <v>Q3</v>
      </c>
    </row>
    <row r="6735" spans="1:26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525"/>
        <v>3</v>
      </c>
      <c r="W6735">
        <f t="shared" si="526"/>
        <v>10</v>
      </c>
      <c r="X6735">
        <f t="shared" si="527"/>
        <v>2014</v>
      </c>
      <c r="Y6735" t="str">
        <f t="shared" si="528"/>
        <v>July</v>
      </c>
      <c r="Z6735" t="str">
        <f t="shared" si="529"/>
        <v>Q3</v>
      </c>
    </row>
    <row r="6736" spans="1:26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525"/>
        <v>5</v>
      </c>
      <c r="W6736">
        <f t="shared" si="526"/>
        <v>33.75</v>
      </c>
      <c r="X6736">
        <f t="shared" si="527"/>
        <v>2015</v>
      </c>
      <c r="Y6736" t="str">
        <f t="shared" si="528"/>
        <v>December</v>
      </c>
      <c r="Z6736" t="str">
        <f t="shared" si="529"/>
        <v>Q4</v>
      </c>
    </row>
    <row r="6737" spans="1:26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525"/>
        <v>7</v>
      </c>
      <c r="W6737">
        <f t="shared" si="526"/>
        <v>38.999999999999993</v>
      </c>
      <c r="X6737">
        <f t="shared" si="527"/>
        <v>2016</v>
      </c>
      <c r="Y6737" t="str">
        <f t="shared" si="528"/>
        <v>April</v>
      </c>
      <c r="Z6737" t="str">
        <f t="shared" si="529"/>
        <v>Q2</v>
      </c>
    </row>
    <row r="6738" spans="1:26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 t="shared" si="525"/>
        <v>7</v>
      </c>
      <c r="W6738">
        <f t="shared" si="526"/>
        <v>14.000000000000002</v>
      </c>
      <c r="X6738">
        <f t="shared" si="527"/>
        <v>2016</v>
      </c>
      <c r="Y6738" t="str">
        <f t="shared" si="528"/>
        <v>April</v>
      </c>
      <c r="Z6738" t="str">
        <f t="shared" si="529"/>
        <v>Q2</v>
      </c>
    </row>
    <row r="6739" spans="1:26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 t="shared" si="525"/>
        <v>7</v>
      </c>
      <c r="W6739">
        <f t="shared" si="526"/>
        <v>4</v>
      </c>
      <c r="X6739">
        <f t="shared" si="527"/>
        <v>2016</v>
      </c>
      <c r="Y6739" t="str">
        <f t="shared" si="528"/>
        <v>April</v>
      </c>
      <c r="Z6739" t="str">
        <f t="shared" si="529"/>
        <v>Q2</v>
      </c>
    </row>
    <row r="6740" spans="1:26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525"/>
        <v>7</v>
      </c>
      <c r="W6740">
        <f t="shared" si="526"/>
        <v>32.5</v>
      </c>
      <c r="X6740">
        <f t="shared" si="527"/>
        <v>2016</v>
      </c>
      <c r="Y6740" t="str">
        <f t="shared" si="528"/>
        <v>April</v>
      </c>
      <c r="Z6740" t="str">
        <f t="shared" si="529"/>
        <v>Q2</v>
      </c>
    </row>
    <row r="6741" spans="1:26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 t="shared" si="525"/>
        <v>5</v>
      </c>
      <c r="W6741">
        <f t="shared" si="526"/>
        <v>7.5</v>
      </c>
      <c r="X6741">
        <f t="shared" si="527"/>
        <v>2014</v>
      </c>
      <c r="Y6741" t="str">
        <f t="shared" si="528"/>
        <v>May</v>
      </c>
      <c r="Z6741" t="str">
        <f t="shared" si="529"/>
        <v>Q2</v>
      </c>
    </row>
    <row r="6742" spans="1:26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525"/>
        <v>5</v>
      </c>
      <c r="W6742">
        <f t="shared" si="526"/>
        <v>-1.4285714285714286</v>
      </c>
      <c r="X6742">
        <f t="shared" si="527"/>
        <v>2014</v>
      </c>
      <c r="Y6742" t="str">
        <f t="shared" si="528"/>
        <v>May</v>
      </c>
      <c r="Z6742" t="str">
        <f t="shared" si="529"/>
        <v>Q2</v>
      </c>
    </row>
    <row r="6743" spans="1:26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525"/>
        <v>5</v>
      </c>
      <c r="W6743">
        <f t="shared" si="526"/>
        <v>23.75</v>
      </c>
      <c r="X6743">
        <f t="shared" si="527"/>
        <v>2014</v>
      </c>
      <c r="Y6743" t="str">
        <f t="shared" si="528"/>
        <v>May</v>
      </c>
      <c r="Z6743" t="str">
        <f t="shared" si="529"/>
        <v>Q2</v>
      </c>
    </row>
    <row r="6744" spans="1:26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525"/>
        <v>5</v>
      </c>
      <c r="W6744">
        <f t="shared" si="526"/>
        <v>-11.25</v>
      </c>
      <c r="X6744">
        <f t="shared" si="527"/>
        <v>2017</v>
      </c>
      <c r="Y6744" t="str">
        <f t="shared" si="528"/>
        <v>July</v>
      </c>
      <c r="Z6744" t="str">
        <f t="shared" si="529"/>
        <v>Q3</v>
      </c>
    </row>
    <row r="6745" spans="1:26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525"/>
        <v>4</v>
      </c>
      <c r="W6745">
        <f t="shared" si="526"/>
        <v>45</v>
      </c>
      <c r="X6745">
        <f t="shared" si="527"/>
        <v>2015</v>
      </c>
      <c r="Y6745" t="str">
        <f t="shared" si="528"/>
        <v>February</v>
      </c>
      <c r="Z6745" t="str">
        <f t="shared" si="529"/>
        <v>Q1</v>
      </c>
    </row>
    <row r="6746" spans="1:26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525"/>
        <v>2</v>
      </c>
      <c r="W6746">
        <f t="shared" si="526"/>
        <v>22.5</v>
      </c>
      <c r="X6746">
        <f t="shared" si="527"/>
        <v>2017</v>
      </c>
      <c r="Y6746" t="str">
        <f t="shared" si="528"/>
        <v>June</v>
      </c>
      <c r="Z6746" t="str">
        <f t="shared" si="529"/>
        <v>Q2</v>
      </c>
    </row>
    <row r="6747" spans="1:26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525"/>
        <v>2</v>
      </c>
      <c r="W6747">
        <f t="shared" si="526"/>
        <v>7.5</v>
      </c>
      <c r="X6747">
        <f t="shared" si="527"/>
        <v>2017</v>
      </c>
      <c r="Y6747" t="str">
        <f t="shared" si="528"/>
        <v>June</v>
      </c>
      <c r="Z6747" t="str">
        <f t="shared" si="529"/>
        <v>Q2</v>
      </c>
    </row>
    <row r="6748" spans="1:26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525"/>
        <v>3</v>
      </c>
      <c r="W6748">
        <f t="shared" si="526"/>
        <v>26</v>
      </c>
      <c r="X6748">
        <f t="shared" si="527"/>
        <v>2017</v>
      </c>
      <c r="Y6748" t="str">
        <f t="shared" si="528"/>
        <v>November</v>
      </c>
      <c r="Z6748" t="str">
        <f t="shared" si="529"/>
        <v>Q4</v>
      </c>
    </row>
    <row r="6749" spans="1:26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525"/>
        <v>4</v>
      </c>
      <c r="W6749">
        <f t="shared" si="526"/>
        <v>33.75</v>
      </c>
      <c r="X6749">
        <f t="shared" si="527"/>
        <v>2017</v>
      </c>
      <c r="Y6749" t="str">
        <f t="shared" si="528"/>
        <v>December</v>
      </c>
      <c r="Z6749" t="str">
        <f t="shared" si="529"/>
        <v>Q4</v>
      </c>
    </row>
    <row r="6750" spans="1:26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525"/>
        <v>4</v>
      </c>
      <c r="W6750">
        <f t="shared" si="526"/>
        <v>45</v>
      </c>
      <c r="X6750">
        <f t="shared" si="527"/>
        <v>2017</v>
      </c>
      <c r="Y6750" t="str">
        <f t="shared" si="528"/>
        <v>December</v>
      </c>
      <c r="Z6750" t="str">
        <f t="shared" si="529"/>
        <v>Q4</v>
      </c>
    </row>
    <row r="6751" spans="1:26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 t="shared" si="525"/>
        <v>4</v>
      </c>
      <c r="W6751">
        <f t="shared" si="526"/>
        <v>25</v>
      </c>
      <c r="X6751">
        <f t="shared" si="527"/>
        <v>2017</v>
      </c>
      <c r="Y6751" t="str">
        <f t="shared" si="528"/>
        <v>December</v>
      </c>
      <c r="Z6751" t="str">
        <f t="shared" si="529"/>
        <v>Q4</v>
      </c>
    </row>
    <row r="6752" spans="1:26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 t="shared" si="525"/>
        <v>2</v>
      </c>
      <c r="W6752">
        <f t="shared" si="526"/>
        <v>17</v>
      </c>
      <c r="X6752">
        <f t="shared" si="527"/>
        <v>2016</v>
      </c>
      <c r="Y6752" t="str">
        <f t="shared" si="528"/>
        <v>June</v>
      </c>
      <c r="Z6752" t="str">
        <f t="shared" si="529"/>
        <v>Q2</v>
      </c>
    </row>
    <row r="6753" spans="1:26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 t="shared" si="525"/>
        <v>2</v>
      </c>
      <c r="W6753">
        <f t="shared" si="526"/>
        <v>26</v>
      </c>
      <c r="X6753">
        <f t="shared" si="527"/>
        <v>2016</v>
      </c>
      <c r="Y6753" t="str">
        <f t="shared" si="528"/>
        <v>June</v>
      </c>
      <c r="Z6753" t="str">
        <f t="shared" si="529"/>
        <v>Q2</v>
      </c>
    </row>
    <row r="6754" spans="1:26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525"/>
        <v>2</v>
      </c>
      <c r="W6754">
        <f t="shared" si="526"/>
        <v>45</v>
      </c>
      <c r="X6754">
        <f t="shared" si="527"/>
        <v>2016</v>
      </c>
      <c r="Y6754" t="str">
        <f t="shared" si="528"/>
        <v>June</v>
      </c>
      <c r="Z6754" t="str">
        <f t="shared" si="529"/>
        <v>Q2</v>
      </c>
    </row>
    <row r="6755" spans="1:26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 t="shared" si="525"/>
        <v>2</v>
      </c>
      <c r="W6755">
        <f t="shared" si="526"/>
        <v>47</v>
      </c>
      <c r="X6755">
        <f t="shared" si="527"/>
        <v>2016</v>
      </c>
      <c r="Y6755" t="str">
        <f t="shared" si="528"/>
        <v>June</v>
      </c>
      <c r="Z6755" t="str">
        <f t="shared" si="529"/>
        <v>Q2</v>
      </c>
    </row>
    <row r="6756" spans="1:26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525"/>
        <v>2</v>
      </c>
      <c r="W6756">
        <f t="shared" si="526"/>
        <v>43.999999999999993</v>
      </c>
      <c r="X6756">
        <f t="shared" si="527"/>
        <v>2016</v>
      </c>
      <c r="Y6756" t="str">
        <f t="shared" si="528"/>
        <v>June</v>
      </c>
      <c r="Z6756" t="str">
        <f t="shared" si="529"/>
        <v>Q2</v>
      </c>
    </row>
    <row r="6757" spans="1:26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 t="shared" si="525"/>
        <v>4</v>
      </c>
      <c r="W6757">
        <f t="shared" si="526"/>
        <v>40</v>
      </c>
      <c r="X6757">
        <f t="shared" si="527"/>
        <v>2017</v>
      </c>
      <c r="Y6757" t="str">
        <f t="shared" si="528"/>
        <v>September</v>
      </c>
      <c r="Z6757" t="str">
        <f t="shared" si="529"/>
        <v>Q3</v>
      </c>
    </row>
    <row r="6758" spans="1:26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 t="shared" si="525"/>
        <v>4</v>
      </c>
      <c r="W6758">
        <f t="shared" si="526"/>
        <v>28.000000000000004</v>
      </c>
      <c r="X6758">
        <f t="shared" si="527"/>
        <v>2017</v>
      </c>
      <c r="Y6758" t="str">
        <f t="shared" si="528"/>
        <v>September</v>
      </c>
      <c r="Z6758" t="str">
        <f t="shared" si="529"/>
        <v>Q3</v>
      </c>
    </row>
    <row r="6759" spans="1:26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525"/>
        <v>4</v>
      </c>
      <c r="W6759">
        <f t="shared" si="526"/>
        <v>26</v>
      </c>
      <c r="X6759">
        <f t="shared" si="527"/>
        <v>2017</v>
      </c>
      <c r="Y6759" t="str">
        <f t="shared" si="528"/>
        <v>September</v>
      </c>
      <c r="Z6759" t="str">
        <f t="shared" si="529"/>
        <v>Q3</v>
      </c>
    </row>
    <row r="6760" spans="1:26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525"/>
        <v>4</v>
      </c>
      <c r="W6760">
        <f t="shared" si="526"/>
        <v>0</v>
      </c>
      <c r="X6760">
        <f t="shared" si="527"/>
        <v>2017</v>
      </c>
      <c r="Y6760" t="str">
        <f t="shared" si="528"/>
        <v>September</v>
      </c>
      <c r="Z6760" t="str">
        <f t="shared" si="529"/>
        <v>Q3</v>
      </c>
    </row>
    <row r="6761" spans="1:26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525"/>
        <v>6</v>
      </c>
      <c r="W6761">
        <f t="shared" si="526"/>
        <v>7.5</v>
      </c>
      <c r="X6761">
        <f t="shared" si="527"/>
        <v>2017</v>
      </c>
      <c r="Y6761" t="str">
        <f t="shared" si="528"/>
        <v>December</v>
      </c>
      <c r="Z6761" t="str">
        <f t="shared" si="529"/>
        <v>Q4</v>
      </c>
    </row>
    <row r="6762" spans="1:26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525"/>
        <v>4</v>
      </c>
      <c r="W6762">
        <f t="shared" si="526"/>
        <v>0</v>
      </c>
      <c r="X6762">
        <f t="shared" si="527"/>
        <v>2017</v>
      </c>
      <c r="Y6762" t="str">
        <f t="shared" si="528"/>
        <v>June</v>
      </c>
      <c r="Z6762" t="str">
        <f t="shared" si="529"/>
        <v>Q2</v>
      </c>
    </row>
    <row r="6763" spans="1:26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525"/>
        <v>2</v>
      </c>
      <c r="W6763">
        <f t="shared" si="526"/>
        <v>12.222222222222221</v>
      </c>
      <c r="X6763">
        <f t="shared" si="527"/>
        <v>2016</v>
      </c>
      <c r="Y6763" t="str">
        <f t="shared" si="528"/>
        <v>July</v>
      </c>
      <c r="Z6763" t="str">
        <f t="shared" si="529"/>
        <v>Q3</v>
      </c>
    </row>
    <row r="6764" spans="1:26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525"/>
        <v>6</v>
      </c>
      <c r="W6764">
        <f t="shared" si="526"/>
        <v>33.75</v>
      </c>
      <c r="X6764">
        <f t="shared" si="527"/>
        <v>2016</v>
      </c>
      <c r="Y6764" t="str">
        <f t="shared" si="528"/>
        <v>September</v>
      </c>
      <c r="Z6764" t="str">
        <f t="shared" si="529"/>
        <v>Q3</v>
      </c>
    </row>
    <row r="6765" spans="1:26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525"/>
        <v>6</v>
      </c>
      <c r="W6765">
        <f t="shared" si="526"/>
        <v>-23.75</v>
      </c>
      <c r="X6765">
        <f t="shared" si="527"/>
        <v>2016</v>
      </c>
      <c r="Y6765" t="str">
        <f t="shared" si="528"/>
        <v>September</v>
      </c>
      <c r="Z6765" t="str">
        <f t="shared" si="529"/>
        <v>Q3</v>
      </c>
    </row>
    <row r="6766" spans="1:26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 t="shared" si="525"/>
        <v>6</v>
      </c>
      <c r="W6766">
        <f t="shared" si="526"/>
        <v>-1.4285714285714284</v>
      </c>
      <c r="X6766">
        <f t="shared" si="527"/>
        <v>2016</v>
      </c>
      <c r="Y6766" t="str">
        <f t="shared" si="528"/>
        <v>September</v>
      </c>
      <c r="Z6766" t="str">
        <f t="shared" si="529"/>
        <v>Q3</v>
      </c>
    </row>
    <row r="6767" spans="1:26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525"/>
        <v>4</v>
      </c>
      <c r="W6767">
        <f t="shared" si="526"/>
        <v>-5.7142857142857144</v>
      </c>
      <c r="X6767">
        <f t="shared" si="527"/>
        <v>2017</v>
      </c>
      <c r="Y6767" t="str">
        <f t="shared" si="528"/>
        <v>April</v>
      </c>
      <c r="Z6767" t="str">
        <f t="shared" si="529"/>
        <v>Q2</v>
      </c>
    </row>
    <row r="6768" spans="1:26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525"/>
        <v>4</v>
      </c>
      <c r="W6768">
        <f t="shared" si="526"/>
        <v>22.499999999999996</v>
      </c>
      <c r="X6768">
        <f t="shared" si="527"/>
        <v>2017</v>
      </c>
      <c r="Y6768" t="str">
        <f t="shared" si="528"/>
        <v>April</v>
      </c>
      <c r="Z6768" t="str">
        <f t="shared" si="529"/>
        <v>Q2</v>
      </c>
    </row>
    <row r="6769" spans="1:26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525"/>
        <v>4</v>
      </c>
      <c r="W6769">
        <f t="shared" si="526"/>
        <v>-42.5</v>
      </c>
      <c r="X6769">
        <f t="shared" si="527"/>
        <v>2017</v>
      </c>
      <c r="Y6769" t="str">
        <f t="shared" si="528"/>
        <v>April</v>
      </c>
      <c r="Z6769" t="str">
        <f t="shared" si="529"/>
        <v>Q2</v>
      </c>
    </row>
    <row r="6770" spans="1:26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525"/>
        <v>4</v>
      </c>
      <c r="W6770">
        <f t="shared" si="526"/>
        <v>50</v>
      </c>
      <c r="X6770">
        <f t="shared" si="527"/>
        <v>2014</v>
      </c>
      <c r="Y6770" t="str">
        <f t="shared" si="528"/>
        <v>August</v>
      </c>
      <c r="Z6770" t="str">
        <f t="shared" si="529"/>
        <v>Q3</v>
      </c>
    </row>
    <row r="6771" spans="1:26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 t="shared" si="525"/>
        <v>4</v>
      </c>
      <c r="W6771">
        <f t="shared" si="526"/>
        <v>38</v>
      </c>
      <c r="X6771">
        <f t="shared" si="527"/>
        <v>2017</v>
      </c>
      <c r="Y6771" t="str">
        <f t="shared" si="528"/>
        <v>September</v>
      </c>
      <c r="Z6771" t="str">
        <f t="shared" si="529"/>
        <v>Q3</v>
      </c>
    </row>
    <row r="6772" spans="1:26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525"/>
        <v>4</v>
      </c>
      <c r="W6772">
        <f t="shared" si="526"/>
        <v>35</v>
      </c>
      <c r="X6772">
        <f t="shared" si="527"/>
        <v>2017</v>
      </c>
      <c r="Y6772" t="str">
        <f t="shared" si="528"/>
        <v>December</v>
      </c>
      <c r="Z6772" t="str">
        <f t="shared" si="529"/>
        <v>Q4</v>
      </c>
    </row>
    <row r="6773" spans="1:26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525"/>
        <v>4</v>
      </c>
      <c r="W6773">
        <f t="shared" si="526"/>
        <v>-76.666666666666657</v>
      </c>
      <c r="X6773">
        <f t="shared" si="527"/>
        <v>2017</v>
      </c>
      <c r="Y6773" t="str">
        <f t="shared" si="528"/>
        <v>December</v>
      </c>
      <c r="Z6773" t="str">
        <f t="shared" si="529"/>
        <v>Q4</v>
      </c>
    </row>
    <row r="6774" spans="1:26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525"/>
        <v>4</v>
      </c>
      <c r="W6774">
        <f t="shared" si="526"/>
        <v>36.25</v>
      </c>
      <c r="X6774">
        <f t="shared" si="527"/>
        <v>2016</v>
      </c>
      <c r="Y6774" t="str">
        <f t="shared" si="528"/>
        <v>November</v>
      </c>
      <c r="Z6774" t="str">
        <f t="shared" si="529"/>
        <v>Q4</v>
      </c>
    </row>
    <row r="6775" spans="1:26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525"/>
        <v>4</v>
      </c>
      <c r="W6775">
        <f t="shared" si="526"/>
        <v>31.25</v>
      </c>
      <c r="X6775">
        <f t="shared" si="527"/>
        <v>2016</v>
      </c>
      <c r="Y6775" t="str">
        <f t="shared" si="528"/>
        <v>November</v>
      </c>
      <c r="Z6775" t="str">
        <f t="shared" si="529"/>
        <v>Q4</v>
      </c>
    </row>
    <row r="6776" spans="1:26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525"/>
        <v>4</v>
      </c>
      <c r="W6776">
        <f t="shared" si="526"/>
        <v>48.000000000000007</v>
      </c>
      <c r="X6776">
        <f t="shared" si="527"/>
        <v>2016</v>
      </c>
      <c r="Y6776" t="str">
        <f t="shared" si="528"/>
        <v>November</v>
      </c>
      <c r="Z6776" t="str">
        <f t="shared" si="529"/>
        <v>Q4</v>
      </c>
    </row>
    <row r="6777" spans="1:26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525"/>
        <v>6</v>
      </c>
      <c r="W6777">
        <f t="shared" si="526"/>
        <v>46</v>
      </c>
      <c r="X6777">
        <f t="shared" si="527"/>
        <v>2015</v>
      </c>
      <c r="Y6777" t="str">
        <f t="shared" si="528"/>
        <v>March</v>
      </c>
      <c r="Z6777" t="str">
        <f t="shared" si="529"/>
        <v>Q1</v>
      </c>
    </row>
    <row r="6778" spans="1:26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525"/>
        <v>6</v>
      </c>
      <c r="W6778">
        <f t="shared" si="526"/>
        <v>-18.75</v>
      </c>
      <c r="X6778">
        <f t="shared" si="527"/>
        <v>2016</v>
      </c>
      <c r="Y6778" t="str">
        <f t="shared" si="528"/>
        <v>September</v>
      </c>
      <c r="Z6778" t="str">
        <f t="shared" si="529"/>
        <v>Q3</v>
      </c>
    </row>
    <row r="6779" spans="1:26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525"/>
        <v>4</v>
      </c>
      <c r="W6779">
        <f t="shared" si="526"/>
        <v>35</v>
      </c>
      <c r="X6779">
        <f t="shared" si="527"/>
        <v>2017</v>
      </c>
      <c r="Y6779" t="str">
        <f t="shared" si="528"/>
        <v>January</v>
      </c>
      <c r="Z6779" t="str">
        <f t="shared" si="529"/>
        <v>Q1</v>
      </c>
    </row>
    <row r="6780" spans="1:26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525"/>
        <v>5</v>
      </c>
      <c r="W6780">
        <f t="shared" si="526"/>
        <v>9</v>
      </c>
      <c r="X6780">
        <f t="shared" si="527"/>
        <v>2016</v>
      </c>
      <c r="Y6780" t="str">
        <f t="shared" si="528"/>
        <v>September</v>
      </c>
      <c r="Z6780" t="str">
        <f t="shared" si="529"/>
        <v>Q3</v>
      </c>
    </row>
    <row r="6781" spans="1:26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525"/>
        <v>5</v>
      </c>
      <c r="W6781">
        <f t="shared" si="526"/>
        <v>29.000000000000004</v>
      </c>
      <c r="X6781">
        <f t="shared" si="527"/>
        <v>2016</v>
      </c>
      <c r="Y6781" t="str">
        <f t="shared" si="528"/>
        <v>September</v>
      </c>
      <c r="Z6781" t="str">
        <f t="shared" si="529"/>
        <v>Q3</v>
      </c>
    </row>
    <row r="6782" spans="1:26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525"/>
        <v>5</v>
      </c>
      <c r="W6782">
        <f t="shared" si="526"/>
        <v>46</v>
      </c>
      <c r="X6782">
        <f t="shared" si="527"/>
        <v>2016</v>
      </c>
      <c r="Y6782" t="str">
        <f t="shared" si="528"/>
        <v>September</v>
      </c>
      <c r="Z6782" t="str">
        <f t="shared" si="529"/>
        <v>Q3</v>
      </c>
    </row>
    <row r="6783" spans="1:26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525"/>
        <v>5</v>
      </c>
      <c r="W6783">
        <f t="shared" si="526"/>
        <v>47</v>
      </c>
      <c r="X6783">
        <f t="shared" si="527"/>
        <v>2016</v>
      </c>
      <c r="Y6783" t="str">
        <f t="shared" si="528"/>
        <v>September</v>
      </c>
      <c r="Z6783" t="str">
        <f t="shared" si="529"/>
        <v>Q3</v>
      </c>
    </row>
    <row r="6784" spans="1:26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525"/>
        <v>3</v>
      </c>
      <c r="W6784">
        <f t="shared" si="526"/>
        <v>15.000000000000002</v>
      </c>
      <c r="X6784">
        <f t="shared" si="527"/>
        <v>2017</v>
      </c>
      <c r="Y6784" t="str">
        <f t="shared" si="528"/>
        <v>July</v>
      </c>
      <c r="Z6784" t="str">
        <f t="shared" si="529"/>
        <v>Q3</v>
      </c>
    </row>
    <row r="6785" spans="1:26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525"/>
        <v>3</v>
      </c>
      <c r="W6785">
        <f t="shared" si="526"/>
        <v>11.249999999999998</v>
      </c>
      <c r="X6785">
        <f t="shared" si="527"/>
        <v>2017</v>
      </c>
      <c r="Y6785" t="str">
        <f t="shared" si="528"/>
        <v>July</v>
      </c>
      <c r="Z6785" t="str">
        <f t="shared" si="529"/>
        <v>Q3</v>
      </c>
    </row>
    <row r="6786" spans="1:26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530">D6786-C6786</f>
        <v>3</v>
      </c>
      <c r="W6786">
        <f t="shared" si="526"/>
        <v>-25</v>
      </c>
      <c r="X6786">
        <f t="shared" si="527"/>
        <v>2017</v>
      </c>
      <c r="Y6786" t="str">
        <f t="shared" si="528"/>
        <v>July</v>
      </c>
      <c r="Z6786" t="str">
        <f t="shared" si="529"/>
        <v>Q3</v>
      </c>
    </row>
    <row r="6787" spans="1:26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si="530"/>
        <v>3</v>
      </c>
      <c r="W6787">
        <f t="shared" ref="W6787:W6850" si="531">IF(R6787=0,0,U6787/R6787*100)</f>
        <v>-10</v>
      </c>
      <c r="X6787">
        <f t="shared" ref="X6787:X6850" si="532">YEAR(C6787)</f>
        <v>2017</v>
      </c>
      <c r="Y6787" t="str">
        <f t="shared" ref="Y6787:Y6850" si="533">(TEXT(C6787,"MMMM"))</f>
        <v>July</v>
      </c>
      <c r="Z6787" t="str">
        <f t="shared" ref="Z6787:Z6850" si="534">"Q"&amp;ROUNDUP(MONTH(C6787)/3,0)</f>
        <v>Q3</v>
      </c>
    </row>
    <row r="6788" spans="1:26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530"/>
        <v>3</v>
      </c>
      <c r="W6788">
        <f t="shared" si="531"/>
        <v>35</v>
      </c>
      <c r="X6788">
        <f t="shared" si="532"/>
        <v>2017</v>
      </c>
      <c r="Y6788" t="str">
        <f t="shared" si="533"/>
        <v>July</v>
      </c>
      <c r="Z6788" t="str">
        <f t="shared" si="534"/>
        <v>Q3</v>
      </c>
    </row>
    <row r="6789" spans="1:26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530"/>
        <v>7</v>
      </c>
      <c r="W6789">
        <f t="shared" si="531"/>
        <v>10</v>
      </c>
      <c r="X6789">
        <f t="shared" si="532"/>
        <v>2015</v>
      </c>
      <c r="Y6789" t="str">
        <f t="shared" si="533"/>
        <v>September</v>
      </c>
      <c r="Z6789" t="str">
        <f t="shared" si="534"/>
        <v>Q3</v>
      </c>
    </row>
    <row r="6790" spans="1:26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530"/>
        <v>7</v>
      </c>
      <c r="W6790">
        <f t="shared" si="531"/>
        <v>44.999999999999993</v>
      </c>
      <c r="X6790">
        <f t="shared" si="532"/>
        <v>2015</v>
      </c>
      <c r="Y6790" t="str">
        <f t="shared" si="533"/>
        <v>September</v>
      </c>
      <c r="Z6790" t="str">
        <f t="shared" si="534"/>
        <v>Q3</v>
      </c>
    </row>
    <row r="6791" spans="1:26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530"/>
        <v>2</v>
      </c>
      <c r="W6791">
        <f t="shared" si="531"/>
        <v>8.75</v>
      </c>
      <c r="X6791">
        <f t="shared" si="532"/>
        <v>2015</v>
      </c>
      <c r="Y6791" t="str">
        <f t="shared" si="533"/>
        <v>September</v>
      </c>
      <c r="Z6791" t="str">
        <f t="shared" si="534"/>
        <v>Q3</v>
      </c>
    </row>
    <row r="6792" spans="1:26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530"/>
        <v>1</v>
      </c>
      <c r="W6792">
        <f t="shared" si="531"/>
        <v>33.75</v>
      </c>
      <c r="X6792">
        <f t="shared" si="532"/>
        <v>2016</v>
      </c>
      <c r="Y6792" t="str">
        <f t="shared" si="533"/>
        <v>November</v>
      </c>
      <c r="Z6792" t="str">
        <f t="shared" si="534"/>
        <v>Q4</v>
      </c>
    </row>
    <row r="6793" spans="1:26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 t="shared" si="530"/>
        <v>5</v>
      </c>
      <c r="W6793">
        <f t="shared" si="531"/>
        <v>27.999999999999996</v>
      </c>
      <c r="X6793">
        <f t="shared" si="532"/>
        <v>2016</v>
      </c>
      <c r="Y6793" t="str">
        <f t="shared" si="533"/>
        <v>November</v>
      </c>
      <c r="Z6793" t="str">
        <f t="shared" si="534"/>
        <v>Q4</v>
      </c>
    </row>
    <row r="6794" spans="1:26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530"/>
        <v>3</v>
      </c>
      <c r="W6794">
        <f t="shared" si="531"/>
        <v>48.000000000000007</v>
      </c>
      <c r="X6794">
        <f t="shared" si="532"/>
        <v>2014</v>
      </c>
      <c r="Y6794" t="str">
        <f t="shared" si="533"/>
        <v>August</v>
      </c>
      <c r="Z6794" t="str">
        <f t="shared" si="534"/>
        <v>Q3</v>
      </c>
    </row>
    <row r="6795" spans="1:26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530"/>
        <v>4</v>
      </c>
      <c r="W6795">
        <f t="shared" si="531"/>
        <v>7.5</v>
      </c>
      <c r="X6795">
        <f t="shared" si="532"/>
        <v>2015</v>
      </c>
      <c r="Y6795" t="str">
        <f t="shared" si="533"/>
        <v>November</v>
      </c>
      <c r="Z6795" t="str">
        <f t="shared" si="534"/>
        <v>Q4</v>
      </c>
    </row>
    <row r="6796" spans="1:26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530"/>
        <v>4</v>
      </c>
      <c r="W6796">
        <f t="shared" si="531"/>
        <v>11.25</v>
      </c>
      <c r="X6796">
        <f t="shared" si="532"/>
        <v>2015</v>
      </c>
      <c r="Y6796" t="str">
        <f t="shared" si="533"/>
        <v>November</v>
      </c>
      <c r="Z6796" t="str">
        <f t="shared" si="534"/>
        <v>Q4</v>
      </c>
    </row>
    <row r="6797" spans="1:26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530"/>
        <v>4</v>
      </c>
      <c r="W6797">
        <f t="shared" si="531"/>
        <v>-45</v>
      </c>
      <c r="X6797">
        <f t="shared" si="532"/>
        <v>2015</v>
      </c>
      <c r="Y6797" t="str">
        <f t="shared" si="533"/>
        <v>November</v>
      </c>
      <c r="Z6797" t="str">
        <f t="shared" si="534"/>
        <v>Q4</v>
      </c>
    </row>
    <row r="6798" spans="1:26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530"/>
        <v>0</v>
      </c>
      <c r="W6798">
        <f t="shared" si="531"/>
        <v>-82.5</v>
      </c>
      <c r="X6798">
        <f t="shared" si="532"/>
        <v>2015</v>
      </c>
      <c r="Y6798" t="str">
        <f t="shared" si="533"/>
        <v>August</v>
      </c>
      <c r="Z6798" t="str">
        <f t="shared" si="534"/>
        <v>Q3</v>
      </c>
    </row>
    <row r="6799" spans="1:26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530"/>
        <v>0</v>
      </c>
      <c r="W6799">
        <f t="shared" si="531"/>
        <v>-160</v>
      </c>
      <c r="X6799">
        <f t="shared" si="532"/>
        <v>2015</v>
      </c>
      <c r="Y6799" t="str">
        <f t="shared" si="533"/>
        <v>August</v>
      </c>
      <c r="Z6799" t="str">
        <f t="shared" si="534"/>
        <v>Q3</v>
      </c>
    </row>
    <row r="6800" spans="1:26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 t="shared" si="530"/>
        <v>0</v>
      </c>
      <c r="W6800">
        <f t="shared" si="531"/>
        <v>-50</v>
      </c>
      <c r="X6800">
        <f t="shared" si="532"/>
        <v>2015</v>
      </c>
      <c r="Y6800" t="str">
        <f t="shared" si="533"/>
        <v>August</v>
      </c>
      <c r="Z6800" t="str">
        <f t="shared" si="534"/>
        <v>Q3</v>
      </c>
    </row>
    <row r="6801" spans="1:26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530"/>
        <v>7</v>
      </c>
      <c r="W6801">
        <f t="shared" si="531"/>
        <v>-68</v>
      </c>
      <c r="X6801">
        <f t="shared" si="532"/>
        <v>2016</v>
      </c>
      <c r="Y6801" t="str">
        <f t="shared" si="533"/>
        <v>December</v>
      </c>
      <c r="Z6801" t="str">
        <f t="shared" si="534"/>
        <v>Q4</v>
      </c>
    </row>
    <row r="6802" spans="1:26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530"/>
        <v>7</v>
      </c>
      <c r="W6802">
        <f t="shared" si="531"/>
        <v>-143.33333333333331</v>
      </c>
      <c r="X6802">
        <f t="shared" si="532"/>
        <v>2016</v>
      </c>
      <c r="Y6802" t="str">
        <f t="shared" si="533"/>
        <v>December</v>
      </c>
      <c r="Z6802" t="str">
        <f t="shared" si="534"/>
        <v>Q4</v>
      </c>
    </row>
    <row r="6803" spans="1:26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530"/>
        <v>7</v>
      </c>
      <c r="W6803">
        <f t="shared" si="531"/>
        <v>-17.5</v>
      </c>
      <c r="X6803">
        <f t="shared" si="532"/>
        <v>2016</v>
      </c>
      <c r="Y6803" t="str">
        <f t="shared" si="533"/>
        <v>December</v>
      </c>
      <c r="Z6803" t="str">
        <f t="shared" si="534"/>
        <v>Q4</v>
      </c>
    </row>
    <row r="6804" spans="1:26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530"/>
        <v>7</v>
      </c>
      <c r="W6804">
        <f t="shared" si="531"/>
        <v>21.250000000000004</v>
      </c>
      <c r="X6804">
        <f t="shared" si="532"/>
        <v>2016</v>
      </c>
      <c r="Y6804" t="str">
        <f t="shared" si="533"/>
        <v>December</v>
      </c>
      <c r="Z6804" t="str">
        <f t="shared" si="534"/>
        <v>Q4</v>
      </c>
    </row>
    <row r="6805" spans="1:26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530"/>
        <v>7</v>
      </c>
      <c r="W6805">
        <f t="shared" si="531"/>
        <v>8.7499999999999982</v>
      </c>
      <c r="X6805">
        <f t="shared" si="532"/>
        <v>2016</v>
      </c>
      <c r="Y6805" t="str">
        <f t="shared" si="533"/>
        <v>December</v>
      </c>
      <c r="Z6805" t="str">
        <f t="shared" si="534"/>
        <v>Q4</v>
      </c>
    </row>
    <row r="6806" spans="1:26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530"/>
        <v>1</v>
      </c>
      <c r="W6806">
        <f t="shared" si="531"/>
        <v>35</v>
      </c>
      <c r="X6806">
        <f t="shared" si="532"/>
        <v>2014</v>
      </c>
      <c r="Y6806" t="str">
        <f t="shared" si="533"/>
        <v>October</v>
      </c>
      <c r="Z6806" t="str">
        <f t="shared" si="534"/>
        <v>Q4</v>
      </c>
    </row>
    <row r="6807" spans="1:26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530"/>
        <v>3</v>
      </c>
      <c r="W6807">
        <f t="shared" si="531"/>
        <v>48.999999999999993</v>
      </c>
      <c r="X6807">
        <f t="shared" si="532"/>
        <v>2014</v>
      </c>
      <c r="Y6807" t="str">
        <f t="shared" si="533"/>
        <v>November</v>
      </c>
      <c r="Z6807" t="str">
        <f t="shared" si="534"/>
        <v>Q4</v>
      </c>
    </row>
    <row r="6808" spans="1:26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530"/>
        <v>4</v>
      </c>
      <c r="W6808">
        <f t="shared" si="531"/>
        <v>36.25</v>
      </c>
      <c r="X6808">
        <f t="shared" si="532"/>
        <v>2017</v>
      </c>
      <c r="Y6808" t="str">
        <f t="shared" si="533"/>
        <v>December</v>
      </c>
      <c r="Z6808" t="str">
        <f t="shared" si="534"/>
        <v>Q4</v>
      </c>
    </row>
    <row r="6809" spans="1:26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530"/>
        <v>5</v>
      </c>
      <c r="W6809">
        <f t="shared" si="531"/>
        <v>36.249999999999993</v>
      </c>
      <c r="X6809">
        <f t="shared" si="532"/>
        <v>2015</v>
      </c>
      <c r="Y6809" t="str">
        <f t="shared" si="533"/>
        <v>March</v>
      </c>
      <c r="Z6809" t="str">
        <f t="shared" si="534"/>
        <v>Q1</v>
      </c>
    </row>
    <row r="6810" spans="1:26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 t="shared" si="530"/>
        <v>5</v>
      </c>
      <c r="W6810">
        <f t="shared" si="531"/>
        <v>-35</v>
      </c>
      <c r="X6810">
        <f t="shared" si="532"/>
        <v>2015</v>
      </c>
      <c r="Y6810" t="str">
        <f t="shared" si="533"/>
        <v>March</v>
      </c>
      <c r="Z6810" t="str">
        <f t="shared" si="534"/>
        <v>Q1</v>
      </c>
    </row>
    <row r="6811" spans="1:26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530"/>
        <v>1</v>
      </c>
      <c r="W6811">
        <f t="shared" si="531"/>
        <v>-66.666666666666657</v>
      </c>
      <c r="X6811">
        <f t="shared" si="532"/>
        <v>2017</v>
      </c>
      <c r="Y6811" t="str">
        <f t="shared" si="533"/>
        <v>September</v>
      </c>
      <c r="Z6811" t="str">
        <f t="shared" si="534"/>
        <v>Q3</v>
      </c>
    </row>
    <row r="6812" spans="1:26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530"/>
        <v>1</v>
      </c>
      <c r="W6812">
        <f t="shared" si="531"/>
        <v>-143.33333333333331</v>
      </c>
      <c r="X6812">
        <f t="shared" si="532"/>
        <v>2017</v>
      </c>
      <c r="Y6812" t="str">
        <f t="shared" si="533"/>
        <v>September</v>
      </c>
      <c r="Z6812" t="str">
        <f t="shared" si="534"/>
        <v>Q3</v>
      </c>
    </row>
    <row r="6813" spans="1:26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530"/>
        <v>1</v>
      </c>
      <c r="W6813">
        <f t="shared" si="531"/>
        <v>-25.714285714285712</v>
      </c>
      <c r="X6813">
        <f t="shared" si="532"/>
        <v>2017</v>
      </c>
      <c r="Y6813" t="str">
        <f t="shared" si="533"/>
        <v>September</v>
      </c>
      <c r="Z6813" t="str">
        <f t="shared" si="534"/>
        <v>Q3</v>
      </c>
    </row>
    <row r="6814" spans="1:26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530"/>
        <v>1</v>
      </c>
      <c r="W6814">
        <f t="shared" si="531"/>
        <v>-66.666666666666657</v>
      </c>
      <c r="X6814">
        <f t="shared" si="532"/>
        <v>2017</v>
      </c>
      <c r="Y6814" t="str">
        <f t="shared" si="533"/>
        <v>September</v>
      </c>
      <c r="Z6814" t="str">
        <f t="shared" si="534"/>
        <v>Q3</v>
      </c>
    </row>
    <row r="6815" spans="1:26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530"/>
        <v>1</v>
      </c>
      <c r="W6815">
        <f t="shared" si="531"/>
        <v>3.75</v>
      </c>
      <c r="X6815">
        <f t="shared" si="532"/>
        <v>2017</v>
      </c>
      <c r="Y6815" t="str">
        <f t="shared" si="533"/>
        <v>September</v>
      </c>
      <c r="Z6815" t="str">
        <f t="shared" si="534"/>
        <v>Q3</v>
      </c>
    </row>
    <row r="6816" spans="1:26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530"/>
        <v>1</v>
      </c>
      <c r="W6816">
        <f t="shared" si="531"/>
        <v>-70</v>
      </c>
      <c r="X6816">
        <f t="shared" si="532"/>
        <v>2017</v>
      </c>
      <c r="Y6816" t="str">
        <f t="shared" si="533"/>
        <v>September</v>
      </c>
      <c r="Z6816" t="str">
        <f t="shared" si="534"/>
        <v>Q3</v>
      </c>
    </row>
    <row r="6817" spans="1:26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530"/>
        <v>4</v>
      </c>
      <c r="W6817">
        <f t="shared" si="531"/>
        <v>42</v>
      </c>
      <c r="X6817">
        <f t="shared" si="532"/>
        <v>2014</v>
      </c>
      <c r="Y6817" t="str">
        <f t="shared" si="533"/>
        <v>June</v>
      </c>
      <c r="Z6817" t="str">
        <f t="shared" si="534"/>
        <v>Q2</v>
      </c>
    </row>
    <row r="6818" spans="1:26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530"/>
        <v>4</v>
      </c>
      <c r="W6818">
        <f t="shared" si="531"/>
        <v>50</v>
      </c>
      <c r="X6818">
        <f t="shared" si="532"/>
        <v>2014</v>
      </c>
      <c r="Y6818" t="str">
        <f t="shared" si="533"/>
        <v>June</v>
      </c>
      <c r="Z6818" t="str">
        <f t="shared" si="534"/>
        <v>Q2</v>
      </c>
    </row>
    <row r="6819" spans="1:26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530"/>
        <v>4</v>
      </c>
      <c r="W6819">
        <f t="shared" si="531"/>
        <v>32.5</v>
      </c>
      <c r="X6819">
        <f t="shared" si="532"/>
        <v>2014</v>
      </c>
      <c r="Y6819" t="str">
        <f t="shared" si="533"/>
        <v>June</v>
      </c>
      <c r="Z6819" t="str">
        <f t="shared" si="534"/>
        <v>Q2</v>
      </c>
    </row>
    <row r="6820" spans="1:26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 t="shared" si="530"/>
        <v>4</v>
      </c>
      <c r="W6820">
        <f t="shared" si="531"/>
        <v>-160</v>
      </c>
      <c r="X6820">
        <f t="shared" si="532"/>
        <v>2017</v>
      </c>
      <c r="Y6820" t="str">
        <f t="shared" si="533"/>
        <v>December</v>
      </c>
      <c r="Z6820" t="str">
        <f t="shared" si="534"/>
        <v>Q4</v>
      </c>
    </row>
    <row r="6821" spans="1:26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 t="shared" si="530"/>
        <v>4</v>
      </c>
      <c r="W6821">
        <f t="shared" si="531"/>
        <v>-30</v>
      </c>
      <c r="X6821">
        <f t="shared" si="532"/>
        <v>2017</v>
      </c>
      <c r="Y6821" t="str">
        <f t="shared" si="533"/>
        <v>December</v>
      </c>
      <c r="Z6821" t="str">
        <f t="shared" si="534"/>
        <v>Q4</v>
      </c>
    </row>
    <row r="6822" spans="1:26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530"/>
        <v>4</v>
      </c>
      <c r="W6822">
        <f t="shared" si="531"/>
        <v>-2.8571428571428572</v>
      </c>
      <c r="X6822">
        <f t="shared" si="532"/>
        <v>2017</v>
      </c>
      <c r="Y6822" t="str">
        <f t="shared" si="533"/>
        <v>December</v>
      </c>
      <c r="Z6822" t="str">
        <f t="shared" si="534"/>
        <v>Q4</v>
      </c>
    </row>
    <row r="6823" spans="1:26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530"/>
        <v>4</v>
      </c>
      <c r="W6823">
        <f t="shared" si="531"/>
        <v>-47.5</v>
      </c>
      <c r="X6823">
        <f t="shared" si="532"/>
        <v>2017</v>
      </c>
      <c r="Y6823" t="str">
        <f t="shared" si="533"/>
        <v>December</v>
      </c>
      <c r="Z6823" t="str">
        <f t="shared" si="534"/>
        <v>Q4</v>
      </c>
    </row>
    <row r="6824" spans="1:26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530"/>
        <v>5</v>
      </c>
      <c r="W6824">
        <f t="shared" si="531"/>
        <v>26</v>
      </c>
      <c r="X6824">
        <f t="shared" si="532"/>
        <v>2017</v>
      </c>
      <c r="Y6824" t="str">
        <f t="shared" si="533"/>
        <v>November</v>
      </c>
      <c r="Z6824" t="str">
        <f t="shared" si="534"/>
        <v>Q4</v>
      </c>
    </row>
    <row r="6825" spans="1:26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530"/>
        <v>4</v>
      </c>
      <c r="W6825">
        <f t="shared" si="531"/>
        <v>50</v>
      </c>
      <c r="X6825">
        <f t="shared" si="532"/>
        <v>2015</v>
      </c>
      <c r="Y6825" t="str">
        <f t="shared" si="533"/>
        <v>July</v>
      </c>
      <c r="Z6825" t="str">
        <f t="shared" si="534"/>
        <v>Q3</v>
      </c>
    </row>
    <row r="6826" spans="1:26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530"/>
        <v>4</v>
      </c>
      <c r="W6826">
        <f t="shared" si="531"/>
        <v>11.000000000000002</v>
      </c>
      <c r="X6826">
        <f t="shared" si="532"/>
        <v>2015</v>
      </c>
      <c r="Y6826" t="str">
        <f t="shared" si="533"/>
        <v>July</v>
      </c>
      <c r="Z6826" t="str">
        <f t="shared" si="534"/>
        <v>Q3</v>
      </c>
    </row>
    <row r="6827" spans="1:26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530"/>
        <v>7</v>
      </c>
      <c r="W6827">
        <f t="shared" si="531"/>
        <v>15.000000000000002</v>
      </c>
      <c r="X6827">
        <f t="shared" si="532"/>
        <v>2016</v>
      </c>
      <c r="Y6827" t="str">
        <f t="shared" si="533"/>
        <v>October</v>
      </c>
      <c r="Z6827" t="str">
        <f t="shared" si="534"/>
        <v>Q4</v>
      </c>
    </row>
    <row r="6828" spans="1:26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 t="shared" si="530"/>
        <v>7</v>
      </c>
      <c r="W6828">
        <f t="shared" si="531"/>
        <v>48.000000000000007</v>
      </c>
      <c r="X6828">
        <f t="shared" si="532"/>
        <v>2016</v>
      </c>
      <c r="Y6828" t="str">
        <f t="shared" si="533"/>
        <v>October</v>
      </c>
      <c r="Z6828" t="str">
        <f t="shared" si="534"/>
        <v>Q4</v>
      </c>
    </row>
    <row r="6829" spans="1:26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 t="shared" si="530"/>
        <v>7</v>
      </c>
      <c r="W6829">
        <f t="shared" si="531"/>
        <v>44.999999999999993</v>
      </c>
      <c r="X6829">
        <f t="shared" si="532"/>
        <v>2016</v>
      </c>
      <c r="Y6829" t="str">
        <f t="shared" si="533"/>
        <v>October</v>
      </c>
      <c r="Z6829" t="str">
        <f t="shared" si="534"/>
        <v>Q4</v>
      </c>
    </row>
    <row r="6830" spans="1:26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530"/>
        <v>7</v>
      </c>
      <c r="W6830">
        <f t="shared" si="531"/>
        <v>49.000000000000007</v>
      </c>
      <c r="X6830">
        <f t="shared" si="532"/>
        <v>2016</v>
      </c>
      <c r="Y6830" t="str">
        <f t="shared" si="533"/>
        <v>October</v>
      </c>
      <c r="Z6830" t="str">
        <f t="shared" si="534"/>
        <v>Q4</v>
      </c>
    </row>
    <row r="6831" spans="1:26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530"/>
        <v>7</v>
      </c>
      <c r="W6831">
        <f t="shared" si="531"/>
        <v>28.000000000000004</v>
      </c>
      <c r="X6831">
        <f t="shared" si="532"/>
        <v>2016</v>
      </c>
      <c r="Y6831" t="str">
        <f t="shared" si="533"/>
        <v>October</v>
      </c>
      <c r="Z6831" t="str">
        <f t="shared" si="534"/>
        <v>Q4</v>
      </c>
    </row>
    <row r="6832" spans="1:26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530"/>
        <v>3</v>
      </c>
      <c r="W6832">
        <f t="shared" si="531"/>
        <v>27</v>
      </c>
      <c r="X6832">
        <f t="shared" si="532"/>
        <v>2016</v>
      </c>
      <c r="Y6832" t="str">
        <f t="shared" si="533"/>
        <v>December</v>
      </c>
      <c r="Z6832" t="str">
        <f t="shared" si="534"/>
        <v>Q4</v>
      </c>
    </row>
    <row r="6833" spans="1:26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 t="shared" si="530"/>
        <v>6</v>
      </c>
      <c r="W6833">
        <f t="shared" si="531"/>
        <v>26</v>
      </c>
      <c r="X6833">
        <f t="shared" si="532"/>
        <v>2017</v>
      </c>
      <c r="Y6833" t="str">
        <f t="shared" si="533"/>
        <v>July</v>
      </c>
      <c r="Z6833" t="str">
        <f t="shared" si="534"/>
        <v>Q3</v>
      </c>
    </row>
    <row r="6834" spans="1:26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 t="shared" si="530"/>
        <v>7</v>
      </c>
      <c r="W6834">
        <f t="shared" si="531"/>
        <v>12.5</v>
      </c>
      <c r="X6834">
        <f t="shared" si="532"/>
        <v>2015</v>
      </c>
      <c r="Y6834" t="str">
        <f t="shared" si="533"/>
        <v>October</v>
      </c>
      <c r="Z6834" t="str">
        <f t="shared" si="534"/>
        <v>Q4</v>
      </c>
    </row>
    <row r="6835" spans="1:26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530"/>
        <v>0</v>
      </c>
      <c r="W6835">
        <f t="shared" si="531"/>
        <v>-8.75</v>
      </c>
      <c r="X6835">
        <f t="shared" si="532"/>
        <v>2016</v>
      </c>
      <c r="Y6835" t="str">
        <f t="shared" si="533"/>
        <v>September</v>
      </c>
      <c r="Z6835" t="str">
        <f t="shared" si="534"/>
        <v>Q3</v>
      </c>
    </row>
    <row r="6836" spans="1:26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 t="shared" si="530"/>
        <v>4</v>
      </c>
      <c r="W6836">
        <f t="shared" si="531"/>
        <v>14.000000000000002</v>
      </c>
      <c r="X6836">
        <f t="shared" si="532"/>
        <v>2016</v>
      </c>
      <c r="Y6836" t="str">
        <f t="shared" si="533"/>
        <v>November</v>
      </c>
      <c r="Z6836" t="str">
        <f t="shared" si="534"/>
        <v>Q4</v>
      </c>
    </row>
    <row r="6837" spans="1:26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530"/>
        <v>5</v>
      </c>
      <c r="W6837">
        <f t="shared" si="531"/>
        <v>46</v>
      </c>
      <c r="X6837">
        <f t="shared" si="532"/>
        <v>2017</v>
      </c>
      <c r="Y6837" t="str">
        <f t="shared" si="533"/>
        <v>October</v>
      </c>
      <c r="Z6837" t="str">
        <f t="shared" si="534"/>
        <v>Q4</v>
      </c>
    </row>
    <row r="6838" spans="1:26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530"/>
        <v>5</v>
      </c>
      <c r="W6838">
        <f t="shared" si="531"/>
        <v>41</v>
      </c>
      <c r="X6838">
        <f t="shared" si="532"/>
        <v>2017</v>
      </c>
      <c r="Y6838" t="str">
        <f t="shared" si="533"/>
        <v>October</v>
      </c>
      <c r="Z6838" t="str">
        <f t="shared" si="534"/>
        <v>Q4</v>
      </c>
    </row>
    <row r="6839" spans="1:26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530"/>
        <v>6</v>
      </c>
      <c r="W6839">
        <f t="shared" si="531"/>
        <v>26</v>
      </c>
      <c r="X6839">
        <f t="shared" si="532"/>
        <v>2015</v>
      </c>
      <c r="Y6839" t="str">
        <f t="shared" si="533"/>
        <v>July</v>
      </c>
      <c r="Z6839" t="str">
        <f t="shared" si="534"/>
        <v>Q3</v>
      </c>
    </row>
    <row r="6840" spans="1:26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 t="shared" si="530"/>
        <v>4</v>
      </c>
      <c r="W6840">
        <f t="shared" si="531"/>
        <v>28.000000000000004</v>
      </c>
      <c r="X6840">
        <f t="shared" si="532"/>
        <v>2017</v>
      </c>
      <c r="Y6840" t="str">
        <f t="shared" si="533"/>
        <v>February</v>
      </c>
      <c r="Z6840" t="str">
        <f t="shared" si="534"/>
        <v>Q1</v>
      </c>
    </row>
    <row r="6841" spans="1:26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530"/>
        <v>4</v>
      </c>
      <c r="W6841">
        <f t="shared" si="531"/>
        <v>11.25</v>
      </c>
      <c r="X6841">
        <f t="shared" si="532"/>
        <v>2017</v>
      </c>
      <c r="Y6841" t="str">
        <f t="shared" si="533"/>
        <v>February</v>
      </c>
      <c r="Z6841" t="str">
        <f t="shared" si="534"/>
        <v>Q1</v>
      </c>
    </row>
    <row r="6842" spans="1:26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530"/>
        <v>1</v>
      </c>
      <c r="W6842">
        <f t="shared" si="531"/>
        <v>-70</v>
      </c>
      <c r="X6842">
        <f t="shared" si="532"/>
        <v>2015</v>
      </c>
      <c r="Y6842" t="str">
        <f t="shared" si="533"/>
        <v>December</v>
      </c>
      <c r="Z6842" t="str">
        <f t="shared" si="534"/>
        <v>Q4</v>
      </c>
    </row>
    <row r="6843" spans="1:26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 t="shared" si="530"/>
        <v>5</v>
      </c>
      <c r="W6843">
        <f t="shared" si="531"/>
        <v>8</v>
      </c>
      <c r="X6843">
        <f t="shared" si="532"/>
        <v>2016</v>
      </c>
      <c r="Y6843" t="str">
        <f t="shared" si="533"/>
        <v>September</v>
      </c>
      <c r="Z6843" t="str">
        <f t="shared" si="534"/>
        <v>Q3</v>
      </c>
    </row>
    <row r="6844" spans="1:26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530"/>
        <v>5</v>
      </c>
      <c r="W6844">
        <f t="shared" si="531"/>
        <v>46</v>
      </c>
      <c r="X6844">
        <f t="shared" si="532"/>
        <v>2016</v>
      </c>
      <c r="Y6844" t="str">
        <f t="shared" si="533"/>
        <v>September</v>
      </c>
      <c r="Z6844" t="str">
        <f t="shared" si="534"/>
        <v>Q3</v>
      </c>
    </row>
    <row r="6845" spans="1:26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530"/>
        <v>5</v>
      </c>
      <c r="W6845">
        <f t="shared" si="531"/>
        <v>1</v>
      </c>
      <c r="X6845">
        <f t="shared" si="532"/>
        <v>2016</v>
      </c>
      <c r="Y6845" t="str">
        <f t="shared" si="533"/>
        <v>September</v>
      </c>
      <c r="Z6845" t="str">
        <f t="shared" si="534"/>
        <v>Q3</v>
      </c>
    </row>
    <row r="6846" spans="1:26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530"/>
        <v>5</v>
      </c>
      <c r="W6846">
        <f t="shared" si="531"/>
        <v>28.999999999999996</v>
      </c>
      <c r="X6846">
        <f t="shared" si="532"/>
        <v>2016</v>
      </c>
      <c r="Y6846" t="str">
        <f t="shared" si="533"/>
        <v>September</v>
      </c>
      <c r="Z6846" t="str">
        <f t="shared" si="534"/>
        <v>Q3</v>
      </c>
    </row>
    <row r="6847" spans="1:26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530"/>
        <v>6</v>
      </c>
      <c r="W6847">
        <f t="shared" si="531"/>
        <v>10</v>
      </c>
      <c r="X6847">
        <f t="shared" si="532"/>
        <v>2014</v>
      </c>
      <c r="Y6847" t="str">
        <f t="shared" si="533"/>
        <v>July</v>
      </c>
      <c r="Z6847" t="str">
        <f t="shared" si="534"/>
        <v>Q3</v>
      </c>
    </row>
    <row r="6848" spans="1:26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 t="shared" si="530"/>
        <v>5</v>
      </c>
      <c r="W6848">
        <f t="shared" si="531"/>
        <v>45</v>
      </c>
      <c r="X6848">
        <f t="shared" si="532"/>
        <v>2016</v>
      </c>
      <c r="Y6848" t="str">
        <f t="shared" si="533"/>
        <v>May</v>
      </c>
      <c r="Z6848" t="str">
        <f t="shared" si="534"/>
        <v>Q2</v>
      </c>
    </row>
    <row r="6849" spans="1:26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530"/>
        <v>4</v>
      </c>
      <c r="W6849">
        <f t="shared" si="531"/>
        <v>6.25</v>
      </c>
      <c r="X6849">
        <f t="shared" si="532"/>
        <v>2016</v>
      </c>
      <c r="Y6849" t="str">
        <f t="shared" si="533"/>
        <v>July</v>
      </c>
      <c r="Z6849" t="str">
        <f t="shared" si="534"/>
        <v>Q3</v>
      </c>
    </row>
    <row r="6850" spans="1:26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535">D6850-C6850</f>
        <v>3</v>
      </c>
      <c r="W6850">
        <f t="shared" si="531"/>
        <v>35</v>
      </c>
      <c r="X6850">
        <f t="shared" si="532"/>
        <v>2016</v>
      </c>
      <c r="Y6850" t="str">
        <f t="shared" si="533"/>
        <v>June</v>
      </c>
      <c r="Z6850" t="str">
        <f t="shared" si="534"/>
        <v>Q2</v>
      </c>
    </row>
    <row r="6851" spans="1:26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 t="shared" si="535"/>
        <v>5</v>
      </c>
      <c r="W6851">
        <f t="shared" ref="W6851:W6914" si="536">IF(R6851=0,0,U6851/R6851*100)</f>
        <v>46</v>
      </c>
      <c r="X6851">
        <f t="shared" ref="X6851:X6914" si="537">YEAR(C6851)</f>
        <v>2014</v>
      </c>
      <c r="Y6851" t="str">
        <f t="shared" ref="Y6851:Y6914" si="538">(TEXT(C6851,"MMMM"))</f>
        <v>April</v>
      </c>
      <c r="Z6851" t="str">
        <f t="shared" ref="Z6851:Z6914" si="539">"Q"&amp;ROUNDUP(MONTH(C6851)/3,0)</f>
        <v>Q2</v>
      </c>
    </row>
    <row r="6852" spans="1:26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535"/>
        <v>4</v>
      </c>
      <c r="W6852">
        <f t="shared" si="536"/>
        <v>26</v>
      </c>
      <c r="X6852">
        <f t="shared" si="537"/>
        <v>2016</v>
      </c>
      <c r="Y6852" t="str">
        <f t="shared" si="538"/>
        <v>January</v>
      </c>
      <c r="Z6852" t="str">
        <f t="shared" si="539"/>
        <v>Q1</v>
      </c>
    </row>
    <row r="6853" spans="1:26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535"/>
        <v>4</v>
      </c>
      <c r="W6853">
        <f t="shared" si="536"/>
        <v>47</v>
      </c>
      <c r="X6853">
        <f t="shared" si="537"/>
        <v>2016</v>
      </c>
      <c r="Y6853" t="str">
        <f t="shared" si="538"/>
        <v>January</v>
      </c>
      <c r="Z6853" t="str">
        <f t="shared" si="539"/>
        <v>Q1</v>
      </c>
    </row>
    <row r="6854" spans="1:26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535"/>
        <v>5</v>
      </c>
      <c r="W6854">
        <f t="shared" si="536"/>
        <v>28.000000000000004</v>
      </c>
      <c r="X6854">
        <f t="shared" si="537"/>
        <v>2017</v>
      </c>
      <c r="Y6854" t="str">
        <f t="shared" si="538"/>
        <v>December</v>
      </c>
      <c r="Z6854" t="str">
        <f t="shared" si="539"/>
        <v>Q4</v>
      </c>
    </row>
    <row r="6855" spans="1:26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 t="shared" si="535"/>
        <v>5</v>
      </c>
      <c r="W6855">
        <f t="shared" si="536"/>
        <v>30</v>
      </c>
      <c r="X6855">
        <f t="shared" si="537"/>
        <v>2017</v>
      </c>
      <c r="Y6855" t="str">
        <f t="shared" si="538"/>
        <v>December</v>
      </c>
      <c r="Z6855" t="str">
        <f t="shared" si="539"/>
        <v>Q4</v>
      </c>
    </row>
    <row r="6856" spans="1:26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535"/>
        <v>5</v>
      </c>
      <c r="W6856">
        <f t="shared" si="536"/>
        <v>4.0000000000000009</v>
      </c>
      <c r="X6856">
        <f t="shared" si="537"/>
        <v>2017</v>
      </c>
      <c r="Y6856" t="str">
        <f t="shared" si="538"/>
        <v>December</v>
      </c>
      <c r="Z6856" t="str">
        <f t="shared" si="539"/>
        <v>Q4</v>
      </c>
    </row>
    <row r="6857" spans="1:26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535"/>
        <v>5</v>
      </c>
      <c r="W6857">
        <f t="shared" si="536"/>
        <v>46</v>
      </c>
      <c r="X6857">
        <f t="shared" si="537"/>
        <v>2017</v>
      </c>
      <c r="Y6857" t="str">
        <f t="shared" si="538"/>
        <v>December</v>
      </c>
      <c r="Z6857" t="str">
        <f t="shared" si="539"/>
        <v>Q4</v>
      </c>
    </row>
    <row r="6858" spans="1:26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 t="shared" si="535"/>
        <v>5</v>
      </c>
      <c r="W6858">
        <f t="shared" si="536"/>
        <v>47</v>
      </c>
      <c r="X6858">
        <f t="shared" si="537"/>
        <v>2017</v>
      </c>
      <c r="Y6858" t="str">
        <f t="shared" si="538"/>
        <v>December</v>
      </c>
      <c r="Z6858" t="str">
        <f t="shared" si="539"/>
        <v>Q4</v>
      </c>
    </row>
    <row r="6859" spans="1:26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535"/>
        <v>5</v>
      </c>
      <c r="W6859">
        <f t="shared" si="536"/>
        <v>48</v>
      </c>
      <c r="X6859">
        <f t="shared" si="537"/>
        <v>2017</v>
      </c>
      <c r="Y6859" t="str">
        <f t="shared" si="538"/>
        <v>April</v>
      </c>
      <c r="Z6859" t="str">
        <f t="shared" si="539"/>
        <v>Q2</v>
      </c>
    </row>
    <row r="6860" spans="1:26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535"/>
        <v>5</v>
      </c>
      <c r="W6860">
        <f t="shared" si="536"/>
        <v>47</v>
      </c>
      <c r="X6860">
        <f t="shared" si="537"/>
        <v>2017</v>
      </c>
      <c r="Y6860" t="str">
        <f t="shared" si="538"/>
        <v>April</v>
      </c>
      <c r="Z6860" t="str">
        <f t="shared" si="539"/>
        <v>Q2</v>
      </c>
    </row>
    <row r="6861" spans="1:26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535"/>
        <v>5</v>
      </c>
      <c r="W6861">
        <f t="shared" si="536"/>
        <v>32.999999999999993</v>
      </c>
      <c r="X6861">
        <f t="shared" si="537"/>
        <v>2017</v>
      </c>
      <c r="Y6861" t="str">
        <f t="shared" si="538"/>
        <v>April</v>
      </c>
      <c r="Z6861" t="str">
        <f t="shared" si="539"/>
        <v>Q2</v>
      </c>
    </row>
    <row r="6862" spans="1:26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535"/>
        <v>5</v>
      </c>
      <c r="W6862">
        <f t="shared" si="536"/>
        <v>17</v>
      </c>
      <c r="X6862">
        <f t="shared" si="537"/>
        <v>2017</v>
      </c>
      <c r="Y6862" t="str">
        <f t="shared" si="538"/>
        <v>April</v>
      </c>
      <c r="Z6862" t="str">
        <f t="shared" si="539"/>
        <v>Q2</v>
      </c>
    </row>
    <row r="6863" spans="1:26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535"/>
        <v>5</v>
      </c>
      <c r="W6863">
        <f t="shared" si="536"/>
        <v>49.000000000000007</v>
      </c>
      <c r="X6863">
        <f t="shared" si="537"/>
        <v>2017</v>
      </c>
      <c r="Y6863" t="str">
        <f t="shared" si="538"/>
        <v>April</v>
      </c>
      <c r="Z6863" t="str">
        <f t="shared" si="539"/>
        <v>Q2</v>
      </c>
    </row>
    <row r="6864" spans="1:26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535"/>
        <v>5</v>
      </c>
      <c r="W6864">
        <f t="shared" si="536"/>
        <v>-8.75</v>
      </c>
      <c r="X6864">
        <f t="shared" si="537"/>
        <v>2017</v>
      </c>
      <c r="Y6864" t="str">
        <f t="shared" si="538"/>
        <v>April</v>
      </c>
      <c r="Z6864" t="str">
        <f t="shared" si="539"/>
        <v>Q2</v>
      </c>
    </row>
    <row r="6865" spans="1:26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 t="shared" si="535"/>
        <v>7</v>
      </c>
      <c r="W6865">
        <f t="shared" si="536"/>
        <v>35</v>
      </c>
      <c r="X6865">
        <f t="shared" si="537"/>
        <v>2017</v>
      </c>
      <c r="Y6865" t="str">
        <f t="shared" si="538"/>
        <v>December</v>
      </c>
      <c r="Z6865" t="str">
        <f t="shared" si="539"/>
        <v>Q4</v>
      </c>
    </row>
    <row r="6866" spans="1:26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535"/>
        <v>7</v>
      </c>
      <c r="W6866">
        <f t="shared" si="536"/>
        <v>37.499999999999993</v>
      </c>
      <c r="X6866">
        <f t="shared" si="537"/>
        <v>2016</v>
      </c>
      <c r="Y6866" t="str">
        <f t="shared" si="538"/>
        <v>August</v>
      </c>
      <c r="Z6866" t="str">
        <f t="shared" si="539"/>
        <v>Q3</v>
      </c>
    </row>
    <row r="6867" spans="1:26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535"/>
        <v>7</v>
      </c>
      <c r="W6867">
        <f t="shared" si="536"/>
        <v>-22.5</v>
      </c>
      <c r="X6867">
        <f t="shared" si="537"/>
        <v>2016</v>
      </c>
      <c r="Y6867" t="str">
        <f t="shared" si="538"/>
        <v>August</v>
      </c>
      <c r="Z6867" t="str">
        <f t="shared" si="539"/>
        <v>Q3</v>
      </c>
    </row>
    <row r="6868" spans="1:26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535"/>
        <v>7</v>
      </c>
      <c r="W6868">
        <f t="shared" si="536"/>
        <v>36</v>
      </c>
      <c r="X6868">
        <f t="shared" si="537"/>
        <v>2016</v>
      </c>
      <c r="Y6868" t="str">
        <f t="shared" si="538"/>
        <v>August</v>
      </c>
      <c r="Z6868" t="str">
        <f t="shared" si="539"/>
        <v>Q3</v>
      </c>
    </row>
    <row r="6869" spans="1:26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535"/>
        <v>7</v>
      </c>
      <c r="W6869">
        <f t="shared" si="536"/>
        <v>-25</v>
      </c>
      <c r="X6869">
        <f t="shared" si="537"/>
        <v>2016</v>
      </c>
      <c r="Y6869" t="str">
        <f t="shared" si="538"/>
        <v>August</v>
      </c>
      <c r="Z6869" t="str">
        <f t="shared" si="539"/>
        <v>Q3</v>
      </c>
    </row>
    <row r="6870" spans="1:26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 t="shared" si="535"/>
        <v>7</v>
      </c>
      <c r="W6870">
        <f t="shared" si="536"/>
        <v>6.25</v>
      </c>
      <c r="X6870">
        <f t="shared" si="537"/>
        <v>2016</v>
      </c>
      <c r="Y6870" t="str">
        <f t="shared" si="538"/>
        <v>August</v>
      </c>
      <c r="Z6870" t="str">
        <f t="shared" si="539"/>
        <v>Q3</v>
      </c>
    </row>
    <row r="6871" spans="1:26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 t="shared" si="535"/>
        <v>7</v>
      </c>
      <c r="W6871">
        <f t="shared" si="536"/>
        <v>47.999999999999993</v>
      </c>
      <c r="X6871">
        <f t="shared" si="537"/>
        <v>2016</v>
      </c>
      <c r="Y6871" t="str">
        <f t="shared" si="538"/>
        <v>August</v>
      </c>
      <c r="Z6871" t="str">
        <f t="shared" si="539"/>
        <v>Q3</v>
      </c>
    </row>
    <row r="6872" spans="1:26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 t="shared" si="535"/>
        <v>7</v>
      </c>
      <c r="W6872">
        <f t="shared" si="536"/>
        <v>44.999999999999993</v>
      </c>
      <c r="X6872">
        <f t="shared" si="537"/>
        <v>2016</v>
      </c>
      <c r="Y6872" t="str">
        <f t="shared" si="538"/>
        <v>August</v>
      </c>
      <c r="Z6872" t="str">
        <f t="shared" si="539"/>
        <v>Q3</v>
      </c>
    </row>
    <row r="6873" spans="1:26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535"/>
        <v>3</v>
      </c>
      <c r="W6873">
        <f t="shared" si="536"/>
        <v>32.5</v>
      </c>
      <c r="X6873">
        <f t="shared" si="537"/>
        <v>2016</v>
      </c>
      <c r="Y6873" t="str">
        <f t="shared" si="538"/>
        <v>December</v>
      </c>
      <c r="Z6873" t="str">
        <f t="shared" si="539"/>
        <v>Q4</v>
      </c>
    </row>
    <row r="6874" spans="1:26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535"/>
        <v>3</v>
      </c>
      <c r="W6874">
        <f t="shared" si="536"/>
        <v>46.999999999999993</v>
      </c>
      <c r="X6874">
        <f t="shared" si="537"/>
        <v>2015</v>
      </c>
      <c r="Y6874" t="str">
        <f t="shared" si="538"/>
        <v>December</v>
      </c>
      <c r="Z6874" t="str">
        <f t="shared" si="539"/>
        <v>Q4</v>
      </c>
    </row>
    <row r="6875" spans="1:26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535"/>
        <v>5</v>
      </c>
      <c r="W6875">
        <f t="shared" si="536"/>
        <v>-160</v>
      </c>
      <c r="X6875">
        <f t="shared" si="537"/>
        <v>2014</v>
      </c>
      <c r="Y6875" t="str">
        <f t="shared" si="538"/>
        <v>October</v>
      </c>
      <c r="Z6875" t="str">
        <f t="shared" si="539"/>
        <v>Q4</v>
      </c>
    </row>
    <row r="6876" spans="1:26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535"/>
        <v>5</v>
      </c>
      <c r="W6876">
        <f t="shared" si="536"/>
        <v>-15.000000000000002</v>
      </c>
      <c r="X6876">
        <f t="shared" si="537"/>
        <v>2014</v>
      </c>
      <c r="Y6876" t="str">
        <f t="shared" si="538"/>
        <v>October</v>
      </c>
      <c r="Z6876" t="str">
        <f t="shared" si="539"/>
        <v>Q4</v>
      </c>
    </row>
    <row r="6877" spans="1:26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 t="shared" si="535"/>
        <v>5</v>
      </c>
      <c r="W6877">
        <f t="shared" si="536"/>
        <v>47</v>
      </c>
      <c r="X6877">
        <f t="shared" si="537"/>
        <v>2016</v>
      </c>
      <c r="Y6877" t="str">
        <f t="shared" si="538"/>
        <v>September</v>
      </c>
      <c r="Z6877" t="str">
        <f t="shared" si="539"/>
        <v>Q3</v>
      </c>
    </row>
    <row r="6878" spans="1:26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535"/>
        <v>5</v>
      </c>
      <c r="W6878">
        <f t="shared" si="536"/>
        <v>19</v>
      </c>
      <c r="X6878">
        <f t="shared" si="537"/>
        <v>2016</v>
      </c>
      <c r="Y6878" t="str">
        <f t="shared" si="538"/>
        <v>September</v>
      </c>
      <c r="Z6878" t="str">
        <f t="shared" si="539"/>
        <v>Q3</v>
      </c>
    </row>
    <row r="6879" spans="1:26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535"/>
        <v>0</v>
      </c>
      <c r="W6879">
        <f t="shared" si="536"/>
        <v>-72.5</v>
      </c>
      <c r="X6879">
        <f t="shared" si="537"/>
        <v>2015</v>
      </c>
      <c r="Y6879" t="str">
        <f t="shared" si="538"/>
        <v>October</v>
      </c>
      <c r="Z6879" t="str">
        <f t="shared" si="539"/>
        <v>Q4</v>
      </c>
    </row>
    <row r="6880" spans="1:26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535"/>
        <v>0</v>
      </c>
      <c r="W6880">
        <f t="shared" si="536"/>
        <v>35</v>
      </c>
      <c r="X6880">
        <f t="shared" si="537"/>
        <v>2015</v>
      </c>
      <c r="Y6880" t="str">
        <f t="shared" si="538"/>
        <v>October</v>
      </c>
      <c r="Z6880" t="str">
        <f t="shared" si="539"/>
        <v>Q4</v>
      </c>
    </row>
    <row r="6881" spans="1:26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535"/>
        <v>4</v>
      </c>
      <c r="W6881">
        <f t="shared" si="536"/>
        <v>6.25</v>
      </c>
      <c r="X6881">
        <f t="shared" si="537"/>
        <v>2015</v>
      </c>
      <c r="Y6881" t="str">
        <f t="shared" si="538"/>
        <v>December</v>
      </c>
      <c r="Z6881" t="str">
        <f t="shared" si="539"/>
        <v>Q4</v>
      </c>
    </row>
    <row r="6882" spans="1:26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 t="shared" si="535"/>
        <v>4</v>
      </c>
      <c r="W6882">
        <f t="shared" si="536"/>
        <v>48</v>
      </c>
      <c r="X6882">
        <f t="shared" si="537"/>
        <v>2015</v>
      </c>
      <c r="Y6882" t="str">
        <f t="shared" si="538"/>
        <v>December</v>
      </c>
      <c r="Z6882" t="str">
        <f t="shared" si="539"/>
        <v>Q4</v>
      </c>
    </row>
    <row r="6883" spans="1:26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535"/>
        <v>4</v>
      </c>
      <c r="W6883">
        <f t="shared" si="536"/>
        <v>21</v>
      </c>
      <c r="X6883">
        <f t="shared" si="537"/>
        <v>2015</v>
      </c>
      <c r="Y6883" t="str">
        <f t="shared" si="538"/>
        <v>December</v>
      </c>
      <c r="Z6883" t="str">
        <f t="shared" si="539"/>
        <v>Q4</v>
      </c>
    </row>
    <row r="6884" spans="1:26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535"/>
        <v>4</v>
      </c>
      <c r="W6884">
        <f t="shared" si="536"/>
        <v>2</v>
      </c>
      <c r="X6884">
        <f t="shared" si="537"/>
        <v>2015</v>
      </c>
      <c r="Y6884" t="str">
        <f t="shared" si="538"/>
        <v>December</v>
      </c>
      <c r="Z6884" t="str">
        <f t="shared" si="539"/>
        <v>Q4</v>
      </c>
    </row>
    <row r="6885" spans="1:26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535"/>
        <v>4</v>
      </c>
      <c r="W6885">
        <f t="shared" si="536"/>
        <v>46</v>
      </c>
      <c r="X6885">
        <f t="shared" si="537"/>
        <v>2015</v>
      </c>
      <c r="Y6885" t="str">
        <f t="shared" si="538"/>
        <v>December</v>
      </c>
      <c r="Z6885" t="str">
        <f t="shared" si="539"/>
        <v>Q4</v>
      </c>
    </row>
    <row r="6886" spans="1:26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 t="shared" si="535"/>
        <v>4</v>
      </c>
      <c r="W6886">
        <f t="shared" si="536"/>
        <v>30</v>
      </c>
      <c r="X6886">
        <f t="shared" si="537"/>
        <v>2015</v>
      </c>
      <c r="Y6886" t="str">
        <f t="shared" si="538"/>
        <v>May</v>
      </c>
      <c r="Z6886" t="str">
        <f t="shared" si="539"/>
        <v>Q2</v>
      </c>
    </row>
    <row r="6887" spans="1:26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535"/>
        <v>7</v>
      </c>
      <c r="W6887">
        <f t="shared" si="536"/>
        <v>23.750000000000004</v>
      </c>
      <c r="X6887">
        <f t="shared" si="537"/>
        <v>2017</v>
      </c>
      <c r="Y6887" t="str">
        <f t="shared" si="538"/>
        <v>September</v>
      </c>
      <c r="Z6887" t="str">
        <f t="shared" si="539"/>
        <v>Q3</v>
      </c>
    </row>
    <row r="6888" spans="1:26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535"/>
        <v>7</v>
      </c>
      <c r="W6888">
        <f t="shared" si="536"/>
        <v>-21.666666666666664</v>
      </c>
      <c r="X6888">
        <f t="shared" si="537"/>
        <v>2017</v>
      </c>
      <c r="Y6888" t="str">
        <f t="shared" si="538"/>
        <v>September</v>
      </c>
      <c r="Z6888" t="str">
        <f t="shared" si="539"/>
        <v>Q3</v>
      </c>
    </row>
    <row r="6889" spans="1:26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535"/>
        <v>7</v>
      </c>
      <c r="W6889">
        <f t="shared" si="536"/>
        <v>46</v>
      </c>
      <c r="X6889">
        <f t="shared" si="537"/>
        <v>2017</v>
      </c>
      <c r="Y6889" t="str">
        <f t="shared" si="538"/>
        <v>April</v>
      </c>
      <c r="Z6889" t="str">
        <f t="shared" si="539"/>
        <v>Q2</v>
      </c>
    </row>
    <row r="6890" spans="1:26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535"/>
        <v>7</v>
      </c>
      <c r="W6890">
        <f t="shared" si="536"/>
        <v>37.500000000000007</v>
      </c>
      <c r="X6890">
        <f t="shared" si="537"/>
        <v>2017</v>
      </c>
      <c r="Y6890" t="str">
        <f t="shared" si="538"/>
        <v>April</v>
      </c>
      <c r="Z6890" t="str">
        <f t="shared" si="539"/>
        <v>Q2</v>
      </c>
    </row>
    <row r="6891" spans="1:26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535"/>
        <v>4</v>
      </c>
      <c r="W6891">
        <f t="shared" si="536"/>
        <v>27.999999999999996</v>
      </c>
      <c r="X6891">
        <f t="shared" si="537"/>
        <v>2017</v>
      </c>
      <c r="Y6891" t="str">
        <f t="shared" si="538"/>
        <v>September</v>
      </c>
      <c r="Z6891" t="str">
        <f t="shared" si="539"/>
        <v>Q3</v>
      </c>
    </row>
    <row r="6892" spans="1:26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535"/>
        <v>4</v>
      </c>
      <c r="W6892">
        <f t="shared" si="536"/>
        <v>48</v>
      </c>
      <c r="X6892">
        <f t="shared" si="537"/>
        <v>2017</v>
      </c>
      <c r="Y6892" t="str">
        <f t="shared" si="538"/>
        <v>September</v>
      </c>
      <c r="Z6892" t="str">
        <f t="shared" si="539"/>
        <v>Q3</v>
      </c>
    </row>
    <row r="6893" spans="1:26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535"/>
        <v>4</v>
      </c>
      <c r="W6893">
        <f t="shared" si="536"/>
        <v>30.000000000000004</v>
      </c>
      <c r="X6893">
        <f t="shared" si="537"/>
        <v>2017</v>
      </c>
      <c r="Y6893" t="str">
        <f t="shared" si="538"/>
        <v>September</v>
      </c>
      <c r="Z6893" t="str">
        <f t="shared" si="539"/>
        <v>Q3</v>
      </c>
    </row>
    <row r="6894" spans="1:26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 t="shared" si="535"/>
        <v>4</v>
      </c>
      <c r="W6894">
        <f t="shared" si="536"/>
        <v>47.999999999999993</v>
      </c>
      <c r="X6894">
        <f t="shared" si="537"/>
        <v>2017</v>
      </c>
      <c r="Y6894" t="str">
        <f t="shared" si="538"/>
        <v>September</v>
      </c>
      <c r="Z6894" t="str">
        <f t="shared" si="539"/>
        <v>Q3</v>
      </c>
    </row>
    <row r="6895" spans="1:26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 t="shared" si="535"/>
        <v>4</v>
      </c>
      <c r="W6895">
        <f t="shared" si="536"/>
        <v>34</v>
      </c>
      <c r="X6895">
        <f t="shared" si="537"/>
        <v>2017</v>
      </c>
      <c r="Y6895" t="str">
        <f t="shared" si="538"/>
        <v>September</v>
      </c>
      <c r="Z6895" t="str">
        <f t="shared" si="539"/>
        <v>Q3</v>
      </c>
    </row>
    <row r="6896" spans="1:26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535"/>
        <v>4</v>
      </c>
      <c r="W6896">
        <f t="shared" si="536"/>
        <v>28.999999999999996</v>
      </c>
      <c r="X6896">
        <f t="shared" si="537"/>
        <v>2017</v>
      </c>
      <c r="Y6896" t="str">
        <f t="shared" si="538"/>
        <v>September</v>
      </c>
      <c r="Z6896" t="str">
        <f t="shared" si="539"/>
        <v>Q3</v>
      </c>
    </row>
    <row r="6897" spans="1:26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535"/>
        <v>4</v>
      </c>
      <c r="W6897">
        <f t="shared" si="536"/>
        <v>29.000000000000004</v>
      </c>
      <c r="X6897">
        <f t="shared" si="537"/>
        <v>2017</v>
      </c>
      <c r="Y6897" t="str">
        <f t="shared" si="538"/>
        <v>September</v>
      </c>
      <c r="Z6897" t="str">
        <f t="shared" si="539"/>
        <v>Q3</v>
      </c>
    </row>
    <row r="6898" spans="1:26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 t="shared" si="535"/>
        <v>4</v>
      </c>
      <c r="W6898">
        <f t="shared" si="536"/>
        <v>47</v>
      </c>
      <c r="X6898">
        <f t="shared" si="537"/>
        <v>2017</v>
      </c>
      <c r="Y6898" t="str">
        <f t="shared" si="538"/>
        <v>September</v>
      </c>
      <c r="Z6898" t="str">
        <f t="shared" si="539"/>
        <v>Q3</v>
      </c>
    </row>
    <row r="6899" spans="1:26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535"/>
        <v>7</v>
      </c>
      <c r="W6899">
        <f t="shared" si="536"/>
        <v>-73.333333333333329</v>
      </c>
      <c r="X6899">
        <f t="shared" si="537"/>
        <v>2017</v>
      </c>
      <c r="Y6899" t="str">
        <f t="shared" si="538"/>
        <v>August</v>
      </c>
      <c r="Z6899" t="str">
        <f t="shared" si="539"/>
        <v>Q3</v>
      </c>
    </row>
    <row r="6900" spans="1:26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535"/>
        <v>2</v>
      </c>
      <c r="W6900">
        <f t="shared" si="536"/>
        <v>-27.142857142857142</v>
      </c>
      <c r="X6900">
        <f t="shared" si="537"/>
        <v>2015</v>
      </c>
      <c r="Y6900" t="str">
        <f t="shared" si="538"/>
        <v>May</v>
      </c>
      <c r="Z6900" t="str">
        <f t="shared" si="539"/>
        <v>Q2</v>
      </c>
    </row>
    <row r="6901" spans="1:26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535"/>
        <v>2</v>
      </c>
      <c r="W6901">
        <f t="shared" si="536"/>
        <v>-170.00000000000003</v>
      </c>
      <c r="X6901">
        <f t="shared" si="537"/>
        <v>2015</v>
      </c>
      <c r="Y6901" t="str">
        <f t="shared" si="538"/>
        <v>May</v>
      </c>
      <c r="Z6901" t="str">
        <f t="shared" si="539"/>
        <v>Q2</v>
      </c>
    </row>
    <row r="6902" spans="1:26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535"/>
        <v>4</v>
      </c>
      <c r="W6902">
        <f t="shared" si="536"/>
        <v>30.000000000000004</v>
      </c>
      <c r="X6902">
        <f t="shared" si="537"/>
        <v>2015</v>
      </c>
      <c r="Y6902" t="str">
        <f t="shared" si="538"/>
        <v>September</v>
      </c>
      <c r="Z6902" t="str">
        <f t="shared" si="539"/>
        <v>Q3</v>
      </c>
    </row>
    <row r="6903" spans="1:26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535"/>
        <v>0</v>
      </c>
      <c r="W6903">
        <f t="shared" si="536"/>
        <v>35</v>
      </c>
      <c r="X6903">
        <f t="shared" si="537"/>
        <v>2017</v>
      </c>
      <c r="Y6903" t="str">
        <f t="shared" si="538"/>
        <v>July</v>
      </c>
      <c r="Z6903" t="str">
        <f t="shared" si="539"/>
        <v>Q3</v>
      </c>
    </row>
    <row r="6904" spans="1:26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535"/>
        <v>6</v>
      </c>
      <c r="W6904">
        <f t="shared" si="536"/>
        <v>35</v>
      </c>
      <c r="X6904">
        <f t="shared" si="537"/>
        <v>2017</v>
      </c>
      <c r="Y6904" t="str">
        <f t="shared" si="538"/>
        <v>September</v>
      </c>
      <c r="Z6904" t="str">
        <f t="shared" si="539"/>
        <v>Q3</v>
      </c>
    </row>
    <row r="6905" spans="1:26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535"/>
        <v>6</v>
      </c>
      <c r="W6905">
        <f t="shared" si="536"/>
        <v>-270</v>
      </c>
      <c r="X6905">
        <f t="shared" si="537"/>
        <v>2017</v>
      </c>
      <c r="Y6905" t="str">
        <f t="shared" si="538"/>
        <v>September</v>
      </c>
      <c r="Z6905" t="str">
        <f t="shared" si="539"/>
        <v>Q3</v>
      </c>
    </row>
    <row r="6906" spans="1:26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535"/>
        <v>6</v>
      </c>
      <c r="W6906">
        <f t="shared" si="536"/>
        <v>-18.75</v>
      </c>
      <c r="X6906">
        <f t="shared" si="537"/>
        <v>2017</v>
      </c>
      <c r="Y6906" t="str">
        <f t="shared" si="538"/>
        <v>September</v>
      </c>
      <c r="Z6906" t="str">
        <f t="shared" si="539"/>
        <v>Q3</v>
      </c>
    </row>
    <row r="6907" spans="1:26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535"/>
        <v>2</v>
      </c>
      <c r="W6907">
        <f t="shared" si="536"/>
        <v>27</v>
      </c>
      <c r="X6907">
        <f t="shared" si="537"/>
        <v>2017</v>
      </c>
      <c r="Y6907" t="str">
        <f t="shared" si="538"/>
        <v>December</v>
      </c>
      <c r="Z6907" t="str">
        <f t="shared" si="539"/>
        <v>Q4</v>
      </c>
    </row>
    <row r="6908" spans="1:26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535"/>
        <v>0</v>
      </c>
      <c r="W6908">
        <f t="shared" si="536"/>
        <v>48</v>
      </c>
      <c r="X6908">
        <f t="shared" si="537"/>
        <v>2017</v>
      </c>
      <c r="Y6908" t="str">
        <f t="shared" si="538"/>
        <v>May</v>
      </c>
      <c r="Z6908" t="str">
        <f t="shared" si="539"/>
        <v>Q2</v>
      </c>
    </row>
    <row r="6909" spans="1:26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535"/>
        <v>6</v>
      </c>
      <c r="W6909">
        <f t="shared" si="536"/>
        <v>12.5</v>
      </c>
      <c r="X6909">
        <f t="shared" si="537"/>
        <v>2016</v>
      </c>
      <c r="Y6909" t="str">
        <f t="shared" si="538"/>
        <v>September</v>
      </c>
      <c r="Z6909" t="str">
        <f t="shared" si="539"/>
        <v>Q3</v>
      </c>
    </row>
    <row r="6910" spans="1:26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535"/>
        <v>5</v>
      </c>
      <c r="W6910">
        <f t="shared" si="536"/>
        <v>29.000000000000004</v>
      </c>
      <c r="X6910">
        <f t="shared" si="537"/>
        <v>2017</v>
      </c>
      <c r="Y6910" t="str">
        <f t="shared" si="538"/>
        <v>December</v>
      </c>
      <c r="Z6910" t="str">
        <f t="shared" si="539"/>
        <v>Q4</v>
      </c>
    </row>
    <row r="6911" spans="1:26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535"/>
        <v>5</v>
      </c>
      <c r="W6911">
        <f t="shared" si="536"/>
        <v>-80</v>
      </c>
      <c r="X6911">
        <f t="shared" si="537"/>
        <v>2014</v>
      </c>
      <c r="Y6911" t="str">
        <f t="shared" si="538"/>
        <v>September</v>
      </c>
      <c r="Z6911" t="str">
        <f t="shared" si="539"/>
        <v>Q3</v>
      </c>
    </row>
    <row r="6912" spans="1:26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535"/>
        <v>4</v>
      </c>
      <c r="W6912">
        <f t="shared" si="536"/>
        <v>22</v>
      </c>
      <c r="X6912">
        <f t="shared" si="537"/>
        <v>2017</v>
      </c>
      <c r="Y6912" t="str">
        <f t="shared" si="538"/>
        <v>July</v>
      </c>
      <c r="Z6912" t="str">
        <f t="shared" si="539"/>
        <v>Q3</v>
      </c>
    </row>
    <row r="6913" spans="1:26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535"/>
        <v>4</v>
      </c>
      <c r="W6913">
        <f t="shared" si="536"/>
        <v>27</v>
      </c>
      <c r="X6913">
        <f t="shared" si="537"/>
        <v>2017</v>
      </c>
      <c r="Y6913" t="str">
        <f t="shared" si="538"/>
        <v>August</v>
      </c>
      <c r="Z6913" t="str">
        <f t="shared" si="539"/>
        <v>Q3</v>
      </c>
    </row>
    <row r="6914" spans="1:26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540">D6914-C6914</f>
        <v>3</v>
      </c>
      <c r="W6914">
        <f t="shared" si="536"/>
        <v>37</v>
      </c>
      <c r="X6914">
        <f t="shared" si="537"/>
        <v>2017</v>
      </c>
      <c r="Y6914" t="str">
        <f t="shared" si="538"/>
        <v>May</v>
      </c>
      <c r="Z6914" t="str">
        <f t="shared" si="539"/>
        <v>Q2</v>
      </c>
    </row>
    <row r="6915" spans="1:26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540"/>
        <v>4</v>
      </c>
      <c r="W6915">
        <f t="shared" ref="W6915:W6978" si="541">IF(R6915=0,0,U6915/R6915*100)</f>
        <v>7.5</v>
      </c>
      <c r="X6915">
        <f t="shared" ref="X6915:X6978" si="542">YEAR(C6915)</f>
        <v>2015</v>
      </c>
      <c r="Y6915" t="str">
        <f t="shared" ref="Y6915:Y6978" si="543">(TEXT(C6915,"MMMM"))</f>
        <v>June</v>
      </c>
      <c r="Z6915" t="str">
        <f t="shared" ref="Z6915:Z6978" si="544">"Q"&amp;ROUNDUP(MONTH(C6915)/3,0)</f>
        <v>Q2</v>
      </c>
    </row>
    <row r="6916" spans="1:26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540"/>
        <v>7</v>
      </c>
      <c r="W6916">
        <f t="shared" si="541"/>
        <v>7.5000000000000009</v>
      </c>
      <c r="X6916">
        <f t="shared" si="542"/>
        <v>2014</v>
      </c>
      <c r="Y6916" t="str">
        <f t="shared" si="543"/>
        <v>December</v>
      </c>
      <c r="Z6916" t="str">
        <f t="shared" si="544"/>
        <v>Q4</v>
      </c>
    </row>
    <row r="6917" spans="1:26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540"/>
        <v>7</v>
      </c>
      <c r="W6917">
        <f t="shared" si="541"/>
        <v>-175</v>
      </c>
      <c r="X6917">
        <f t="shared" si="542"/>
        <v>2014</v>
      </c>
      <c r="Y6917" t="str">
        <f t="shared" si="543"/>
        <v>December</v>
      </c>
      <c r="Z6917" t="str">
        <f t="shared" si="544"/>
        <v>Q4</v>
      </c>
    </row>
    <row r="6918" spans="1:26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540"/>
        <v>7</v>
      </c>
      <c r="W6918">
        <f t="shared" si="541"/>
        <v>36.25</v>
      </c>
      <c r="X6918">
        <f t="shared" si="542"/>
        <v>2014</v>
      </c>
      <c r="Y6918" t="str">
        <f t="shared" si="543"/>
        <v>December</v>
      </c>
      <c r="Z6918" t="str">
        <f t="shared" si="544"/>
        <v>Q4</v>
      </c>
    </row>
    <row r="6919" spans="1:26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540"/>
        <v>5</v>
      </c>
      <c r="W6919">
        <f t="shared" si="541"/>
        <v>5</v>
      </c>
      <c r="X6919">
        <f t="shared" si="542"/>
        <v>2014</v>
      </c>
      <c r="Y6919" t="str">
        <f t="shared" si="543"/>
        <v>December</v>
      </c>
      <c r="Z6919" t="str">
        <f t="shared" si="544"/>
        <v>Q4</v>
      </c>
    </row>
    <row r="6920" spans="1:26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 t="shared" si="540"/>
        <v>2</v>
      </c>
      <c r="W6920">
        <f t="shared" si="541"/>
        <v>3</v>
      </c>
      <c r="X6920">
        <f t="shared" si="542"/>
        <v>2016</v>
      </c>
      <c r="Y6920" t="str">
        <f t="shared" si="543"/>
        <v>April</v>
      </c>
      <c r="Z6920" t="str">
        <f t="shared" si="544"/>
        <v>Q2</v>
      </c>
    </row>
    <row r="6921" spans="1:26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540"/>
        <v>7</v>
      </c>
      <c r="W6921">
        <f t="shared" si="541"/>
        <v>-73.333333333333329</v>
      </c>
      <c r="X6921">
        <f t="shared" si="542"/>
        <v>2015</v>
      </c>
      <c r="Y6921" t="str">
        <f t="shared" si="543"/>
        <v>May</v>
      </c>
      <c r="Z6921" t="str">
        <f t="shared" si="544"/>
        <v>Q2</v>
      </c>
    </row>
    <row r="6922" spans="1:26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540"/>
        <v>4</v>
      </c>
      <c r="W6922">
        <f t="shared" si="541"/>
        <v>27.999999999999996</v>
      </c>
      <c r="X6922">
        <f t="shared" si="542"/>
        <v>2017</v>
      </c>
      <c r="Y6922" t="str">
        <f t="shared" si="543"/>
        <v>February</v>
      </c>
      <c r="Z6922" t="str">
        <f t="shared" si="544"/>
        <v>Q1</v>
      </c>
    </row>
    <row r="6923" spans="1:26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540"/>
        <v>6</v>
      </c>
      <c r="W6923">
        <f t="shared" si="541"/>
        <v>50</v>
      </c>
      <c r="X6923">
        <f t="shared" si="542"/>
        <v>2017</v>
      </c>
      <c r="Y6923" t="str">
        <f t="shared" si="543"/>
        <v>April</v>
      </c>
      <c r="Z6923" t="str">
        <f t="shared" si="544"/>
        <v>Q2</v>
      </c>
    </row>
    <row r="6924" spans="1:26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540"/>
        <v>3</v>
      </c>
      <c r="W6924">
        <f t="shared" si="541"/>
        <v>49</v>
      </c>
      <c r="X6924">
        <f t="shared" si="542"/>
        <v>2015</v>
      </c>
      <c r="Y6924" t="str">
        <f t="shared" si="543"/>
        <v>March</v>
      </c>
      <c r="Z6924" t="str">
        <f t="shared" si="544"/>
        <v>Q1</v>
      </c>
    </row>
    <row r="6925" spans="1:26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540"/>
        <v>3</v>
      </c>
      <c r="W6925">
        <f t="shared" si="541"/>
        <v>46</v>
      </c>
      <c r="X6925">
        <f t="shared" si="542"/>
        <v>2015</v>
      </c>
      <c r="Y6925" t="str">
        <f t="shared" si="543"/>
        <v>March</v>
      </c>
      <c r="Z6925" t="str">
        <f t="shared" si="544"/>
        <v>Q1</v>
      </c>
    </row>
    <row r="6926" spans="1:26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540"/>
        <v>4</v>
      </c>
      <c r="W6926">
        <f t="shared" si="541"/>
        <v>46</v>
      </c>
      <c r="X6926">
        <f t="shared" si="542"/>
        <v>2015</v>
      </c>
      <c r="Y6926" t="str">
        <f t="shared" si="543"/>
        <v>November</v>
      </c>
      <c r="Z6926" t="str">
        <f t="shared" si="544"/>
        <v>Q4</v>
      </c>
    </row>
    <row r="6927" spans="1:26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540"/>
        <v>4</v>
      </c>
      <c r="W6927">
        <f t="shared" si="541"/>
        <v>6.25</v>
      </c>
      <c r="X6927">
        <f t="shared" si="542"/>
        <v>2015</v>
      </c>
      <c r="Y6927" t="str">
        <f t="shared" si="543"/>
        <v>November</v>
      </c>
      <c r="Z6927" t="str">
        <f t="shared" si="544"/>
        <v>Q4</v>
      </c>
    </row>
    <row r="6928" spans="1:26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540"/>
        <v>6</v>
      </c>
      <c r="W6928">
        <f t="shared" si="541"/>
        <v>46.000000000000007</v>
      </c>
      <c r="X6928">
        <f t="shared" si="542"/>
        <v>2016</v>
      </c>
      <c r="Y6928" t="str">
        <f t="shared" si="543"/>
        <v>July</v>
      </c>
      <c r="Z6928" t="str">
        <f t="shared" si="544"/>
        <v>Q3</v>
      </c>
    </row>
    <row r="6929" spans="1:26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540"/>
        <v>2</v>
      </c>
      <c r="W6929">
        <f t="shared" si="541"/>
        <v>27</v>
      </c>
      <c r="X6929">
        <f t="shared" si="542"/>
        <v>2016</v>
      </c>
      <c r="Y6929" t="str">
        <f t="shared" si="543"/>
        <v>June</v>
      </c>
      <c r="Z6929" t="str">
        <f t="shared" si="544"/>
        <v>Q2</v>
      </c>
    </row>
    <row r="6930" spans="1:26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540"/>
        <v>2</v>
      </c>
      <c r="W6930">
        <f t="shared" si="541"/>
        <v>47</v>
      </c>
      <c r="X6930">
        <f t="shared" si="542"/>
        <v>2016</v>
      </c>
      <c r="Y6930" t="str">
        <f t="shared" si="543"/>
        <v>June</v>
      </c>
      <c r="Z6930" t="str">
        <f t="shared" si="544"/>
        <v>Q2</v>
      </c>
    </row>
    <row r="6931" spans="1:26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540"/>
        <v>2</v>
      </c>
      <c r="W6931">
        <f t="shared" si="541"/>
        <v>11.249999999999998</v>
      </c>
      <c r="X6931">
        <f t="shared" si="542"/>
        <v>2016</v>
      </c>
      <c r="Y6931" t="str">
        <f t="shared" si="543"/>
        <v>June</v>
      </c>
      <c r="Z6931" t="str">
        <f t="shared" si="544"/>
        <v>Q2</v>
      </c>
    </row>
    <row r="6932" spans="1:26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540"/>
        <v>2</v>
      </c>
      <c r="W6932">
        <f t="shared" si="541"/>
        <v>47</v>
      </c>
      <c r="X6932">
        <f t="shared" si="542"/>
        <v>2016</v>
      </c>
      <c r="Y6932" t="str">
        <f t="shared" si="543"/>
        <v>June</v>
      </c>
      <c r="Z6932" t="str">
        <f t="shared" si="544"/>
        <v>Q2</v>
      </c>
    </row>
    <row r="6933" spans="1:26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540"/>
        <v>4</v>
      </c>
      <c r="W6933">
        <f t="shared" si="541"/>
        <v>-16.666666666666668</v>
      </c>
      <c r="X6933">
        <f t="shared" si="542"/>
        <v>2014</v>
      </c>
      <c r="Y6933" t="str">
        <f t="shared" si="543"/>
        <v>July</v>
      </c>
      <c r="Z6933" t="str">
        <f t="shared" si="544"/>
        <v>Q3</v>
      </c>
    </row>
    <row r="6934" spans="1:26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 t="shared" si="540"/>
        <v>4</v>
      </c>
      <c r="W6934">
        <f t="shared" si="541"/>
        <v>-58.333333333333336</v>
      </c>
      <c r="X6934">
        <f t="shared" si="542"/>
        <v>2014</v>
      </c>
      <c r="Y6934" t="str">
        <f t="shared" si="543"/>
        <v>July</v>
      </c>
      <c r="Z6934" t="str">
        <f t="shared" si="544"/>
        <v>Q3</v>
      </c>
    </row>
    <row r="6935" spans="1:26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 t="shared" si="540"/>
        <v>4</v>
      </c>
      <c r="W6935">
        <f t="shared" si="541"/>
        <v>3.75</v>
      </c>
      <c r="X6935">
        <f t="shared" si="542"/>
        <v>2014</v>
      </c>
      <c r="Y6935" t="str">
        <f t="shared" si="543"/>
        <v>July</v>
      </c>
      <c r="Z6935" t="str">
        <f t="shared" si="544"/>
        <v>Q3</v>
      </c>
    </row>
    <row r="6936" spans="1:26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540"/>
        <v>4</v>
      </c>
      <c r="W6936">
        <f t="shared" si="541"/>
        <v>11.25</v>
      </c>
      <c r="X6936">
        <f t="shared" si="542"/>
        <v>2014</v>
      </c>
      <c r="Y6936" t="str">
        <f t="shared" si="543"/>
        <v>July</v>
      </c>
      <c r="Z6936" t="str">
        <f t="shared" si="544"/>
        <v>Q3</v>
      </c>
    </row>
    <row r="6937" spans="1:26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540"/>
        <v>3</v>
      </c>
      <c r="W6937">
        <f t="shared" si="541"/>
        <v>-11.25</v>
      </c>
      <c r="X6937">
        <f t="shared" si="542"/>
        <v>2017</v>
      </c>
      <c r="Y6937" t="str">
        <f t="shared" si="543"/>
        <v>November</v>
      </c>
      <c r="Z6937" t="str">
        <f t="shared" si="544"/>
        <v>Q4</v>
      </c>
    </row>
    <row r="6938" spans="1:26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540"/>
        <v>2</v>
      </c>
      <c r="W6938">
        <f t="shared" si="541"/>
        <v>-90</v>
      </c>
      <c r="X6938">
        <f t="shared" si="542"/>
        <v>2016</v>
      </c>
      <c r="Y6938" t="str">
        <f t="shared" si="543"/>
        <v>September</v>
      </c>
      <c r="Z6938" t="str">
        <f t="shared" si="544"/>
        <v>Q3</v>
      </c>
    </row>
    <row r="6939" spans="1:26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540"/>
        <v>0</v>
      </c>
      <c r="W6939">
        <f t="shared" si="541"/>
        <v>32.5</v>
      </c>
      <c r="X6939">
        <f t="shared" si="542"/>
        <v>2014</v>
      </c>
      <c r="Y6939" t="str">
        <f t="shared" si="543"/>
        <v>June</v>
      </c>
      <c r="Z6939" t="str">
        <f t="shared" si="544"/>
        <v>Q2</v>
      </c>
    </row>
    <row r="6940" spans="1:26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 t="shared" si="540"/>
        <v>4</v>
      </c>
      <c r="W6940">
        <f t="shared" si="541"/>
        <v>10.999999999999998</v>
      </c>
      <c r="X6940">
        <f t="shared" si="542"/>
        <v>2016</v>
      </c>
      <c r="Y6940" t="str">
        <f t="shared" si="543"/>
        <v>November</v>
      </c>
      <c r="Z6940" t="str">
        <f t="shared" si="544"/>
        <v>Q4</v>
      </c>
    </row>
    <row r="6941" spans="1:26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540"/>
        <v>4</v>
      </c>
      <c r="W6941">
        <f t="shared" si="541"/>
        <v>36.250000000000007</v>
      </c>
      <c r="X6941">
        <f t="shared" si="542"/>
        <v>2017</v>
      </c>
      <c r="Y6941" t="str">
        <f t="shared" si="543"/>
        <v>June</v>
      </c>
      <c r="Z6941" t="str">
        <f t="shared" si="544"/>
        <v>Q2</v>
      </c>
    </row>
    <row r="6942" spans="1:26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540"/>
        <v>4</v>
      </c>
      <c r="W6942">
        <f t="shared" si="541"/>
        <v>29.000000000000004</v>
      </c>
      <c r="X6942">
        <f t="shared" si="542"/>
        <v>2017</v>
      </c>
      <c r="Y6942" t="str">
        <f t="shared" si="543"/>
        <v>June</v>
      </c>
      <c r="Z6942" t="str">
        <f t="shared" si="544"/>
        <v>Q2</v>
      </c>
    </row>
    <row r="6943" spans="1:26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540"/>
        <v>4</v>
      </c>
      <c r="W6943">
        <f t="shared" si="541"/>
        <v>30</v>
      </c>
      <c r="X6943">
        <f t="shared" si="542"/>
        <v>2017</v>
      </c>
      <c r="Y6943" t="str">
        <f t="shared" si="543"/>
        <v>June</v>
      </c>
      <c r="Z6943" t="str">
        <f t="shared" si="544"/>
        <v>Q2</v>
      </c>
    </row>
    <row r="6944" spans="1:26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540"/>
        <v>4</v>
      </c>
      <c r="W6944">
        <f t="shared" si="541"/>
        <v>46</v>
      </c>
      <c r="X6944">
        <f t="shared" si="542"/>
        <v>2017</v>
      </c>
      <c r="Y6944" t="str">
        <f t="shared" si="543"/>
        <v>June</v>
      </c>
      <c r="Z6944" t="str">
        <f t="shared" si="544"/>
        <v>Q2</v>
      </c>
    </row>
    <row r="6945" spans="1:26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 t="shared" si="540"/>
        <v>5</v>
      </c>
      <c r="W6945">
        <f t="shared" si="541"/>
        <v>6.25</v>
      </c>
      <c r="X6945">
        <f t="shared" si="542"/>
        <v>2015</v>
      </c>
      <c r="Y6945" t="str">
        <f t="shared" si="543"/>
        <v>July</v>
      </c>
      <c r="Z6945" t="str">
        <f t="shared" si="544"/>
        <v>Q3</v>
      </c>
    </row>
    <row r="6946" spans="1:26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540"/>
        <v>4</v>
      </c>
      <c r="W6946">
        <f t="shared" si="541"/>
        <v>49.000000000000007</v>
      </c>
      <c r="X6946">
        <f t="shared" si="542"/>
        <v>2014</v>
      </c>
      <c r="Y6946" t="str">
        <f t="shared" si="543"/>
        <v>September</v>
      </c>
      <c r="Z6946" t="str">
        <f t="shared" si="544"/>
        <v>Q3</v>
      </c>
    </row>
    <row r="6947" spans="1:26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540"/>
        <v>4</v>
      </c>
      <c r="W6947">
        <f t="shared" si="541"/>
        <v>-5.0000000000000009</v>
      </c>
      <c r="X6947">
        <f t="shared" si="542"/>
        <v>2016</v>
      </c>
      <c r="Y6947" t="str">
        <f t="shared" si="543"/>
        <v>September</v>
      </c>
      <c r="Z6947" t="str">
        <f t="shared" si="544"/>
        <v>Q3</v>
      </c>
    </row>
    <row r="6948" spans="1:26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540"/>
        <v>4</v>
      </c>
      <c r="W6948">
        <f t="shared" si="541"/>
        <v>47</v>
      </c>
      <c r="X6948">
        <f t="shared" si="542"/>
        <v>2015</v>
      </c>
      <c r="Y6948" t="str">
        <f t="shared" si="543"/>
        <v>November</v>
      </c>
      <c r="Z6948" t="str">
        <f t="shared" si="544"/>
        <v>Q4</v>
      </c>
    </row>
    <row r="6949" spans="1:26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540"/>
        <v>4</v>
      </c>
      <c r="W6949">
        <f t="shared" si="541"/>
        <v>-25</v>
      </c>
      <c r="X6949">
        <f t="shared" si="542"/>
        <v>2015</v>
      </c>
      <c r="Y6949" t="str">
        <f t="shared" si="543"/>
        <v>April</v>
      </c>
      <c r="Z6949" t="str">
        <f t="shared" si="544"/>
        <v>Q2</v>
      </c>
    </row>
    <row r="6950" spans="1:26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540"/>
        <v>4</v>
      </c>
      <c r="W6950">
        <f t="shared" si="541"/>
        <v>-18.571428571428573</v>
      </c>
      <c r="X6950">
        <f t="shared" si="542"/>
        <v>2015</v>
      </c>
      <c r="Y6950" t="str">
        <f t="shared" si="543"/>
        <v>April</v>
      </c>
      <c r="Z6950" t="str">
        <f t="shared" si="544"/>
        <v>Q2</v>
      </c>
    </row>
    <row r="6951" spans="1:26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540"/>
        <v>0</v>
      </c>
      <c r="W6951">
        <f t="shared" si="541"/>
        <v>31.25</v>
      </c>
      <c r="X6951">
        <f t="shared" si="542"/>
        <v>2017</v>
      </c>
      <c r="Y6951" t="str">
        <f t="shared" si="543"/>
        <v>November</v>
      </c>
      <c r="Z6951" t="str">
        <f t="shared" si="544"/>
        <v>Q4</v>
      </c>
    </row>
    <row r="6952" spans="1:26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540"/>
        <v>0</v>
      </c>
      <c r="W6952">
        <f t="shared" si="541"/>
        <v>-36.666666666666664</v>
      </c>
      <c r="X6952">
        <f t="shared" si="542"/>
        <v>2017</v>
      </c>
      <c r="Y6952" t="str">
        <f t="shared" si="543"/>
        <v>November</v>
      </c>
      <c r="Z6952" t="str">
        <f t="shared" si="544"/>
        <v>Q4</v>
      </c>
    </row>
    <row r="6953" spans="1:26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540"/>
        <v>4</v>
      </c>
      <c r="W6953">
        <f t="shared" si="541"/>
        <v>11.666666666666666</v>
      </c>
      <c r="X6953">
        <f t="shared" si="542"/>
        <v>2015</v>
      </c>
      <c r="Y6953" t="str">
        <f t="shared" si="543"/>
        <v>November</v>
      </c>
      <c r="Z6953" t="str">
        <f t="shared" si="544"/>
        <v>Q4</v>
      </c>
    </row>
    <row r="6954" spans="1:26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540"/>
        <v>1</v>
      </c>
      <c r="W6954">
        <f t="shared" si="541"/>
        <v>35</v>
      </c>
      <c r="X6954">
        <f t="shared" si="542"/>
        <v>2015</v>
      </c>
      <c r="Y6954" t="str">
        <f t="shared" si="543"/>
        <v>October</v>
      </c>
      <c r="Z6954" t="str">
        <f t="shared" si="544"/>
        <v>Q4</v>
      </c>
    </row>
    <row r="6955" spans="1:26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540"/>
        <v>1</v>
      </c>
      <c r="W6955">
        <f t="shared" si="541"/>
        <v>36.25</v>
      </c>
      <c r="X6955">
        <f t="shared" si="542"/>
        <v>2015</v>
      </c>
      <c r="Y6955" t="str">
        <f t="shared" si="543"/>
        <v>October</v>
      </c>
      <c r="Z6955" t="str">
        <f t="shared" si="544"/>
        <v>Q4</v>
      </c>
    </row>
    <row r="6956" spans="1:26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 t="shared" si="540"/>
        <v>1</v>
      </c>
      <c r="W6956">
        <f t="shared" si="541"/>
        <v>10</v>
      </c>
      <c r="X6956">
        <f t="shared" si="542"/>
        <v>2015</v>
      </c>
      <c r="Y6956" t="str">
        <f t="shared" si="543"/>
        <v>October</v>
      </c>
      <c r="Z6956" t="str">
        <f t="shared" si="544"/>
        <v>Q4</v>
      </c>
    </row>
    <row r="6957" spans="1:26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540"/>
        <v>7</v>
      </c>
      <c r="W6957">
        <f t="shared" si="541"/>
        <v>46</v>
      </c>
      <c r="X6957">
        <f t="shared" si="542"/>
        <v>2015</v>
      </c>
      <c r="Y6957" t="str">
        <f t="shared" si="543"/>
        <v>April</v>
      </c>
      <c r="Z6957" t="str">
        <f t="shared" si="544"/>
        <v>Q2</v>
      </c>
    </row>
    <row r="6958" spans="1:26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 t="shared" si="540"/>
        <v>5</v>
      </c>
      <c r="W6958">
        <f t="shared" si="541"/>
        <v>47</v>
      </c>
      <c r="X6958">
        <f t="shared" si="542"/>
        <v>2016</v>
      </c>
      <c r="Y6958" t="str">
        <f t="shared" si="543"/>
        <v>July</v>
      </c>
      <c r="Z6958" t="str">
        <f t="shared" si="544"/>
        <v>Q3</v>
      </c>
    </row>
    <row r="6959" spans="1:26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540"/>
        <v>5</v>
      </c>
      <c r="W6959">
        <f t="shared" si="541"/>
        <v>30</v>
      </c>
      <c r="X6959">
        <f t="shared" si="542"/>
        <v>2016</v>
      </c>
      <c r="Y6959" t="str">
        <f t="shared" si="543"/>
        <v>July</v>
      </c>
      <c r="Z6959" t="str">
        <f t="shared" si="544"/>
        <v>Q3</v>
      </c>
    </row>
    <row r="6960" spans="1:26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540"/>
        <v>2</v>
      </c>
      <c r="W6960">
        <f t="shared" si="541"/>
        <v>28.000000000000004</v>
      </c>
      <c r="X6960">
        <f t="shared" si="542"/>
        <v>2015</v>
      </c>
      <c r="Y6960" t="str">
        <f t="shared" si="543"/>
        <v>September</v>
      </c>
      <c r="Z6960" t="str">
        <f t="shared" si="544"/>
        <v>Q3</v>
      </c>
    </row>
    <row r="6961" spans="1:26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540"/>
        <v>2</v>
      </c>
      <c r="W6961">
        <f t="shared" si="541"/>
        <v>50</v>
      </c>
      <c r="X6961">
        <f t="shared" si="542"/>
        <v>2015</v>
      </c>
      <c r="Y6961" t="str">
        <f t="shared" si="543"/>
        <v>September</v>
      </c>
      <c r="Z6961" t="str">
        <f t="shared" si="544"/>
        <v>Q3</v>
      </c>
    </row>
    <row r="6962" spans="1:26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540"/>
        <v>2</v>
      </c>
      <c r="W6962">
        <f t="shared" si="541"/>
        <v>47.999999999999993</v>
      </c>
      <c r="X6962">
        <f t="shared" si="542"/>
        <v>2015</v>
      </c>
      <c r="Y6962" t="str">
        <f t="shared" si="543"/>
        <v>September</v>
      </c>
      <c r="Z6962" t="str">
        <f t="shared" si="544"/>
        <v>Q3</v>
      </c>
    </row>
    <row r="6963" spans="1:26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540"/>
        <v>0</v>
      </c>
      <c r="W6963">
        <f t="shared" si="541"/>
        <v>26.999999999999996</v>
      </c>
      <c r="X6963">
        <f t="shared" si="542"/>
        <v>2017</v>
      </c>
      <c r="Y6963" t="str">
        <f t="shared" si="543"/>
        <v>November</v>
      </c>
      <c r="Z6963" t="str">
        <f t="shared" si="544"/>
        <v>Q4</v>
      </c>
    </row>
    <row r="6964" spans="1:26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540"/>
        <v>4</v>
      </c>
      <c r="W6964">
        <f t="shared" si="541"/>
        <v>47</v>
      </c>
      <c r="X6964">
        <f t="shared" si="542"/>
        <v>2016</v>
      </c>
      <c r="Y6964" t="str">
        <f t="shared" si="543"/>
        <v>July</v>
      </c>
      <c r="Z6964" t="str">
        <f t="shared" si="544"/>
        <v>Q3</v>
      </c>
    </row>
    <row r="6965" spans="1:26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 t="shared" si="540"/>
        <v>4</v>
      </c>
      <c r="W6965">
        <f t="shared" si="541"/>
        <v>25</v>
      </c>
      <c r="X6965">
        <f t="shared" si="542"/>
        <v>2016</v>
      </c>
      <c r="Y6965" t="str">
        <f t="shared" si="543"/>
        <v>July</v>
      </c>
      <c r="Z6965" t="str">
        <f t="shared" si="544"/>
        <v>Q3</v>
      </c>
    </row>
    <row r="6966" spans="1:26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540"/>
        <v>4</v>
      </c>
      <c r="W6966">
        <f t="shared" si="541"/>
        <v>46</v>
      </c>
      <c r="X6966">
        <f t="shared" si="542"/>
        <v>2016</v>
      </c>
      <c r="Y6966" t="str">
        <f t="shared" si="543"/>
        <v>July</v>
      </c>
      <c r="Z6966" t="str">
        <f t="shared" si="544"/>
        <v>Q3</v>
      </c>
    </row>
    <row r="6967" spans="1:26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 t="shared" si="540"/>
        <v>4</v>
      </c>
      <c r="W6967">
        <f t="shared" si="541"/>
        <v>23.999999999999996</v>
      </c>
      <c r="X6967">
        <f t="shared" si="542"/>
        <v>2016</v>
      </c>
      <c r="Y6967" t="str">
        <f t="shared" si="543"/>
        <v>July</v>
      </c>
      <c r="Z6967" t="str">
        <f t="shared" si="544"/>
        <v>Q3</v>
      </c>
    </row>
    <row r="6968" spans="1:26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540"/>
        <v>4</v>
      </c>
      <c r="W6968">
        <f t="shared" si="541"/>
        <v>49</v>
      </c>
      <c r="X6968">
        <f t="shared" si="542"/>
        <v>2016</v>
      </c>
      <c r="Y6968" t="str">
        <f t="shared" si="543"/>
        <v>July</v>
      </c>
      <c r="Z6968" t="str">
        <f t="shared" si="544"/>
        <v>Q3</v>
      </c>
    </row>
    <row r="6969" spans="1:26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 t="shared" si="540"/>
        <v>4</v>
      </c>
      <c r="W6969">
        <f t="shared" si="541"/>
        <v>48.000000000000007</v>
      </c>
      <c r="X6969">
        <f t="shared" si="542"/>
        <v>2016</v>
      </c>
      <c r="Y6969" t="str">
        <f t="shared" si="543"/>
        <v>July</v>
      </c>
      <c r="Z6969" t="str">
        <f t="shared" si="544"/>
        <v>Q3</v>
      </c>
    </row>
    <row r="6970" spans="1:26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540"/>
        <v>4</v>
      </c>
      <c r="W6970">
        <f t="shared" si="541"/>
        <v>26</v>
      </c>
      <c r="X6970">
        <f t="shared" si="542"/>
        <v>2015</v>
      </c>
      <c r="Y6970" t="str">
        <f t="shared" si="543"/>
        <v>October</v>
      </c>
      <c r="Z6970" t="str">
        <f t="shared" si="544"/>
        <v>Q4</v>
      </c>
    </row>
    <row r="6971" spans="1:26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540"/>
        <v>3</v>
      </c>
      <c r="W6971">
        <f t="shared" si="541"/>
        <v>31</v>
      </c>
      <c r="X6971">
        <f t="shared" si="542"/>
        <v>2016</v>
      </c>
      <c r="Y6971" t="str">
        <f t="shared" si="543"/>
        <v>January</v>
      </c>
      <c r="Z6971" t="str">
        <f t="shared" si="544"/>
        <v>Q1</v>
      </c>
    </row>
    <row r="6972" spans="1:26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540"/>
        <v>6</v>
      </c>
      <c r="W6972">
        <f t="shared" si="541"/>
        <v>-20</v>
      </c>
      <c r="X6972">
        <f t="shared" si="542"/>
        <v>2017</v>
      </c>
      <c r="Y6972" t="str">
        <f t="shared" si="543"/>
        <v>September</v>
      </c>
      <c r="Z6972" t="str">
        <f t="shared" si="544"/>
        <v>Q3</v>
      </c>
    </row>
    <row r="6973" spans="1:26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540"/>
        <v>6</v>
      </c>
      <c r="W6973">
        <f t="shared" si="541"/>
        <v>5</v>
      </c>
      <c r="X6973">
        <f t="shared" si="542"/>
        <v>2017</v>
      </c>
      <c r="Y6973" t="str">
        <f t="shared" si="543"/>
        <v>September</v>
      </c>
      <c r="Z6973" t="str">
        <f t="shared" si="544"/>
        <v>Q3</v>
      </c>
    </row>
    <row r="6974" spans="1:26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 t="shared" si="540"/>
        <v>6</v>
      </c>
      <c r="W6974">
        <f t="shared" si="541"/>
        <v>6.25</v>
      </c>
      <c r="X6974">
        <f t="shared" si="542"/>
        <v>2017</v>
      </c>
      <c r="Y6974" t="str">
        <f t="shared" si="543"/>
        <v>September</v>
      </c>
      <c r="Z6974" t="str">
        <f t="shared" si="544"/>
        <v>Q3</v>
      </c>
    </row>
    <row r="6975" spans="1:26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540"/>
        <v>6</v>
      </c>
      <c r="W6975">
        <f t="shared" si="541"/>
        <v>-76.666666666666671</v>
      </c>
      <c r="X6975">
        <f t="shared" si="542"/>
        <v>2017</v>
      </c>
      <c r="Y6975" t="str">
        <f t="shared" si="543"/>
        <v>September</v>
      </c>
      <c r="Z6975" t="str">
        <f t="shared" si="544"/>
        <v>Q3</v>
      </c>
    </row>
    <row r="6976" spans="1:26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 t="shared" si="540"/>
        <v>4</v>
      </c>
      <c r="W6976">
        <f t="shared" si="541"/>
        <v>26.25</v>
      </c>
      <c r="X6976">
        <f t="shared" si="542"/>
        <v>2017</v>
      </c>
      <c r="Y6976" t="str">
        <f t="shared" si="543"/>
        <v>September</v>
      </c>
      <c r="Z6976" t="str">
        <f t="shared" si="544"/>
        <v>Q3</v>
      </c>
    </row>
    <row r="6977" spans="1:26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540"/>
        <v>4</v>
      </c>
      <c r="W6977">
        <f t="shared" si="541"/>
        <v>33.75</v>
      </c>
      <c r="X6977">
        <f t="shared" si="542"/>
        <v>2015</v>
      </c>
      <c r="Y6977" t="str">
        <f t="shared" si="543"/>
        <v>June</v>
      </c>
      <c r="Z6977" t="str">
        <f t="shared" si="544"/>
        <v>Q2</v>
      </c>
    </row>
    <row r="6978" spans="1:26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545">D6978-C6978</f>
        <v>4</v>
      </c>
      <c r="W6978">
        <f t="shared" si="541"/>
        <v>7.5</v>
      </c>
      <c r="X6978">
        <f t="shared" si="542"/>
        <v>2015</v>
      </c>
      <c r="Y6978" t="str">
        <f t="shared" si="543"/>
        <v>June</v>
      </c>
      <c r="Z6978" t="str">
        <f t="shared" si="544"/>
        <v>Q2</v>
      </c>
    </row>
    <row r="6979" spans="1:26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si="545"/>
        <v>3</v>
      </c>
      <c r="W6979">
        <f t="shared" ref="W6979:W7042" si="546">IF(R6979=0,0,U6979/R6979*100)</f>
        <v>30</v>
      </c>
      <c r="X6979">
        <f t="shared" ref="X6979:X7042" si="547">YEAR(C6979)</f>
        <v>2016</v>
      </c>
      <c r="Y6979" t="str">
        <f t="shared" ref="Y6979:Y7042" si="548">(TEXT(C6979,"MMMM"))</f>
        <v>November</v>
      </c>
      <c r="Z6979" t="str">
        <f t="shared" ref="Z6979:Z7042" si="549">"Q"&amp;ROUNDUP(MONTH(C6979)/3,0)</f>
        <v>Q4</v>
      </c>
    </row>
    <row r="6980" spans="1:26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545"/>
        <v>4</v>
      </c>
      <c r="W6980">
        <f t="shared" si="546"/>
        <v>49.000000000000007</v>
      </c>
      <c r="X6980">
        <f t="shared" si="547"/>
        <v>2017</v>
      </c>
      <c r="Y6980" t="str">
        <f t="shared" si="548"/>
        <v>November</v>
      </c>
      <c r="Z6980" t="str">
        <f t="shared" si="549"/>
        <v>Q4</v>
      </c>
    </row>
    <row r="6981" spans="1:26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 t="shared" si="545"/>
        <v>5</v>
      </c>
      <c r="W6981">
        <f t="shared" si="546"/>
        <v>44.999999999999993</v>
      </c>
      <c r="X6981">
        <f t="shared" si="547"/>
        <v>2017</v>
      </c>
      <c r="Y6981" t="str">
        <f t="shared" si="548"/>
        <v>January</v>
      </c>
      <c r="Z6981" t="str">
        <f t="shared" si="549"/>
        <v>Q1</v>
      </c>
    </row>
    <row r="6982" spans="1:26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545"/>
        <v>1</v>
      </c>
      <c r="W6982">
        <f t="shared" si="546"/>
        <v>48.000000000000007</v>
      </c>
      <c r="X6982">
        <f t="shared" si="547"/>
        <v>2014</v>
      </c>
      <c r="Y6982" t="str">
        <f t="shared" si="548"/>
        <v>November</v>
      </c>
      <c r="Z6982" t="str">
        <f t="shared" si="549"/>
        <v>Q4</v>
      </c>
    </row>
    <row r="6983" spans="1:26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 t="shared" si="545"/>
        <v>1</v>
      </c>
      <c r="W6983">
        <f t="shared" si="546"/>
        <v>46</v>
      </c>
      <c r="X6983">
        <f t="shared" si="547"/>
        <v>2014</v>
      </c>
      <c r="Y6983" t="str">
        <f t="shared" si="548"/>
        <v>November</v>
      </c>
      <c r="Z6983" t="str">
        <f t="shared" si="549"/>
        <v>Q4</v>
      </c>
    </row>
    <row r="6984" spans="1:26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545"/>
        <v>4</v>
      </c>
      <c r="W6984">
        <f t="shared" si="546"/>
        <v>46</v>
      </c>
      <c r="X6984">
        <f t="shared" si="547"/>
        <v>2016</v>
      </c>
      <c r="Y6984" t="str">
        <f t="shared" si="548"/>
        <v>September</v>
      </c>
      <c r="Z6984" t="str">
        <f t="shared" si="549"/>
        <v>Q3</v>
      </c>
    </row>
    <row r="6985" spans="1:26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545"/>
        <v>4</v>
      </c>
      <c r="W6985">
        <f t="shared" si="546"/>
        <v>26</v>
      </c>
      <c r="X6985">
        <f t="shared" si="547"/>
        <v>2016</v>
      </c>
      <c r="Y6985" t="str">
        <f t="shared" si="548"/>
        <v>September</v>
      </c>
      <c r="Z6985" t="str">
        <f t="shared" si="549"/>
        <v>Q3</v>
      </c>
    </row>
    <row r="6986" spans="1:26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545"/>
        <v>4</v>
      </c>
      <c r="W6986">
        <f t="shared" si="546"/>
        <v>18.888888888888893</v>
      </c>
      <c r="X6986">
        <f t="shared" si="547"/>
        <v>2016</v>
      </c>
      <c r="Y6986" t="str">
        <f t="shared" si="548"/>
        <v>September</v>
      </c>
      <c r="Z6986" t="str">
        <f t="shared" si="549"/>
        <v>Q3</v>
      </c>
    </row>
    <row r="6987" spans="1:26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545"/>
        <v>4</v>
      </c>
      <c r="W6987">
        <f t="shared" si="546"/>
        <v>49</v>
      </c>
      <c r="X6987">
        <f t="shared" si="547"/>
        <v>2016</v>
      </c>
      <c r="Y6987" t="str">
        <f t="shared" si="548"/>
        <v>September</v>
      </c>
      <c r="Z6987" t="str">
        <f t="shared" si="549"/>
        <v>Q3</v>
      </c>
    </row>
    <row r="6988" spans="1:26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545"/>
        <v>4</v>
      </c>
      <c r="W6988">
        <f t="shared" si="546"/>
        <v>25</v>
      </c>
      <c r="X6988">
        <f t="shared" si="547"/>
        <v>2016</v>
      </c>
      <c r="Y6988" t="str">
        <f t="shared" si="548"/>
        <v>September</v>
      </c>
      <c r="Z6988" t="str">
        <f t="shared" si="549"/>
        <v>Q3</v>
      </c>
    </row>
    <row r="6989" spans="1:26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545"/>
        <v>4</v>
      </c>
      <c r="W6989">
        <f t="shared" si="546"/>
        <v>48.000000000000007</v>
      </c>
      <c r="X6989">
        <f t="shared" si="547"/>
        <v>2016</v>
      </c>
      <c r="Y6989" t="str">
        <f t="shared" si="548"/>
        <v>September</v>
      </c>
      <c r="Z6989" t="str">
        <f t="shared" si="549"/>
        <v>Q3</v>
      </c>
    </row>
    <row r="6990" spans="1:26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545"/>
        <v>5</v>
      </c>
      <c r="W6990">
        <f t="shared" si="546"/>
        <v>11.250000000000002</v>
      </c>
      <c r="X6990">
        <f t="shared" si="547"/>
        <v>2017</v>
      </c>
      <c r="Y6990" t="str">
        <f t="shared" si="548"/>
        <v>November</v>
      </c>
      <c r="Z6990" t="str">
        <f t="shared" si="549"/>
        <v>Q4</v>
      </c>
    </row>
    <row r="6991" spans="1:26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545"/>
        <v>2</v>
      </c>
      <c r="W6991">
        <f t="shared" si="546"/>
        <v>-270</v>
      </c>
      <c r="X6991">
        <f t="shared" si="547"/>
        <v>2017</v>
      </c>
      <c r="Y6991" t="str">
        <f t="shared" si="548"/>
        <v>December</v>
      </c>
      <c r="Z6991" t="str">
        <f t="shared" si="549"/>
        <v>Q4</v>
      </c>
    </row>
    <row r="6992" spans="1:26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545"/>
        <v>5</v>
      </c>
      <c r="W6992">
        <f t="shared" si="546"/>
        <v>42</v>
      </c>
      <c r="X6992">
        <f t="shared" si="547"/>
        <v>2015</v>
      </c>
      <c r="Y6992" t="str">
        <f t="shared" si="548"/>
        <v>November</v>
      </c>
      <c r="Z6992" t="str">
        <f t="shared" si="549"/>
        <v>Q4</v>
      </c>
    </row>
    <row r="6993" spans="1:26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 t="shared" si="545"/>
        <v>5</v>
      </c>
      <c r="W6993">
        <f t="shared" si="546"/>
        <v>26</v>
      </c>
      <c r="X6993">
        <f t="shared" si="547"/>
        <v>2015</v>
      </c>
      <c r="Y6993" t="str">
        <f t="shared" si="548"/>
        <v>November</v>
      </c>
      <c r="Z6993" t="str">
        <f t="shared" si="549"/>
        <v>Q4</v>
      </c>
    </row>
    <row r="6994" spans="1:26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 t="shared" si="545"/>
        <v>5</v>
      </c>
      <c r="W6994">
        <f t="shared" si="546"/>
        <v>22.000000000000004</v>
      </c>
      <c r="X6994">
        <f t="shared" si="547"/>
        <v>2015</v>
      </c>
      <c r="Y6994" t="str">
        <f t="shared" si="548"/>
        <v>November</v>
      </c>
      <c r="Z6994" t="str">
        <f t="shared" si="549"/>
        <v>Q4</v>
      </c>
    </row>
    <row r="6995" spans="1:26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545"/>
        <v>5</v>
      </c>
      <c r="W6995">
        <f t="shared" si="546"/>
        <v>30</v>
      </c>
      <c r="X6995">
        <f t="shared" si="547"/>
        <v>2015</v>
      </c>
      <c r="Y6995" t="str">
        <f t="shared" si="548"/>
        <v>November</v>
      </c>
      <c r="Z6995" t="str">
        <f t="shared" si="549"/>
        <v>Q4</v>
      </c>
    </row>
    <row r="6996" spans="1:26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545"/>
        <v>5</v>
      </c>
      <c r="W6996">
        <f t="shared" si="546"/>
        <v>25</v>
      </c>
      <c r="X6996">
        <f t="shared" si="547"/>
        <v>2015</v>
      </c>
      <c r="Y6996" t="str">
        <f t="shared" si="548"/>
        <v>November</v>
      </c>
      <c r="Z6996" t="str">
        <f t="shared" si="549"/>
        <v>Q4</v>
      </c>
    </row>
    <row r="6997" spans="1:26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545"/>
        <v>7</v>
      </c>
      <c r="W6997">
        <f t="shared" si="546"/>
        <v>27</v>
      </c>
      <c r="X6997">
        <f t="shared" si="547"/>
        <v>2015</v>
      </c>
      <c r="Y6997" t="str">
        <f t="shared" si="548"/>
        <v>November</v>
      </c>
      <c r="Z6997" t="str">
        <f t="shared" si="549"/>
        <v>Q4</v>
      </c>
    </row>
    <row r="6998" spans="1:26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545"/>
        <v>2</v>
      </c>
      <c r="W6998">
        <f t="shared" si="546"/>
        <v>-160</v>
      </c>
      <c r="X6998">
        <f t="shared" si="547"/>
        <v>2017</v>
      </c>
      <c r="Y6998" t="str">
        <f t="shared" si="548"/>
        <v>December</v>
      </c>
      <c r="Z6998" t="str">
        <f t="shared" si="549"/>
        <v>Q4</v>
      </c>
    </row>
    <row r="6999" spans="1:26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545"/>
        <v>2</v>
      </c>
      <c r="W6999">
        <f t="shared" si="546"/>
        <v>36.25</v>
      </c>
      <c r="X6999">
        <f t="shared" si="547"/>
        <v>2017</v>
      </c>
      <c r="Y6999" t="str">
        <f t="shared" si="548"/>
        <v>December</v>
      </c>
      <c r="Z6999" t="str">
        <f t="shared" si="549"/>
        <v>Q4</v>
      </c>
    </row>
    <row r="7000" spans="1:26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 t="shared" si="545"/>
        <v>6</v>
      </c>
      <c r="W7000">
        <f t="shared" si="546"/>
        <v>48.999999999999993</v>
      </c>
      <c r="X7000">
        <f t="shared" si="547"/>
        <v>2016</v>
      </c>
      <c r="Y7000" t="str">
        <f t="shared" si="548"/>
        <v>September</v>
      </c>
      <c r="Z7000" t="str">
        <f t="shared" si="549"/>
        <v>Q3</v>
      </c>
    </row>
    <row r="7001" spans="1:26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 t="shared" si="545"/>
        <v>3</v>
      </c>
      <c r="W7001">
        <f t="shared" si="546"/>
        <v>30</v>
      </c>
      <c r="X7001">
        <f t="shared" si="547"/>
        <v>2017</v>
      </c>
      <c r="Y7001" t="str">
        <f t="shared" si="548"/>
        <v>May</v>
      </c>
      <c r="Z7001" t="str">
        <f t="shared" si="549"/>
        <v>Q2</v>
      </c>
    </row>
    <row r="7002" spans="1:26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545"/>
        <v>3</v>
      </c>
      <c r="W7002">
        <f t="shared" si="546"/>
        <v>3</v>
      </c>
      <c r="X7002">
        <f t="shared" si="547"/>
        <v>2017</v>
      </c>
      <c r="Y7002" t="str">
        <f t="shared" si="548"/>
        <v>May</v>
      </c>
      <c r="Z7002" t="str">
        <f t="shared" si="549"/>
        <v>Q2</v>
      </c>
    </row>
    <row r="7003" spans="1:26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545"/>
        <v>4</v>
      </c>
      <c r="W7003">
        <f t="shared" si="546"/>
        <v>-30</v>
      </c>
      <c r="X7003">
        <f t="shared" si="547"/>
        <v>2015</v>
      </c>
      <c r="Y7003" t="str">
        <f t="shared" si="548"/>
        <v>March</v>
      </c>
      <c r="Z7003" t="str">
        <f t="shared" si="549"/>
        <v>Q1</v>
      </c>
    </row>
    <row r="7004" spans="1:26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545"/>
        <v>2</v>
      </c>
      <c r="W7004">
        <f t="shared" si="546"/>
        <v>9</v>
      </c>
      <c r="X7004">
        <f t="shared" si="547"/>
        <v>2014</v>
      </c>
      <c r="Y7004" t="str">
        <f t="shared" si="548"/>
        <v>August</v>
      </c>
      <c r="Z7004" t="str">
        <f t="shared" si="549"/>
        <v>Q3</v>
      </c>
    </row>
    <row r="7005" spans="1:26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 t="shared" si="545"/>
        <v>2</v>
      </c>
      <c r="W7005">
        <f t="shared" si="546"/>
        <v>32.5</v>
      </c>
      <c r="X7005">
        <f t="shared" si="547"/>
        <v>2014</v>
      </c>
      <c r="Y7005" t="str">
        <f t="shared" si="548"/>
        <v>August</v>
      </c>
      <c r="Z7005" t="str">
        <f t="shared" si="549"/>
        <v>Q3</v>
      </c>
    </row>
    <row r="7006" spans="1:26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 t="shared" si="545"/>
        <v>5</v>
      </c>
      <c r="W7006">
        <f t="shared" si="546"/>
        <v>35</v>
      </c>
      <c r="X7006">
        <f t="shared" si="547"/>
        <v>2014</v>
      </c>
      <c r="Y7006" t="str">
        <f t="shared" si="548"/>
        <v>December</v>
      </c>
      <c r="Z7006" t="str">
        <f t="shared" si="549"/>
        <v>Q4</v>
      </c>
    </row>
    <row r="7007" spans="1:26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545"/>
        <v>4</v>
      </c>
      <c r="W7007">
        <f t="shared" si="546"/>
        <v>6.666666666666667</v>
      </c>
      <c r="X7007">
        <f t="shared" si="547"/>
        <v>2015</v>
      </c>
      <c r="Y7007" t="str">
        <f t="shared" si="548"/>
        <v>November</v>
      </c>
      <c r="Z7007" t="str">
        <f t="shared" si="549"/>
        <v>Q4</v>
      </c>
    </row>
    <row r="7008" spans="1:26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 t="shared" si="545"/>
        <v>6</v>
      </c>
      <c r="W7008">
        <f t="shared" si="546"/>
        <v>-87.5</v>
      </c>
      <c r="X7008">
        <f t="shared" si="547"/>
        <v>2014</v>
      </c>
      <c r="Y7008" t="str">
        <f t="shared" si="548"/>
        <v>December</v>
      </c>
      <c r="Z7008" t="str">
        <f t="shared" si="549"/>
        <v>Q4</v>
      </c>
    </row>
    <row r="7009" spans="1:26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545"/>
        <v>4</v>
      </c>
      <c r="W7009">
        <f t="shared" si="546"/>
        <v>-70</v>
      </c>
      <c r="X7009">
        <f t="shared" si="547"/>
        <v>2015</v>
      </c>
      <c r="Y7009" t="str">
        <f t="shared" si="548"/>
        <v>August</v>
      </c>
      <c r="Z7009" t="str">
        <f t="shared" si="549"/>
        <v>Q3</v>
      </c>
    </row>
    <row r="7010" spans="1:26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545"/>
        <v>4</v>
      </c>
      <c r="W7010">
        <f t="shared" si="546"/>
        <v>-7.1428571428571441</v>
      </c>
      <c r="X7010">
        <f t="shared" si="547"/>
        <v>2015</v>
      </c>
      <c r="Y7010" t="str">
        <f t="shared" si="548"/>
        <v>August</v>
      </c>
      <c r="Z7010" t="str">
        <f t="shared" si="549"/>
        <v>Q3</v>
      </c>
    </row>
    <row r="7011" spans="1:26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545"/>
        <v>4</v>
      </c>
      <c r="W7011">
        <f t="shared" si="546"/>
        <v>-15</v>
      </c>
      <c r="X7011">
        <f t="shared" si="547"/>
        <v>2015</v>
      </c>
      <c r="Y7011" t="str">
        <f t="shared" si="548"/>
        <v>August</v>
      </c>
      <c r="Z7011" t="str">
        <f t="shared" si="549"/>
        <v>Q3</v>
      </c>
    </row>
    <row r="7012" spans="1:26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545"/>
        <v>4</v>
      </c>
      <c r="W7012">
        <f t="shared" si="546"/>
        <v>32.499999999999993</v>
      </c>
      <c r="X7012">
        <f t="shared" si="547"/>
        <v>2014</v>
      </c>
      <c r="Y7012" t="str">
        <f t="shared" si="548"/>
        <v>May</v>
      </c>
      <c r="Z7012" t="str">
        <f t="shared" si="549"/>
        <v>Q2</v>
      </c>
    </row>
    <row r="7013" spans="1:26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 t="shared" si="545"/>
        <v>4</v>
      </c>
      <c r="W7013">
        <f t="shared" si="546"/>
        <v>3</v>
      </c>
      <c r="X7013">
        <f t="shared" si="547"/>
        <v>2014</v>
      </c>
      <c r="Y7013" t="str">
        <f t="shared" si="548"/>
        <v>May</v>
      </c>
      <c r="Z7013" t="str">
        <f t="shared" si="549"/>
        <v>Q2</v>
      </c>
    </row>
    <row r="7014" spans="1:26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545"/>
        <v>4</v>
      </c>
      <c r="W7014">
        <f t="shared" si="546"/>
        <v>27</v>
      </c>
      <c r="X7014">
        <f t="shared" si="547"/>
        <v>2014</v>
      </c>
      <c r="Y7014" t="str">
        <f t="shared" si="548"/>
        <v>May</v>
      </c>
      <c r="Z7014" t="str">
        <f t="shared" si="549"/>
        <v>Q2</v>
      </c>
    </row>
    <row r="7015" spans="1:26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545"/>
        <v>2</v>
      </c>
      <c r="W7015">
        <f t="shared" si="546"/>
        <v>10.588235294117647</v>
      </c>
      <c r="X7015">
        <f t="shared" si="547"/>
        <v>2017</v>
      </c>
      <c r="Y7015" t="str">
        <f t="shared" si="548"/>
        <v>December</v>
      </c>
      <c r="Z7015" t="str">
        <f t="shared" si="549"/>
        <v>Q4</v>
      </c>
    </row>
    <row r="7016" spans="1:26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545"/>
        <v>2</v>
      </c>
      <c r="W7016">
        <f t="shared" si="546"/>
        <v>26</v>
      </c>
      <c r="X7016">
        <f t="shared" si="547"/>
        <v>2014</v>
      </c>
      <c r="Y7016" t="str">
        <f t="shared" si="548"/>
        <v>March</v>
      </c>
      <c r="Z7016" t="str">
        <f t="shared" si="549"/>
        <v>Q1</v>
      </c>
    </row>
    <row r="7017" spans="1:26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545"/>
        <v>2</v>
      </c>
      <c r="W7017">
        <f t="shared" si="546"/>
        <v>43</v>
      </c>
      <c r="X7017">
        <f t="shared" si="547"/>
        <v>2014</v>
      </c>
      <c r="Y7017" t="str">
        <f t="shared" si="548"/>
        <v>March</v>
      </c>
      <c r="Z7017" t="str">
        <f t="shared" si="549"/>
        <v>Q1</v>
      </c>
    </row>
    <row r="7018" spans="1:26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545"/>
        <v>2</v>
      </c>
      <c r="W7018">
        <f t="shared" si="546"/>
        <v>27.999999999999996</v>
      </c>
      <c r="X7018">
        <f t="shared" si="547"/>
        <v>2014</v>
      </c>
      <c r="Y7018" t="str">
        <f t="shared" si="548"/>
        <v>March</v>
      </c>
      <c r="Z7018" t="str">
        <f t="shared" si="549"/>
        <v>Q1</v>
      </c>
    </row>
    <row r="7019" spans="1:26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 t="shared" si="545"/>
        <v>2</v>
      </c>
      <c r="W7019">
        <f t="shared" si="546"/>
        <v>47</v>
      </c>
      <c r="X7019">
        <f t="shared" si="547"/>
        <v>2014</v>
      </c>
      <c r="Y7019" t="str">
        <f t="shared" si="548"/>
        <v>March</v>
      </c>
      <c r="Z7019" t="str">
        <f t="shared" si="549"/>
        <v>Q1</v>
      </c>
    </row>
    <row r="7020" spans="1:26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 t="shared" si="545"/>
        <v>4</v>
      </c>
      <c r="W7020">
        <f t="shared" si="546"/>
        <v>47</v>
      </c>
      <c r="X7020">
        <f t="shared" si="547"/>
        <v>2016</v>
      </c>
      <c r="Y7020" t="str">
        <f t="shared" si="548"/>
        <v>June</v>
      </c>
      <c r="Z7020" t="str">
        <f t="shared" si="549"/>
        <v>Q2</v>
      </c>
    </row>
    <row r="7021" spans="1:26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 t="shared" si="545"/>
        <v>4</v>
      </c>
      <c r="W7021">
        <f t="shared" si="546"/>
        <v>35</v>
      </c>
      <c r="X7021">
        <f t="shared" si="547"/>
        <v>2014</v>
      </c>
      <c r="Y7021" t="str">
        <f t="shared" si="548"/>
        <v>August</v>
      </c>
      <c r="Z7021" t="str">
        <f t="shared" si="549"/>
        <v>Q3</v>
      </c>
    </row>
    <row r="7022" spans="1:26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 t="shared" si="545"/>
        <v>4</v>
      </c>
      <c r="W7022">
        <f t="shared" si="546"/>
        <v>7.5</v>
      </c>
      <c r="X7022">
        <f t="shared" si="547"/>
        <v>2014</v>
      </c>
      <c r="Y7022" t="str">
        <f t="shared" si="548"/>
        <v>August</v>
      </c>
      <c r="Z7022" t="str">
        <f t="shared" si="549"/>
        <v>Q3</v>
      </c>
    </row>
    <row r="7023" spans="1:26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545"/>
        <v>4</v>
      </c>
      <c r="W7023">
        <f t="shared" si="546"/>
        <v>30</v>
      </c>
      <c r="X7023">
        <f t="shared" si="547"/>
        <v>2014</v>
      </c>
      <c r="Y7023" t="str">
        <f t="shared" si="548"/>
        <v>August</v>
      </c>
      <c r="Z7023" t="str">
        <f t="shared" si="549"/>
        <v>Q3</v>
      </c>
    </row>
    <row r="7024" spans="1:26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545"/>
        <v>4</v>
      </c>
      <c r="W7024">
        <f t="shared" si="546"/>
        <v>7.5000000000000009</v>
      </c>
      <c r="X7024">
        <f t="shared" si="547"/>
        <v>2014</v>
      </c>
      <c r="Y7024" t="str">
        <f t="shared" si="548"/>
        <v>August</v>
      </c>
      <c r="Z7024" t="str">
        <f t="shared" si="549"/>
        <v>Q3</v>
      </c>
    </row>
    <row r="7025" spans="1:26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545"/>
        <v>4</v>
      </c>
      <c r="W7025">
        <f t="shared" si="546"/>
        <v>35</v>
      </c>
      <c r="X7025">
        <f t="shared" si="547"/>
        <v>2014</v>
      </c>
      <c r="Y7025" t="str">
        <f t="shared" si="548"/>
        <v>August</v>
      </c>
      <c r="Z7025" t="str">
        <f t="shared" si="549"/>
        <v>Q3</v>
      </c>
    </row>
    <row r="7026" spans="1:26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545"/>
        <v>4</v>
      </c>
      <c r="W7026">
        <f t="shared" si="546"/>
        <v>31.25</v>
      </c>
      <c r="X7026">
        <f t="shared" si="547"/>
        <v>2014</v>
      </c>
      <c r="Y7026" t="str">
        <f t="shared" si="548"/>
        <v>August</v>
      </c>
      <c r="Z7026" t="str">
        <f t="shared" si="549"/>
        <v>Q3</v>
      </c>
    </row>
    <row r="7027" spans="1:26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545"/>
        <v>6</v>
      </c>
      <c r="W7027">
        <f t="shared" si="546"/>
        <v>28.999999999999996</v>
      </c>
      <c r="X7027">
        <f t="shared" si="547"/>
        <v>2017</v>
      </c>
      <c r="Y7027" t="str">
        <f t="shared" si="548"/>
        <v>February</v>
      </c>
      <c r="Z7027" t="str">
        <f t="shared" si="549"/>
        <v>Q1</v>
      </c>
    </row>
    <row r="7028" spans="1:26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 t="shared" si="545"/>
        <v>6</v>
      </c>
      <c r="W7028">
        <f t="shared" si="546"/>
        <v>33.75</v>
      </c>
      <c r="X7028">
        <f t="shared" si="547"/>
        <v>2017</v>
      </c>
      <c r="Y7028" t="str">
        <f t="shared" si="548"/>
        <v>February</v>
      </c>
      <c r="Z7028" t="str">
        <f t="shared" si="549"/>
        <v>Q1</v>
      </c>
    </row>
    <row r="7029" spans="1:26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545"/>
        <v>7</v>
      </c>
      <c r="W7029">
        <f t="shared" si="546"/>
        <v>46</v>
      </c>
      <c r="X7029">
        <f t="shared" si="547"/>
        <v>2017</v>
      </c>
      <c r="Y7029" t="str">
        <f t="shared" si="548"/>
        <v>January</v>
      </c>
      <c r="Z7029" t="str">
        <f t="shared" si="549"/>
        <v>Q1</v>
      </c>
    </row>
    <row r="7030" spans="1:26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545"/>
        <v>3</v>
      </c>
      <c r="W7030">
        <f t="shared" si="546"/>
        <v>46</v>
      </c>
      <c r="X7030">
        <f t="shared" si="547"/>
        <v>2016</v>
      </c>
      <c r="Y7030" t="str">
        <f t="shared" si="548"/>
        <v>December</v>
      </c>
      <c r="Z7030" t="str">
        <f t="shared" si="549"/>
        <v>Q4</v>
      </c>
    </row>
    <row r="7031" spans="1:26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545"/>
        <v>5</v>
      </c>
      <c r="W7031">
        <f t="shared" si="546"/>
        <v>27.999999999999996</v>
      </c>
      <c r="X7031">
        <f t="shared" si="547"/>
        <v>2016</v>
      </c>
      <c r="Y7031" t="str">
        <f t="shared" si="548"/>
        <v>November</v>
      </c>
      <c r="Z7031" t="str">
        <f t="shared" si="549"/>
        <v>Q4</v>
      </c>
    </row>
    <row r="7032" spans="1:26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 t="shared" si="545"/>
        <v>5</v>
      </c>
      <c r="W7032">
        <f t="shared" si="546"/>
        <v>18.000000000000004</v>
      </c>
      <c r="X7032">
        <f t="shared" si="547"/>
        <v>2016</v>
      </c>
      <c r="Y7032" t="str">
        <f t="shared" si="548"/>
        <v>November</v>
      </c>
      <c r="Z7032" t="str">
        <f t="shared" si="549"/>
        <v>Q4</v>
      </c>
    </row>
    <row r="7033" spans="1:26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545"/>
        <v>5</v>
      </c>
      <c r="W7033">
        <f t="shared" si="546"/>
        <v>27</v>
      </c>
      <c r="X7033">
        <f t="shared" si="547"/>
        <v>2016</v>
      </c>
      <c r="Y7033" t="str">
        <f t="shared" si="548"/>
        <v>November</v>
      </c>
      <c r="Z7033" t="str">
        <f t="shared" si="549"/>
        <v>Q4</v>
      </c>
    </row>
    <row r="7034" spans="1:26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545"/>
        <v>5</v>
      </c>
      <c r="W7034">
        <f t="shared" si="546"/>
        <v>3.3333333333333335</v>
      </c>
      <c r="X7034">
        <f t="shared" si="547"/>
        <v>2016</v>
      </c>
      <c r="Y7034" t="str">
        <f t="shared" si="548"/>
        <v>November</v>
      </c>
      <c r="Z7034" t="str">
        <f t="shared" si="549"/>
        <v>Q4</v>
      </c>
    </row>
    <row r="7035" spans="1:26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545"/>
        <v>5</v>
      </c>
      <c r="W7035">
        <f t="shared" si="546"/>
        <v>31.25</v>
      </c>
      <c r="X7035">
        <f t="shared" si="547"/>
        <v>2016</v>
      </c>
      <c r="Y7035" t="str">
        <f t="shared" si="548"/>
        <v>November</v>
      </c>
      <c r="Z7035" t="str">
        <f t="shared" si="549"/>
        <v>Q4</v>
      </c>
    </row>
    <row r="7036" spans="1:26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545"/>
        <v>5</v>
      </c>
      <c r="W7036">
        <f t="shared" si="546"/>
        <v>32.5</v>
      </c>
      <c r="X7036">
        <f t="shared" si="547"/>
        <v>2016</v>
      </c>
      <c r="Y7036" t="str">
        <f t="shared" si="548"/>
        <v>November</v>
      </c>
      <c r="Z7036" t="str">
        <f t="shared" si="549"/>
        <v>Q4</v>
      </c>
    </row>
    <row r="7037" spans="1:26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545"/>
        <v>4</v>
      </c>
      <c r="W7037">
        <f t="shared" si="546"/>
        <v>10</v>
      </c>
      <c r="X7037">
        <f t="shared" si="547"/>
        <v>2017</v>
      </c>
      <c r="Y7037" t="str">
        <f t="shared" si="548"/>
        <v>November</v>
      </c>
      <c r="Z7037" t="str">
        <f t="shared" si="549"/>
        <v>Q4</v>
      </c>
    </row>
    <row r="7038" spans="1:26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545"/>
        <v>2</v>
      </c>
      <c r="W7038">
        <f t="shared" si="546"/>
        <v>18.75</v>
      </c>
      <c r="X7038">
        <f t="shared" si="547"/>
        <v>2014</v>
      </c>
      <c r="Y7038" t="str">
        <f t="shared" si="548"/>
        <v>May</v>
      </c>
      <c r="Z7038" t="str">
        <f t="shared" si="549"/>
        <v>Q2</v>
      </c>
    </row>
    <row r="7039" spans="1:26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 t="shared" si="545"/>
        <v>5</v>
      </c>
      <c r="W7039">
        <f t="shared" si="546"/>
        <v>47.999999999999993</v>
      </c>
      <c r="X7039">
        <f t="shared" si="547"/>
        <v>2017</v>
      </c>
      <c r="Y7039" t="str">
        <f t="shared" si="548"/>
        <v>September</v>
      </c>
      <c r="Z7039" t="str">
        <f t="shared" si="549"/>
        <v>Q3</v>
      </c>
    </row>
    <row r="7040" spans="1:26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545"/>
        <v>5</v>
      </c>
      <c r="W7040">
        <f t="shared" si="546"/>
        <v>36</v>
      </c>
      <c r="X7040">
        <f t="shared" si="547"/>
        <v>2017</v>
      </c>
      <c r="Y7040" t="str">
        <f t="shared" si="548"/>
        <v>September</v>
      </c>
      <c r="Z7040" t="str">
        <f t="shared" si="549"/>
        <v>Q3</v>
      </c>
    </row>
    <row r="7041" spans="1:26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545"/>
        <v>6</v>
      </c>
      <c r="W7041">
        <f t="shared" si="546"/>
        <v>25</v>
      </c>
      <c r="X7041">
        <f t="shared" si="547"/>
        <v>2017</v>
      </c>
      <c r="Y7041" t="str">
        <f t="shared" si="548"/>
        <v>December</v>
      </c>
      <c r="Z7041" t="str">
        <f t="shared" si="549"/>
        <v>Q4</v>
      </c>
    </row>
    <row r="7042" spans="1:26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550">D7042-C7042</f>
        <v>6</v>
      </c>
      <c r="W7042">
        <f t="shared" si="546"/>
        <v>33.75</v>
      </c>
      <c r="X7042">
        <f t="shared" si="547"/>
        <v>2017</v>
      </c>
      <c r="Y7042" t="str">
        <f t="shared" si="548"/>
        <v>December</v>
      </c>
      <c r="Z7042" t="str">
        <f t="shared" si="549"/>
        <v>Q4</v>
      </c>
    </row>
    <row r="7043" spans="1:26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 t="shared" si="550"/>
        <v>6</v>
      </c>
      <c r="W7043">
        <f t="shared" ref="W7043:W7106" si="551">IF(R7043=0,0,U7043/R7043*100)</f>
        <v>22</v>
      </c>
      <c r="X7043">
        <f t="shared" ref="X7043:X7106" si="552">YEAR(C7043)</f>
        <v>2017</v>
      </c>
      <c r="Y7043" t="str">
        <f t="shared" ref="Y7043:Y7106" si="553">(TEXT(C7043,"MMMM"))</f>
        <v>December</v>
      </c>
      <c r="Z7043" t="str">
        <f t="shared" ref="Z7043:Z7106" si="554">"Q"&amp;ROUNDUP(MONTH(C7043)/3,0)</f>
        <v>Q4</v>
      </c>
    </row>
    <row r="7044" spans="1:26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 t="shared" si="550"/>
        <v>5</v>
      </c>
      <c r="W7044">
        <f t="shared" si="551"/>
        <v>11.666666666666666</v>
      </c>
      <c r="X7044">
        <f t="shared" si="552"/>
        <v>2017</v>
      </c>
      <c r="Y7044" t="str">
        <f t="shared" si="553"/>
        <v>July</v>
      </c>
      <c r="Z7044" t="str">
        <f t="shared" si="554"/>
        <v>Q3</v>
      </c>
    </row>
    <row r="7045" spans="1:26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550"/>
        <v>5</v>
      </c>
      <c r="W7045">
        <f t="shared" si="551"/>
        <v>-7.1428571428571423</v>
      </c>
      <c r="X7045">
        <f t="shared" si="552"/>
        <v>2017</v>
      </c>
      <c r="Y7045" t="str">
        <f t="shared" si="553"/>
        <v>July</v>
      </c>
      <c r="Z7045" t="str">
        <f t="shared" si="554"/>
        <v>Q3</v>
      </c>
    </row>
    <row r="7046" spans="1:26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550"/>
        <v>5</v>
      </c>
      <c r="W7046">
        <f t="shared" si="551"/>
        <v>12.5</v>
      </c>
      <c r="X7046">
        <f t="shared" si="552"/>
        <v>2017</v>
      </c>
      <c r="Y7046" t="str">
        <f t="shared" si="553"/>
        <v>July</v>
      </c>
      <c r="Z7046" t="str">
        <f t="shared" si="554"/>
        <v>Q3</v>
      </c>
    </row>
    <row r="7047" spans="1:26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550"/>
        <v>6</v>
      </c>
      <c r="W7047">
        <f t="shared" si="551"/>
        <v>36.25</v>
      </c>
      <c r="X7047">
        <f t="shared" si="552"/>
        <v>2016</v>
      </c>
      <c r="Y7047" t="str">
        <f t="shared" si="553"/>
        <v>November</v>
      </c>
      <c r="Z7047" t="str">
        <f t="shared" si="554"/>
        <v>Q4</v>
      </c>
    </row>
    <row r="7048" spans="1:26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550"/>
        <v>4</v>
      </c>
      <c r="W7048">
        <f t="shared" si="551"/>
        <v>2.5</v>
      </c>
      <c r="X7048">
        <f t="shared" si="552"/>
        <v>2014</v>
      </c>
      <c r="Y7048" t="str">
        <f t="shared" si="553"/>
        <v>April</v>
      </c>
      <c r="Z7048" t="str">
        <f t="shared" si="554"/>
        <v>Q2</v>
      </c>
    </row>
    <row r="7049" spans="1:26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550"/>
        <v>4</v>
      </c>
      <c r="W7049">
        <f t="shared" si="551"/>
        <v>35</v>
      </c>
      <c r="X7049">
        <f t="shared" si="552"/>
        <v>2014</v>
      </c>
      <c r="Y7049" t="str">
        <f t="shared" si="553"/>
        <v>April</v>
      </c>
      <c r="Z7049" t="str">
        <f t="shared" si="554"/>
        <v>Q2</v>
      </c>
    </row>
    <row r="7050" spans="1:26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 t="shared" si="550"/>
        <v>2</v>
      </c>
      <c r="W7050">
        <f t="shared" si="551"/>
        <v>35</v>
      </c>
      <c r="X7050">
        <f t="shared" si="552"/>
        <v>2016</v>
      </c>
      <c r="Y7050" t="str">
        <f t="shared" si="553"/>
        <v>August</v>
      </c>
      <c r="Z7050" t="str">
        <f t="shared" si="554"/>
        <v>Q3</v>
      </c>
    </row>
    <row r="7051" spans="1:26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550"/>
        <v>5</v>
      </c>
      <c r="W7051">
        <f t="shared" si="551"/>
        <v>16.249999999999996</v>
      </c>
      <c r="X7051">
        <f t="shared" si="552"/>
        <v>2014</v>
      </c>
      <c r="Y7051" t="str">
        <f t="shared" si="553"/>
        <v>September</v>
      </c>
      <c r="Z7051" t="str">
        <f t="shared" si="554"/>
        <v>Q3</v>
      </c>
    </row>
    <row r="7052" spans="1:26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550"/>
        <v>0</v>
      </c>
      <c r="W7052">
        <f t="shared" si="551"/>
        <v>32.5</v>
      </c>
      <c r="X7052">
        <f t="shared" si="552"/>
        <v>2016</v>
      </c>
      <c r="Y7052" t="str">
        <f t="shared" si="553"/>
        <v>December</v>
      </c>
      <c r="Z7052" t="str">
        <f t="shared" si="554"/>
        <v>Q4</v>
      </c>
    </row>
    <row r="7053" spans="1:26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 t="shared" si="550"/>
        <v>0</v>
      </c>
      <c r="W7053">
        <f t="shared" si="551"/>
        <v>26</v>
      </c>
      <c r="X7053">
        <f t="shared" si="552"/>
        <v>2016</v>
      </c>
      <c r="Y7053" t="str">
        <f t="shared" si="553"/>
        <v>December</v>
      </c>
      <c r="Z7053" t="str">
        <f t="shared" si="554"/>
        <v>Q4</v>
      </c>
    </row>
    <row r="7054" spans="1:26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550"/>
        <v>0</v>
      </c>
      <c r="W7054">
        <f t="shared" si="551"/>
        <v>45</v>
      </c>
      <c r="X7054">
        <f t="shared" si="552"/>
        <v>2016</v>
      </c>
      <c r="Y7054" t="str">
        <f t="shared" si="553"/>
        <v>December</v>
      </c>
      <c r="Z7054" t="str">
        <f t="shared" si="554"/>
        <v>Q4</v>
      </c>
    </row>
    <row r="7055" spans="1:26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550"/>
        <v>0</v>
      </c>
      <c r="W7055">
        <f t="shared" si="551"/>
        <v>21.000000000000004</v>
      </c>
      <c r="X7055">
        <f t="shared" si="552"/>
        <v>2016</v>
      </c>
      <c r="Y7055" t="str">
        <f t="shared" si="553"/>
        <v>December</v>
      </c>
      <c r="Z7055" t="str">
        <f t="shared" si="554"/>
        <v>Q4</v>
      </c>
    </row>
    <row r="7056" spans="1:26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550"/>
        <v>0</v>
      </c>
      <c r="W7056">
        <f t="shared" si="551"/>
        <v>-8.75</v>
      </c>
      <c r="X7056">
        <f t="shared" si="552"/>
        <v>2016</v>
      </c>
      <c r="Y7056" t="str">
        <f t="shared" si="553"/>
        <v>December</v>
      </c>
      <c r="Z7056" t="str">
        <f t="shared" si="554"/>
        <v>Q4</v>
      </c>
    </row>
    <row r="7057" spans="1:26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550"/>
        <v>0</v>
      </c>
      <c r="W7057">
        <f t="shared" si="551"/>
        <v>31.25</v>
      </c>
      <c r="X7057">
        <f t="shared" si="552"/>
        <v>2016</v>
      </c>
      <c r="Y7057" t="str">
        <f t="shared" si="553"/>
        <v>December</v>
      </c>
      <c r="Z7057" t="str">
        <f t="shared" si="554"/>
        <v>Q4</v>
      </c>
    </row>
    <row r="7058" spans="1:26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550"/>
        <v>0</v>
      </c>
      <c r="W7058">
        <f t="shared" si="551"/>
        <v>32.5</v>
      </c>
      <c r="X7058">
        <f t="shared" si="552"/>
        <v>2016</v>
      </c>
      <c r="Y7058" t="str">
        <f t="shared" si="553"/>
        <v>December</v>
      </c>
      <c r="Z7058" t="str">
        <f t="shared" si="554"/>
        <v>Q4</v>
      </c>
    </row>
    <row r="7059" spans="1:26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550"/>
        <v>0</v>
      </c>
      <c r="W7059">
        <f t="shared" si="551"/>
        <v>12.5</v>
      </c>
      <c r="X7059">
        <f t="shared" si="552"/>
        <v>2016</v>
      </c>
      <c r="Y7059" t="str">
        <f t="shared" si="553"/>
        <v>December</v>
      </c>
      <c r="Z7059" t="str">
        <f t="shared" si="554"/>
        <v>Q4</v>
      </c>
    </row>
    <row r="7060" spans="1:26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 t="shared" si="550"/>
        <v>0</v>
      </c>
      <c r="W7060">
        <f t="shared" si="551"/>
        <v>4</v>
      </c>
      <c r="X7060">
        <f t="shared" si="552"/>
        <v>2016</v>
      </c>
      <c r="Y7060" t="str">
        <f t="shared" si="553"/>
        <v>December</v>
      </c>
      <c r="Z7060" t="str">
        <f t="shared" si="554"/>
        <v>Q4</v>
      </c>
    </row>
    <row r="7061" spans="1:26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550"/>
        <v>0</v>
      </c>
      <c r="W7061">
        <f t="shared" si="551"/>
        <v>28.999999999999996</v>
      </c>
      <c r="X7061">
        <f t="shared" si="552"/>
        <v>2016</v>
      </c>
      <c r="Y7061" t="str">
        <f t="shared" si="553"/>
        <v>December</v>
      </c>
      <c r="Z7061" t="str">
        <f t="shared" si="554"/>
        <v>Q4</v>
      </c>
    </row>
    <row r="7062" spans="1:26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 t="shared" si="550"/>
        <v>0</v>
      </c>
      <c r="W7062">
        <f t="shared" si="551"/>
        <v>36.25</v>
      </c>
      <c r="X7062">
        <f t="shared" si="552"/>
        <v>2016</v>
      </c>
      <c r="Y7062" t="str">
        <f t="shared" si="553"/>
        <v>December</v>
      </c>
      <c r="Z7062" t="str">
        <f t="shared" si="554"/>
        <v>Q4</v>
      </c>
    </row>
    <row r="7063" spans="1:26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550"/>
        <v>2</v>
      </c>
      <c r="W7063">
        <f t="shared" si="551"/>
        <v>33.75</v>
      </c>
      <c r="X7063">
        <f t="shared" si="552"/>
        <v>2015</v>
      </c>
      <c r="Y7063" t="str">
        <f t="shared" si="553"/>
        <v>February</v>
      </c>
      <c r="Z7063" t="str">
        <f t="shared" si="554"/>
        <v>Q1</v>
      </c>
    </row>
    <row r="7064" spans="1:26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550"/>
        <v>2</v>
      </c>
      <c r="W7064">
        <f t="shared" si="551"/>
        <v>37.5</v>
      </c>
      <c r="X7064">
        <f t="shared" si="552"/>
        <v>2016</v>
      </c>
      <c r="Y7064" t="str">
        <f t="shared" si="553"/>
        <v>December</v>
      </c>
      <c r="Z7064" t="str">
        <f t="shared" si="554"/>
        <v>Q4</v>
      </c>
    </row>
    <row r="7065" spans="1:26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550"/>
        <v>5</v>
      </c>
      <c r="W7065">
        <f t="shared" si="551"/>
        <v>11.25</v>
      </c>
      <c r="X7065">
        <f t="shared" si="552"/>
        <v>2017</v>
      </c>
      <c r="Y7065" t="str">
        <f t="shared" si="553"/>
        <v>August</v>
      </c>
      <c r="Z7065" t="str">
        <f t="shared" si="554"/>
        <v>Q3</v>
      </c>
    </row>
    <row r="7066" spans="1:26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550"/>
        <v>5</v>
      </c>
      <c r="W7066">
        <f t="shared" si="551"/>
        <v>25.999999999999996</v>
      </c>
      <c r="X7066">
        <f t="shared" si="552"/>
        <v>2017</v>
      </c>
      <c r="Y7066" t="str">
        <f t="shared" si="553"/>
        <v>February</v>
      </c>
      <c r="Z7066" t="str">
        <f t="shared" si="554"/>
        <v>Q1</v>
      </c>
    </row>
    <row r="7067" spans="1:26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550"/>
        <v>2</v>
      </c>
      <c r="W7067">
        <f t="shared" si="551"/>
        <v>26</v>
      </c>
      <c r="X7067">
        <f t="shared" si="552"/>
        <v>2014</v>
      </c>
      <c r="Y7067" t="str">
        <f t="shared" si="553"/>
        <v>December</v>
      </c>
      <c r="Z7067" t="str">
        <f t="shared" si="554"/>
        <v>Q4</v>
      </c>
    </row>
    <row r="7068" spans="1:26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550"/>
        <v>4</v>
      </c>
      <c r="W7068">
        <f t="shared" si="551"/>
        <v>48.000000000000007</v>
      </c>
      <c r="X7068">
        <f t="shared" si="552"/>
        <v>2016</v>
      </c>
      <c r="Y7068" t="str">
        <f t="shared" si="553"/>
        <v>May</v>
      </c>
      <c r="Z7068" t="str">
        <f t="shared" si="554"/>
        <v>Q2</v>
      </c>
    </row>
    <row r="7069" spans="1:26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550"/>
        <v>5</v>
      </c>
      <c r="W7069">
        <f t="shared" si="551"/>
        <v>-165</v>
      </c>
      <c r="X7069">
        <f t="shared" si="552"/>
        <v>2016</v>
      </c>
      <c r="Y7069" t="str">
        <f t="shared" si="553"/>
        <v>May</v>
      </c>
      <c r="Z7069" t="str">
        <f t="shared" si="554"/>
        <v>Q2</v>
      </c>
    </row>
    <row r="7070" spans="1:26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550"/>
        <v>5</v>
      </c>
      <c r="W7070">
        <f t="shared" si="551"/>
        <v>37.499999999999993</v>
      </c>
      <c r="X7070">
        <f t="shared" si="552"/>
        <v>2016</v>
      </c>
      <c r="Y7070" t="str">
        <f t="shared" si="553"/>
        <v>May</v>
      </c>
      <c r="Z7070" t="str">
        <f t="shared" si="554"/>
        <v>Q2</v>
      </c>
    </row>
    <row r="7071" spans="1:26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550"/>
        <v>5</v>
      </c>
      <c r="W7071">
        <f t="shared" si="551"/>
        <v>44.999999999999993</v>
      </c>
      <c r="X7071">
        <f t="shared" si="552"/>
        <v>2014</v>
      </c>
      <c r="Y7071" t="str">
        <f t="shared" si="553"/>
        <v>August</v>
      </c>
      <c r="Z7071" t="str">
        <f t="shared" si="554"/>
        <v>Q3</v>
      </c>
    </row>
    <row r="7072" spans="1:26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550"/>
        <v>5</v>
      </c>
      <c r="W7072">
        <f t="shared" si="551"/>
        <v>36.25</v>
      </c>
      <c r="X7072">
        <f t="shared" si="552"/>
        <v>2016</v>
      </c>
      <c r="Y7072" t="str">
        <f t="shared" si="553"/>
        <v>September</v>
      </c>
      <c r="Z7072" t="str">
        <f t="shared" si="554"/>
        <v>Q3</v>
      </c>
    </row>
    <row r="7073" spans="1:26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550"/>
        <v>5</v>
      </c>
      <c r="W7073">
        <f t="shared" si="551"/>
        <v>7.5</v>
      </c>
      <c r="X7073">
        <f t="shared" si="552"/>
        <v>2016</v>
      </c>
      <c r="Y7073" t="str">
        <f t="shared" si="553"/>
        <v>July</v>
      </c>
      <c r="Z7073" t="str">
        <f t="shared" si="554"/>
        <v>Q3</v>
      </c>
    </row>
    <row r="7074" spans="1:26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550"/>
        <v>5</v>
      </c>
      <c r="W7074">
        <f t="shared" si="551"/>
        <v>35</v>
      </c>
      <c r="X7074">
        <f t="shared" si="552"/>
        <v>2016</v>
      </c>
      <c r="Y7074" t="str">
        <f t="shared" si="553"/>
        <v>July</v>
      </c>
      <c r="Z7074" t="str">
        <f t="shared" si="554"/>
        <v>Q3</v>
      </c>
    </row>
    <row r="7075" spans="1:26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550"/>
        <v>5</v>
      </c>
      <c r="W7075">
        <f t="shared" si="551"/>
        <v>8.75</v>
      </c>
      <c r="X7075">
        <f t="shared" si="552"/>
        <v>2016</v>
      </c>
      <c r="Y7075" t="str">
        <f t="shared" si="553"/>
        <v>July</v>
      </c>
      <c r="Z7075" t="str">
        <f t="shared" si="554"/>
        <v>Q3</v>
      </c>
    </row>
    <row r="7076" spans="1:26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550"/>
        <v>5</v>
      </c>
      <c r="W7076">
        <f t="shared" si="551"/>
        <v>-175.00000000000003</v>
      </c>
      <c r="X7076">
        <f t="shared" si="552"/>
        <v>2016</v>
      </c>
      <c r="Y7076" t="str">
        <f t="shared" si="553"/>
        <v>July</v>
      </c>
      <c r="Z7076" t="str">
        <f t="shared" si="554"/>
        <v>Q3</v>
      </c>
    </row>
    <row r="7077" spans="1:26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550"/>
        <v>5</v>
      </c>
      <c r="W7077">
        <f t="shared" si="551"/>
        <v>7.5</v>
      </c>
      <c r="X7077">
        <f t="shared" si="552"/>
        <v>2016</v>
      </c>
      <c r="Y7077" t="str">
        <f t="shared" si="553"/>
        <v>July</v>
      </c>
      <c r="Z7077" t="str">
        <f t="shared" si="554"/>
        <v>Q3</v>
      </c>
    </row>
    <row r="7078" spans="1:26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550"/>
        <v>5</v>
      </c>
      <c r="W7078">
        <f t="shared" si="551"/>
        <v>49</v>
      </c>
      <c r="X7078">
        <f t="shared" si="552"/>
        <v>2016</v>
      </c>
      <c r="Y7078" t="str">
        <f t="shared" si="553"/>
        <v>May</v>
      </c>
      <c r="Z7078" t="str">
        <f t="shared" si="554"/>
        <v>Q2</v>
      </c>
    </row>
    <row r="7079" spans="1:26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550"/>
        <v>4</v>
      </c>
      <c r="W7079">
        <f t="shared" si="551"/>
        <v>-76.666666666666671</v>
      </c>
      <c r="X7079">
        <f t="shared" si="552"/>
        <v>2016</v>
      </c>
      <c r="Y7079" t="str">
        <f t="shared" si="553"/>
        <v>September</v>
      </c>
      <c r="Z7079" t="str">
        <f t="shared" si="554"/>
        <v>Q3</v>
      </c>
    </row>
    <row r="7080" spans="1:26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550"/>
        <v>4</v>
      </c>
      <c r="W7080">
        <f t="shared" si="551"/>
        <v>11.249999999999998</v>
      </c>
      <c r="X7080">
        <f t="shared" si="552"/>
        <v>2016</v>
      </c>
      <c r="Y7080" t="str">
        <f t="shared" si="553"/>
        <v>September</v>
      </c>
      <c r="Z7080" t="str">
        <f t="shared" si="554"/>
        <v>Q3</v>
      </c>
    </row>
    <row r="7081" spans="1:26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550"/>
        <v>4</v>
      </c>
      <c r="W7081">
        <f t="shared" si="551"/>
        <v>17.5</v>
      </c>
      <c r="X7081">
        <f t="shared" si="552"/>
        <v>2016</v>
      </c>
      <c r="Y7081" t="str">
        <f t="shared" si="553"/>
        <v>September</v>
      </c>
      <c r="Z7081" t="str">
        <f t="shared" si="554"/>
        <v>Q3</v>
      </c>
    </row>
    <row r="7082" spans="1:26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550"/>
        <v>4</v>
      </c>
      <c r="W7082">
        <f t="shared" si="551"/>
        <v>-31.666666666666664</v>
      </c>
      <c r="X7082">
        <f t="shared" si="552"/>
        <v>2016</v>
      </c>
      <c r="Y7082" t="str">
        <f t="shared" si="553"/>
        <v>September</v>
      </c>
      <c r="Z7082" t="str">
        <f t="shared" si="554"/>
        <v>Q3</v>
      </c>
    </row>
    <row r="7083" spans="1:26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550"/>
        <v>4</v>
      </c>
      <c r="W7083">
        <f t="shared" si="551"/>
        <v>30</v>
      </c>
      <c r="X7083">
        <f t="shared" si="552"/>
        <v>2016</v>
      </c>
      <c r="Y7083" t="str">
        <f t="shared" si="553"/>
        <v>September</v>
      </c>
      <c r="Z7083" t="str">
        <f t="shared" si="554"/>
        <v>Q3</v>
      </c>
    </row>
    <row r="7084" spans="1:26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 t="shared" si="550"/>
        <v>4</v>
      </c>
      <c r="W7084">
        <f t="shared" si="551"/>
        <v>-73.333333333333343</v>
      </c>
      <c r="X7084">
        <f t="shared" si="552"/>
        <v>2016</v>
      </c>
      <c r="Y7084" t="str">
        <f t="shared" si="553"/>
        <v>September</v>
      </c>
      <c r="Z7084" t="str">
        <f t="shared" si="554"/>
        <v>Q3</v>
      </c>
    </row>
    <row r="7085" spans="1:26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550"/>
        <v>4</v>
      </c>
      <c r="W7085">
        <f t="shared" si="551"/>
        <v>48</v>
      </c>
      <c r="X7085">
        <f t="shared" si="552"/>
        <v>2017</v>
      </c>
      <c r="Y7085" t="str">
        <f t="shared" si="553"/>
        <v>July</v>
      </c>
      <c r="Z7085" t="str">
        <f t="shared" si="554"/>
        <v>Q3</v>
      </c>
    </row>
    <row r="7086" spans="1:26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550"/>
        <v>4</v>
      </c>
      <c r="W7086">
        <f t="shared" si="551"/>
        <v>7.5</v>
      </c>
      <c r="X7086">
        <f t="shared" si="552"/>
        <v>2017</v>
      </c>
      <c r="Y7086" t="str">
        <f t="shared" si="553"/>
        <v>July</v>
      </c>
      <c r="Z7086" t="str">
        <f t="shared" si="554"/>
        <v>Q3</v>
      </c>
    </row>
    <row r="7087" spans="1:26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550"/>
        <v>3</v>
      </c>
      <c r="W7087">
        <f t="shared" si="551"/>
        <v>-73.333333333333329</v>
      </c>
      <c r="X7087">
        <f t="shared" si="552"/>
        <v>2017</v>
      </c>
      <c r="Y7087" t="str">
        <f t="shared" si="553"/>
        <v>September</v>
      </c>
      <c r="Z7087" t="str">
        <f t="shared" si="554"/>
        <v>Q3</v>
      </c>
    </row>
    <row r="7088" spans="1:26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550"/>
        <v>3</v>
      </c>
      <c r="W7088">
        <f t="shared" si="551"/>
        <v>-22.5</v>
      </c>
      <c r="X7088">
        <f t="shared" si="552"/>
        <v>2017</v>
      </c>
      <c r="Y7088" t="str">
        <f t="shared" si="553"/>
        <v>September</v>
      </c>
      <c r="Z7088" t="str">
        <f t="shared" si="554"/>
        <v>Q3</v>
      </c>
    </row>
    <row r="7089" spans="1:26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 t="shared" si="550"/>
        <v>3</v>
      </c>
      <c r="W7089">
        <f t="shared" si="551"/>
        <v>24.000000000000004</v>
      </c>
      <c r="X7089">
        <f t="shared" si="552"/>
        <v>2017</v>
      </c>
      <c r="Y7089" t="str">
        <f t="shared" si="553"/>
        <v>August</v>
      </c>
      <c r="Z7089" t="str">
        <f t="shared" si="554"/>
        <v>Q3</v>
      </c>
    </row>
    <row r="7090" spans="1:26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550"/>
        <v>2</v>
      </c>
      <c r="W7090">
        <f t="shared" si="551"/>
        <v>30</v>
      </c>
      <c r="X7090">
        <f t="shared" si="552"/>
        <v>2015</v>
      </c>
      <c r="Y7090" t="str">
        <f t="shared" si="553"/>
        <v>October</v>
      </c>
      <c r="Z7090" t="str">
        <f t="shared" si="554"/>
        <v>Q4</v>
      </c>
    </row>
    <row r="7091" spans="1:26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550"/>
        <v>4</v>
      </c>
      <c r="W7091">
        <f t="shared" si="551"/>
        <v>6.25</v>
      </c>
      <c r="X7091">
        <f t="shared" si="552"/>
        <v>2017</v>
      </c>
      <c r="Y7091" t="str">
        <f t="shared" si="553"/>
        <v>June</v>
      </c>
      <c r="Z7091" t="str">
        <f t="shared" si="554"/>
        <v>Q2</v>
      </c>
    </row>
    <row r="7092" spans="1:26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550"/>
        <v>4</v>
      </c>
      <c r="W7092">
        <f t="shared" si="551"/>
        <v>47</v>
      </c>
      <c r="X7092">
        <f t="shared" si="552"/>
        <v>2015</v>
      </c>
      <c r="Y7092" t="str">
        <f t="shared" si="553"/>
        <v>January</v>
      </c>
      <c r="Z7092" t="str">
        <f t="shared" si="554"/>
        <v>Q1</v>
      </c>
    </row>
    <row r="7093" spans="1:26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 t="shared" si="550"/>
        <v>4</v>
      </c>
      <c r="W7093">
        <f t="shared" si="551"/>
        <v>27.999999999999996</v>
      </c>
      <c r="X7093">
        <f t="shared" si="552"/>
        <v>2015</v>
      </c>
      <c r="Y7093" t="str">
        <f t="shared" si="553"/>
        <v>January</v>
      </c>
      <c r="Z7093" t="str">
        <f t="shared" si="554"/>
        <v>Q1</v>
      </c>
    </row>
    <row r="7094" spans="1:26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 t="shared" si="550"/>
        <v>4</v>
      </c>
      <c r="W7094">
        <f t="shared" si="551"/>
        <v>26</v>
      </c>
      <c r="X7094">
        <f t="shared" si="552"/>
        <v>2015</v>
      </c>
      <c r="Y7094" t="str">
        <f t="shared" si="553"/>
        <v>January</v>
      </c>
      <c r="Z7094" t="str">
        <f t="shared" si="554"/>
        <v>Q1</v>
      </c>
    </row>
    <row r="7095" spans="1:26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 t="shared" si="550"/>
        <v>4</v>
      </c>
      <c r="W7095">
        <f t="shared" si="551"/>
        <v>47</v>
      </c>
      <c r="X7095">
        <f t="shared" si="552"/>
        <v>2015</v>
      </c>
      <c r="Y7095" t="str">
        <f t="shared" si="553"/>
        <v>January</v>
      </c>
      <c r="Z7095" t="str">
        <f t="shared" si="554"/>
        <v>Q1</v>
      </c>
    </row>
    <row r="7096" spans="1:26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550"/>
        <v>4</v>
      </c>
      <c r="W7096">
        <f t="shared" si="551"/>
        <v>18.75</v>
      </c>
      <c r="X7096">
        <f t="shared" si="552"/>
        <v>2015</v>
      </c>
      <c r="Y7096" t="str">
        <f t="shared" si="553"/>
        <v>February</v>
      </c>
      <c r="Z7096" t="str">
        <f t="shared" si="554"/>
        <v>Q1</v>
      </c>
    </row>
    <row r="7097" spans="1:26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550"/>
        <v>1</v>
      </c>
      <c r="W7097">
        <f t="shared" si="551"/>
        <v>37.500000000000007</v>
      </c>
      <c r="X7097">
        <f t="shared" si="552"/>
        <v>2016</v>
      </c>
      <c r="Y7097" t="str">
        <f t="shared" si="553"/>
        <v>August</v>
      </c>
      <c r="Z7097" t="str">
        <f t="shared" si="554"/>
        <v>Q3</v>
      </c>
    </row>
    <row r="7098" spans="1:26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550"/>
        <v>1</v>
      </c>
      <c r="W7098">
        <f t="shared" si="551"/>
        <v>32.5</v>
      </c>
      <c r="X7098">
        <f t="shared" si="552"/>
        <v>2016</v>
      </c>
      <c r="Y7098" t="str">
        <f t="shared" si="553"/>
        <v>August</v>
      </c>
      <c r="Z7098" t="str">
        <f t="shared" si="554"/>
        <v>Q3</v>
      </c>
    </row>
    <row r="7099" spans="1:26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550"/>
        <v>1</v>
      </c>
      <c r="W7099">
        <f t="shared" si="551"/>
        <v>36.25</v>
      </c>
      <c r="X7099">
        <f t="shared" si="552"/>
        <v>2016</v>
      </c>
      <c r="Y7099" t="str">
        <f t="shared" si="553"/>
        <v>August</v>
      </c>
      <c r="Z7099" t="str">
        <f t="shared" si="554"/>
        <v>Q3</v>
      </c>
    </row>
    <row r="7100" spans="1:26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550"/>
        <v>4</v>
      </c>
      <c r="W7100">
        <f t="shared" si="551"/>
        <v>47</v>
      </c>
      <c r="X7100">
        <f t="shared" si="552"/>
        <v>2017</v>
      </c>
      <c r="Y7100" t="str">
        <f t="shared" si="553"/>
        <v>November</v>
      </c>
      <c r="Z7100" t="str">
        <f t="shared" si="554"/>
        <v>Q4</v>
      </c>
    </row>
    <row r="7101" spans="1:26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 t="shared" si="550"/>
        <v>4</v>
      </c>
      <c r="W7101">
        <f t="shared" si="551"/>
        <v>47</v>
      </c>
      <c r="X7101">
        <f t="shared" si="552"/>
        <v>2015</v>
      </c>
      <c r="Y7101" t="str">
        <f t="shared" si="553"/>
        <v>December</v>
      </c>
      <c r="Z7101" t="str">
        <f t="shared" si="554"/>
        <v>Q4</v>
      </c>
    </row>
    <row r="7102" spans="1:26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550"/>
        <v>5</v>
      </c>
      <c r="W7102">
        <f t="shared" si="551"/>
        <v>37.499999999999993</v>
      </c>
      <c r="X7102">
        <f t="shared" si="552"/>
        <v>2014</v>
      </c>
      <c r="Y7102" t="str">
        <f t="shared" si="553"/>
        <v>November</v>
      </c>
      <c r="Z7102" t="str">
        <f t="shared" si="554"/>
        <v>Q4</v>
      </c>
    </row>
    <row r="7103" spans="1:26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550"/>
        <v>4</v>
      </c>
      <c r="W7103">
        <f t="shared" si="551"/>
        <v>33.75</v>
      </c>
      <c r="X7103">
        <f t="shared" si="552"/>
        <v>2016</v>
      </c>
      <c r="Y7103" t="str">
        <f t="shared" si="553"/>
        <v>August</v>
      </c>
      <c r="Z7103" t="str">
        <f t="shared" si="554"/>
        <v>Q3</v>
      </c>
    </row>
    <row r="7104" spans="1:26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550"/>
        <v>3</v>
      </c>
      <c r="W7104">
        <f t="shared" si="551"/>
        <v>-76.666666666666657</v>
      </c>
      <c r="X7104">
        <f t="shared" si="552"/>
        <v>2014</v>
      </c>
      <c r="Y7104" t="str">
        <f t="shared" si="553"/>
        <v>September</v>
      </c>
      <c r="Z7104" t="str">
        <f t="shared" si="554"/>
        <v>Q3</v>
      </c>
    </row>
    <row r="7105" spans="1:26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 t="shared" si="550"/>
        <v>4</v>
      </c>
      <c r="W7105">
        <f t="shared" si="551"/>
        <v>25</v>
      </c>
      <c r="X7105">
        <f t="shared" si="552"/>
        <v>2017</v>
      </c>
      <c r="Y7105" t="str">
        <f t="shared" si="553"/>
        <v>September</v>
      </c>
      <c r="Z7105" t="str">
        <f t="shared" si="554"/>
        <v>Q3</v>
      </c>
    </row>
    <row r="7106" spans="1:26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555">D7106-C7106</f>
        <v>2</v>
      </c>
      <c r="W7106">
        <f t="shared" si="551"/>
        <v>-5.7142857142857144</v>
      </c>
      <c r="X7106">
        <f t="shared" si="552"/>
        <v>2017</v>
      </c>
      <c r="Y7106" t="str">
        <f t="shared" si="553"/>
        <v>June</v>
      </c>
      <c r="Z7106" t="str">
        <f t="shared" si="554"/>
        <v>Q2</v>
      </c>
    </row>
    <row r="7107" spans="1:26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555"/>
        <v>2</v>
      </c>
      <c r="W7107">
        <f t="shared" ref="W7107:W7170" si="556">IF(R7107=0,0,U7107/R7107*100)</f>
        <v>18.75</v>
      </c>
      <c r="X7107">
        <f t="shared" ref="X7107:X7170" si="557">YEAR(C7107)</f>
        <v>2017</v>
      </c>
      <c r="Y7107" t="str">
        <f t="shared" ref="Y7107:Y7170" si="558">(TEXT(C7107,"MMMM"))</f>
        <v>June</v>
      </c>
      <c r="Z7107" t="str">
        <f t="shared" ref="Z7107:Z7170" si="559">"Q"&amp;ROUNDUP(MONTH(C7107)/3,0)</f>
        <v>Q2</v>
      </c>
    </row>
    <row r="7108" spans="1:26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 t="shared" si="555"/>
        <v>2</v>
      </c>
      <c r="W7108">
        <f t="shared" si="556"/>
        <v>1.25</v>
      </c>
      <c r="X7108">
        <f t="shared" si="557"/>
        <v>2017</v>
      </c>
      <c r="Y7108" t="str">
        <f t="shared" si="558"/>
        <v>June</v>
      </c>
      <c r="Z7108" t="str">
        <f t="shared" si="559"/>
        <v>Q2</v>
      </c>
    </row>
    <row r="7109" spans="1:26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555"/>
        <v>7</v>
      </c>
      <c r="W7109">
        <f t="shared" si="556"/>
        <v>3</v>
      </c>
      <c r="X7109">
        <f t="shared" si="557"/>
        <v>2016</v>
      </c>
      <c r="Y7109" t="str">
        <f t="shared" si="558"/>
        <v>April</v>
      </c>
      <c r="Z7109" t="str">
        <f t="shared" si="559"/>
        <v>Q2</v>
      </c>
    </row>
    <row r="7110" spans="1:26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555"/>
        <v>7</v>
      </c>
      <c r="W7110">
        <f t="shared" si="556"/>
        <v>45</v>
      </c>
      <c r="X7110">
        <f t="shared" si="557"/>
        <v>2016</v>
      </c>
      <c r="Y7110" t="str">
        <f t="shared" si="558"/>
        <v>April</v>
      </c>
      <c r="Z7110" t="str">
        <f t="shared" si="559"/>
        <v>Q2</v>
      </c>
    </row>
    <row r="7111" spans="1:26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555"/>
        <v>7</v>
      </c>
      <c r="W7111">
        <f t="shared" si="556"/>
        <v>3.0000000000000004</v>
      </c>
      <c r="X7111">
        <f t="shared" si="557"/>
        <v>2016</v>
      </c>
      <c r="Y7111" t="str">
        <f t="shared" si="558"/>
        <v>April</v>
      </c>
      <c r="Z7111" t="str">
        <f t="shared" si="559"/>
        <v>Q2</v>
      </c>
    </row>
    <row r="7112" spans="1:26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 t="shared" si="555"/>
        <v>7</v>
      </c>
      <c r="W7112">
        <f t="shared" si="556"/>
        <v>28.999999999999996</v>
      </c>
      <c r="X7112">
        <f t="shared" si="557"/>
        <v>2016</v>
      </c>
      <c r="Y7112" t="str">
        <f t="shared" si="558"/>
        <v>April</v>
      </c>
      <c r="Z7112" t="str">
        <f t="shared" si="559"/>
        <v>Q2</v>
      </c>
    </row>
    <row r="7113" spans="1:26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555"/>
        <v>7</v>
      </c>
      <c r="W7113">
        <f t="shared" si="556"/>
        <v>25</v>
      </c>
      <c r="X7113">
        <f t="shared" si="557"/>
        <v>2016</v>
      </c>
      <c r="Y7113" t="str">
        <f t="shared" si="558"/>
        <v>April</v>
      </c>
      <c r="Z7113" t="str">
        <f t="shared" si="559"/>
        <v>Q2</v>
      </c>
    </row>
    <row r="7114" spans="1:26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555"/>
        <v>7</v>
      </c>
      <c r="W7114">
        <f t="shared" si="556"/>
        <v>28.000000000000004</v>
      </c>
      <c r="X7114">
        <f t="shared" si="557"/>
        <v>2016</v>
      </c>
      <c r="Y7114" t="str">
        <f t="shared" si="558"/>
        <v>April</v>
      </c>
      <c r="Z7114" t="str">
        <f t="shared" si="559"/>
        <v>Q2</v>
      </c>
    </row>
    <row r="7115" spans="1:26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555"/>
        <v>7</v>
      </c>
      <c r="W7115">
        <f t="shared" si="556"/>
        <v>35</v>
      </c>
      <c r="X7115">
        <f t="shared" si="557"/>
        <v>2016</v>
      </c>
      <c r="Y7115" t="str">
        <f t="shared" si="558"/>
        <v>April</v>
      </c>
      <c r="Z7115" t="str">
        <f t="shared" si="559"/>
        <v>Q2</v>
      </c>
    </row>
    <row r="7116" spans="1:26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 t="shared" si="555"/>
        <v>1</v>
      </c>
      <c r="W7116">
        <f t="shared" si="556"/>
        <v>19</v>
      </c>
      <c r="X7116">
        <f t="shared" si="557"/>
        <v>2016</v>
      </c>
      <c r="Y7116" t="str">
        <f t="shared" si="558"/>
        <v>May</v>
      </c>
      <c r="Z7116" t="str">
        <f t="shared" si="559"/>
        <v>Q2</v>
      </c>
    </row>
    <row r="7117" spans="1:26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555"/>
        <v>1</v>
      </c>
      <c r="W7117">
        <f t="shared" si="556"/>
        <v>35</v>
      </c>
      <c r="X7117">
        <f t="shared" si="557"/>
        <v>2016</v>
      </c>
      <c r="Y7117" t="str">
        <f t="shared" si="558"/>
        <v>May</v>
      </c>
      <c r="Z7117" t="str">
        <f t="shared" si="559"/>
        <v>Q2</v>
      </c>
    </row>
    <row r="7118" spans="1:26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555"/>
        <v>5</v>
      </c>
      <c r="W7118">
        <f t="shared" si="556"/>
        <v>45</v>
      </c>
      <c r="X7118">
        <f t="shared" si="557"/>
        <v>2014</v>
      </c>
      <c r="Y7118" t="str">
        <f t="shared" si="558"/>
        <v>October</v>
      </c>
      <c r="Z7118" t="str">
        <f t="shared" si="559"/>
        <v>Q4</v>
      </c>
    </row>
    <row r="7119" spans="1:26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555"/>
        <v>5</v>
      </c>
      <c r="W7119">
        <f t="shared" si="556"/>
        <v>35</v>
      </c>
      <c r="X7119">
        <f t="shared" si="557"/>
        <v>2014</v>
      </c>
      <c r="Y7119" t="str">
        <f t="shared" si="558"/>
        <v>October</v>
      </c>
      <c r="Z7119" t="str">
        <f t="shared" si="559"/>
        <v>Q4</v>
      </c>
    </row>
    <row r="7120" spans="1:26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555"/>
        <v>4</v>
      </c>
      <c r="W7120">
        <f t="shared" si="556"/>
        <v>48.999999999999993</v>
      </c>
      <c r="X7120">
        <f t="shared" si="557"/>
        <v>2017</v>
      </c>
      <c r="Y7120" t="str">
        <f t="shared" si="558"/>
        <v>February</v>
      </c>
      <c r="Z7120" t="str">
        <f t="shared" si="559"/>
        <v>Q1</v>
      </c>
    </row>
    <row r="7121" spans="1:26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555"/>
        <v>7</v>
      </c>
      <c r="W7121">
        <f t="shared" si="556"/>
        <v>32.499999999999993</v>
      </c>
      <c r="X7121">
        <f t="shared" si="557"/>
        <v>2017</v>
      </c>
      <c r="Y7121" t="str">
        <f t="shared" si="558"/>
        <v>November</v>
      </c>
      <c r="Z7121" t="str">
        <f t="shared" si="559"/>
        <v>Q4</v>
      </c>
    </row>
    <row r="7122" spans="1:26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555"/>
        <v>6</v>
      </c>
      <c r="W7122">
        <f t="shared" si="556"/>
        <v>-76.666666666666657</v>
      </c>
      <c r="X7122">
        <f t="shared" si="557"/>
        <v>2014</v>
      </c>
      <c r="Y7122" t="str">
        <f t="shared" si="558"/>
        <v>January</v>
      </c>
      <c r="Z7122" t="str">
        <f t="shared" si="559"/>
        <v>Q1</v>
      </c>
    </row>
    <row r="7123" spans="1:26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 t="shared" si="555"/>
        <v>7</v>
      </c>
      <c r="W7123">
        <f t="shared" si="556"/>
        <v>45</v>
      </c>
      <c r="X7123">
        <f t="shared" si="557"/>
        <v>2017</v>
      </c>
      <c r="Y7123" t="str">
        <f t="shared" si="558"/>
        <v>December</v>
      </c>
      <c r="Z7123" t="str">
        <f t="shared" si="559"/>
        <v>Q4</v>
      </c>
    </row>
    <row r="7124" spans="1:26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 t="shared" si="555"/>
        <v>7</v>
      </c>
      <c r="W7124">
        <f t="shared" si="556"/>
        <v>28.999999999999996</v>
      </c>
      <c r="X7124">
        <f t="shared" si="557"/>
        <v>2017</v>
      </c>
      <c r="Y7124" t="str">
        <f t="shared" si="558"/>
        <v>December</v>
      </c>
      <c r="Z7124" t="str">
        <f t="shared" si="559"/>
        <v>Q4</v>
      </c>
    </row>
    <row r="7125" spans="1:26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 t="shared" si="555"/>
        <v>7</v>
      </c>
      <c r="W7125">
        <f t="shared" si="556"/>
        <v>44.000000000000007</v>
      </c>
      <c r="X7125">
        <f t="shared" si="557"/>
        <v>2015</v>
      </c>
      <c r="Y7125" t="str">
        <f t="shared" si="558"/>
        <v>August</v>
      </c>
      <c r="Z7125" t="str">
        <f t="shared" si="559"/>
        <v>Q3</v>
      </c>
    </row>
    <row r="7126" spans="1:26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 t="shared" si="555"/>
        <v>7</v>
      </c>
      <c r="W7126">
        <f t="shared" si="556"/>
        <v>48</v>
      </c>
      <c r="X7126">
        <f t="shared" si="557"/>
        <v>2015</v>
      </c>
      <c r="Y7126" t="str">
        <f t="shared" si="558"/>
        <v>August</v>
      </c>
      <c r="Z7126" t="str">
        <f t="shared" si="559"/>
        <v>Q3</v>
      </c>
    </row>
    <row r="7127" spans="1:26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555"/>
        <v>2</v>
      </c>
      <c r="W7127">
        <f t="shared" si="556"/>
        <v>48.999999999999993</v>
      </c>
      <c r="X7127">
        <f t="shared" si="557"/>
        <v>2016</v>
      </c>
      <c r="Y7127" t="str">
        <f t="shared" si="558"/>
        <v>September</v>
      </c>
      <c r="Z7127" t="str">
        <f t="shared" si="559"/>
        <v>Q3</v>
      </c>
    </row>
    <row r="7128" spans="1:26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555"/>
        <v>2</v>
      </c>
      <c r="W7128">
        <f t="shared" si="556"/>
        <v>33</v>
      </c>
      <c r="X7128">
        <f t="shared" si="557"/>
        <v>2016</v>
      </c>
      <c r="Y7128" t="str">
        <f t="shared" si="558"/>
        <v>September</v>
      </c>
      <c r="Z7128" t="str">
        <f t="shared" si="559"/>
        <v>Q3</v>
      </c>
    </row>
    <row r="7129" spans="1:26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555"/>
        <v>6</v>
      </c>
      <c r="W7129">
        <f t="shared" si="556"/>
        <v>46</v>
      </c>
      <c r="X7129">
        <f t="shared" si="557"/>
        <v>2016</v>
      </c>
      <c r="Y7129" t="str">
        <f t="shared" si="558"/>
        <v>November</v>
      </c>
      <c r="Z7129" t="str">
        <f t="shared" si="559"/>
        <v>Q4</v>
      </c>
    </row>
    <row r="7130" spans="1:26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555"/>
        <v>6</v>
      </c>
      <c r="W7130">
        <f t="shared" si="556"/>
        <v>32.999999999999993</v>
      </c>
      <c r="X7130">
        <f t="shared" si="557"/>
        <v>2016</v>
      </c>
      <c r="Y7130" t="str">
        <f t="shared" si="558"/>
        <v>November</v>
      </c>
      <c r="Z7130" t="str">
        <f t="shared" si="559"/>
        <v>Q4</v>
      </c>
    </row>
    <row r="7131" spans="1:26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555"/>
        <v>6</v>
      </c>
      <c r="W7131">
        <f t="shared" si="556"/>
        <v>23.75</v>
      </c>
      <c r="X7131">
        <f t="shared" si="557"/>
        <v>2016</v>
      </c>
      <c r="Y7131" t="str">
        <f t="shared" si="558"/>
        <v>April</v>
      </c>
      <c r="Z7131" t="str">
        <f t="shared" si="559"/>
        <v>Q2</v>
      </c>
    </row>
    <row r="7132" spans="1:26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555"/>
        <v>6</v>
      </c>
      <c r="W7132">
        <f t="shared" si="556"/>
        <v>32.5</v>
      </c>
      <c r="X7132">
        <f t="shared" si="557"/>
        <v>2016</v>
      </c>
      <c r="Y7132" t="str">
        <f t="shared" si="558"/>
        <v>April</v>
      </c>
      <c r="Z7132" t="str">
        <f t="shared" si="559"/>
        <v>Q2</v>
      </c>
    </row>
    <row r="7133" spans="1:26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555"/>
        <v>5</v>
      </c>
      <c r="W7133">
        <f t="shared" si="556"/>
        <v>26</v>
      </c>
      <c r="X7133">
        <f t="shared" si="557"/>
        <v>2017</v>
      </c>
      <c r="Y7133" t="str">
        <f t="shared" si="558"/>
        <v>November</v>
      </c>
      <c r="Z7133" t="str">
        <f t="shared" si="559"/>
        <v>Q4</v>
      </c>
    </row>
    <row r="7134" spans="1:26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555"/>
        <v>5</v>
      </c>
      <c r="W7134">
        <f t="shared" si="556"/>
        <v>28.999999999999996</v>
      </c>
      <c r="X7134">
        <f t="shared" si="557"/>
        <v>2017</v>
      </c>
      <c r="Y7134" t="str">
        <f t="shared" si="558"/>
        <v>November</v>
      </c>
      <c r="Z7134" t="str">
        <f t="shared" si="559"/>
        <v>Q4</v>
      </c>
    </row>
    <row r="7135" spans="1:26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555"/>
        <v>5</v>
      </c>
      <c r="W7135">
        <f t="shared" si="556"/>
        <v>36</v>
      </c>
      <c r="X7135">
        <f t="shared" si="557"/>
        <v>2017</v>
      </c>
      <c r="Y7135" t="str">
        <f t="shared" si="558"/>
        <v>November</v>
      </c>
      <c r="Z7135" t="str">
        <f t="shared" si="559"/>
        <v>Q4</v>
      </c>
    </row>
    <row r="7136" spans="1:26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555"/>
        <v>5</v>
      </c>
      <c r="W7136">
        <f t="shared" si="556"/>
        <v>47.999999999999993</v>
      </c>
      <c r="X7136">
        <f t="shared" si="557"/>
        <v>2017</v>
      </c>
      <c r="Y7136" t="str">
        <f t="shared" si="558"/>
        <v>November</v>
      </c>
      <c r="Z7136" t="str">
        <f t="shared" si="559"/>
        <v>Q4</v>
      </c>
    </row>
    <row r="7137" spans="1:26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555"/>
        <v>5</v>
      </c>
      <c r="W7137">
        <f t="shared" si="556"/>
        <v>28.999999999999996</v>
      </c>
      <c r="X7137">
        <f t="shared" si="557"/>
        <v>2017</v>
      </c>
      <c r="Y7137" t="str">
        <f t="shared" si="558"/>
        <v>November</v>
      </c>
      <c r="Z7137" t="str">
        <f t="shared" si="559"/>
        <v>Q4</v>
      </c>
    </row>
    <row r="7138" spans="1:26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555"/>
        <v>7</v>
      </c>
      <c r="W7138">
        <f t="shared" si="556"/>
        <v>-80</v>
      </c>
      <c r="X7138">
        <f t="shared" si="557"/>
        <v>2015</v>
      </c>
      <c r="Y7138" t="str">
        <f t="shared" si="558"/>
        <v>November</v>
      </c>
      <c r="Z7138" t="str">
        <f t="shared" si="559"/>
        <v>Q4</v>
      </c>
    </row>
    <row r="7139" spans="1:26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555"/>
        <v>7</v>
      </c>
      <c r="W7139">
        <f t="shared" si="556"/>
        <v>7.5</v>
      </c>
      <c r="X7139">
        <f t="shared" si="557"/>
        <v>2015</v>
      </c>
      <c r="Y7139" t="str">
        <f t="shared" si="558"/>
        <v>November</v>
      </c>
      <c r="Z7139" t="str">
        <f t="shared" si="559"/>
        <v>Q4</v>
      </c>
    </row>
    <row r="7140" spans="1:26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555"/>
        <v>7</v>
      </c>
      <c r="W7140">
        <f t="shared" si="556"/>
        <v>-80</v>
      </c>
      <c r="X7140">
        <f t="shared" si="557"/>
        <v>2015</v>
      </c>
      <c r="Y7140" t="str">
        <f t="shared" si="558"/>
        <v>November</v>
      </c>
      <c r="Z7140" t="str">
        <f t="shared" si="559"/>
        <v>Q4</v>
      </c>
    </row>
    <row r="7141" spans="1:26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555"/>
        <v>7</v>
      </c>
      <c r="W7141">
        <f t="shared" si="556"/>
        <v>-12.5</v>
      </c>
      <c r="X7141">
        <f t="shared" si="557"/>
        <v>2015</v>
      </c>
      <c r="Y7141" t="str">
        <f t="shared" si="558"/>
        <v>November</v>
      </c>
      <c r="Z7141" t="str">
        <f t="shared" si="559"/>
        <v>Q4</v>
      </c>
    </row>
    <row r="7142" spans="1:26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555"/>
        <v>0</v>
      </c>
      <c r="W7142">
        <f t="shared" si="556"/>
        <v>41</v>
      </c>
      <c r="X7142">
        <f t="shared" si="557"/>
        <v>2017</v>
      </c>
      <c r="Y7142" t="str">
        <f t="shared" si="558"/>
        <v>September</v>
      </c>
      <c r="Z7142" t="str">
        <f t="shared" si="559"/>
        <v>Q3</v>
      </c>
    </row>
    <row r="7143" spans="1:26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555"/>
        <v>0</v>
      </c>
      <c r="W7143">
        <f t="shared" si="556"/>
        <v>27.999999999999996</v>
      </c>
      <c r="X7143">
        <f t="shared" si="557"/>
        <v>2017</v>
      </c>
      <c r="Y7143" t="str">
        <f t="shared" si="558"/>
        <v>September</v>
      </c>
      <c r="Z7143" t="str">
        <f t="shared" si="559"/>
        <v>Q3</v>
      </c>
    </row>
    <row r="7144" spans="1:26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 t="shared" si="555"/>
        <v>5</v>
      </c>
      <c r="W7144">
        <f t="shared" si="556"/>
        <v>43.999999999999993</v>
      </c>
      <c r="X7144">
        <f t="shared" si="557"/>
        <v>2014</v>
      </c>
      <c r="Y7144" t="str">
        <f t="shared" si="558"/>
        <v>November</v>
      </c>
      <c r="Z7144" t="str">
        <f t="shared" si="559"/>
        <v>Q4</v>
      </c>
    </row>
    <row r="7145" spans="1:26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555"/>
        <v>5</v>
      </c>
      <c r="W7145">
        <f t="shared" si="556"/>
        <v>-23.333333333333332</v>
      </c>
      <c r="X7145">
        <f t="shared" si="557"/>
        <v>2017</v>
      </c>
      <c r="Y7145" t="str">
        <f t="shared" si="558"/>
        <v>March</v>
      </c>
      <c r="Z7145" t="str">
        <f t="shared" si="559"/>
        <v>Q1</v>
      </c>
    </row>
    <row r="7146" spans="1:26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555"/>
        <v>5</v>
      </c>
      <c r="W7146">
        <f t="shared" si="556"/>
        <v>-70</v>
      </c>
      <c r="X7146">
        <f t="shared" si="557"/>
        <v>2017</v>
      </c>
      <c r="Y7146" t="str">
        <f t="shared" si="558"/>
        <v>March</v>
      </c>
      <c r="Z7146" t="str">
        <f t="shared" si="559"/>
        <v>Q1</v>
      </c>
    </row>
    <row r="7147" spans="1:26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555"/>
        <v>5</v>
      </c>
      <c r="W7147">
        <f t="shared" si="556"/>
        <v>-30</v>
      </c>
      <c r="X7147">
        <f t="shared" si="557"/>
        <v>2017</v>
      </c>
      <c r="Y7147" t="str">
        <f t="shared" si="558"/>
        <v>March</v>
      </c>
      <c r="Z7147" t="str">
        <f t="shared" si="559"/>
        <v>Q1</v>
      </c>
    </row>
    <row r="7148" spans="1:26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 t="shared" si="555"/>
        <v>5</v>
      </c>
      <c r="W7148">
        <f t="shared" si="556"/>
        <v>7.5</v>
      </c>
      <c r="X7148">
        <f t="shared" si="557"/>
        <v>2017</v>
      </c>
      <c r="Y7148" t="str">
        <f t="shared" si="558"/>
        <v>March</v>
      </c>
      <c r="Z7148" t="str">
        <f t="shared" si="559"/>
        <v>Q1</v>
      </c>
    </row>
    <row r="7149" spans="1:26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555"/>
        <v>5</v>
      </c>
      <c r="W7149">
        <f t="shared" si="556"/>
        <v>45</v>
      </c>
      <c r="X7149">
        <f t="shared" si="557"/>
        <v>2016</v>
      </c>
      <c r="Y7149" t="str">
        <f t="shared" si="558"/>
        <v>June</v>
      </c>
      <c r="Z7149" t="str">
        <f t="shared" si="559"/>
        <v>Q2</v>
      </c>
    </row>
    <row r="7150" spans="1:26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 t="shared" si="555"/>
        <v>5</v>
      </c>
      <c r="W7150">
        <f t="shared" si="556"/>
        <v>35</v>
      </c>
      <c r="X7150">
        <f t="shared" si="557"/>
        <v>2016</v>
      </c>
      <c r="Y7150" t="str">
        <f t="shared" si="558"/>
        <v>June</v>
      </c>
      <c r="Z7150" t="str">
        <f t="shared" si="559"/>
        <v>Q2</v>
      </c>
    </row>
    <row r="7151" spans="1:26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555"/>
        <v>4</v>
      </c>
      <c r="W7151">
        <f t="shared" si="556"/>
        <v>11.25</v>
      </c>
      <c r="X7151">
        <f t="shared" si="557"/>
        <v>2015</v>
      </c>
      <c r="Y7151" t="str">
        <f t="shared" si="558"/>
        <v>June</v>
      </c>
      <c r="Z7151" t="str">
        <f t="shared" si="559"/>
        <v>Q2</v>
      </c>
    </row>
    <row r="7152" spans="1:26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555"/>
        <v>4</v>
      </c>
      <c r="W7152">
        <f t="shared" si="556"/>
        <v>25</v>
      </c>
      <c r="X7152">
        <f t="shared" si="557"/>
        <v>2017</v>
      </c>
      <c r="Y7152" t="str">
        <f t="shared" si="558"/>
        <v>December</v>
      </c>
      <c r="Z7152" t="str">
        <f t="shared" si="559"/>
        <v>Q4</v>
      </c>
    </row>
    <row r="7153" spans="1:26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555"/>
        <v>3</v>
      </c>
      <c r="W7153">
        <f t="shared" si="556"/>
        <v>-73.999999999999986</v>
      </c>
      <c r="X7153">
        <f t="shared" si="557"/>
        <v>2017</v>
      </c>
      <c r="Y7153" t="str">
        <f t="shared" si="558"/>
        <v>December</v>
      </c>
      <c r="Z7153" t="str">
        <f t="shared" si="559"/>
        <v>Q4</v>
      </c>
    </row>
    <row r="7154" spans="1:26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555"/>
        <v>6</v>
      </c>
      <c r="W7154">
        <f t="shared" si="556"/>
        <v>35</v>
      </c>
      <c r="X7154">
        <f t="shared" si="557"/>
        <v>2014</v>
      </c>
      <c r="Y7154" t="str">
        <f t="shared" si="558"/>
        <v>October</v>
      </c>
      <c r="Z7154" t="str">
        <f t="shared" si="559"/>
        <v>Q4</v>
      </c>
    </row>
    <row r="7155" spans="1:26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555"/>
        <v>5</v>
      </c>
      <c r="W7155">
        <f t="shared" si="556"/>
        <v>-204.99999999999997</v>
      </c>
      <c r="X7155">
        <f t="shared" si="557"/>
        <v>2015</v>
      </c>
      <c r="Y7155" t="str">
        <f t="shared" si="558"/>
        <v>December</v>
      </c>
      <c r="Z7155" t="str">
        <f t="shared" si="559"/>
        <v>Q4</v>
      </c>
    </row>
    <row r="7156" spans="1:26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 t="shared" si="555"/>
        <v>2</v>
      </c>
      <c r="W7156">
        <f t="shared" si="556"/>
        <v>17</v>
      </c>
      <c r="X7156">
        <f t="shared" si="557"/>
        <v>2015</v>
      </c>
      <c r="Y7156" t="str">
        <f t="shared" si="558"/>
        <v>December</v>
      </c>
      <c r="Z7156" t="str">
        <f t="shared" si="559"/>
        <v>Q4</v>
      </c>
    </row>
    <row r="7157" spans="1:26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555"/>
        <v>2</v>
      </c>
      <c r="W7157">
        <f t="shared" si="556"/>
        <v>46.999999999999993</v>
      </c>
      <c r="X7157">
        <f t="shared" si="557"/>
        <v>2015</v>
      </c>
      <c r="Y7157" t="str">
        <f t="shared" si="558"/>
        <v>December</v>
      </c>
      <c r="Z7157" t="str">
        <f t="shared" si="559"/>
        <v>Q4</v>
      </c>
    </row>
    <row r="7158" spans="1:26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555"/>
        <v>5</v>
      </c>
      <c r="W7158">
        <f t="shared" si="556"/>
        <v>49</v>
      </c>
      <c r="X7158">
        <f t="shared" si="557"/>
        <v>2017</v>
      </c>
      <c r="Y7158" t="str">
        <f t="shared" si="558"/>
        <v>April</v>
      </c>
      <c r="Z7158" t="str">
        <f t="shared" si="559"/>
        <v>Q2</v>
      </c>
    </row>
    <row r="7159" spans="1:26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555"/>
        <v>3</v>
      </c>
      <c r="W7159">
        <f t="shared" si="556"/>
        <v>1</v>
      </c>
      <c r="X7159">
        <f t="shared" si="557"/>
        <v>2016</v>
      </c>
      <c r="Y7159" t="str">
        <f t="shared" si="558"/>
        <v>March</v>
      </c>
      <c r="Z7159" t="str">
        <f t="shared" si="559"/>
        <v>Q1</v>
      </c>
    </row>
    <row r="7160" spans="1:26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 t="shared" si="555"/>
        <v>3</v>
      </c>
      <c r="W7160">
        <f t="shared" si="556"/>
        <v>49</v>
      </c>
      <c r="X7160">
        <f t="shared" si="557"/>
        <v>2016</v>
      </c>
      <c r="Y7160" t="str">
        <f t="shared" si="558"/>
        <v>March</v>
      </c>
      <c r="Z7160" t="str">
        <f t="shared" si="559"/>
        <v>Q1</v>
      </c>
    </row>
    <row r="7161" spans="1:26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555"/>
        <v>5</v>
      </c>
      <c r="W7161">
        <f t="shared" si="556"/>
        <v>7.5</v>
      </c>
      <c r="X7161">
        <f t="shared" si="557"/>
        <v>2015</v>
      </c>
      <c r="Y7161" t="str">
        <f t="shared" si="558"/>
        <v>May</v>
      </c>
      <c r="Z7161" t="str">
        <f t="shared" si="559"/>
        <v>Q2</v>
      </c>
    </row>
    <row r="7162" spans="1:26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555"/>
        <v>5</v>
      </c>
      <c r="W7162">
        <f t="shared" si="556"/>
        <v>35</v>
      </c>
      <c r="X7162">
        <f t="shared" si="557"/>
        <v>2015</v>
      </c>
      <c r="Y7162" t="str">
        <f t="shared" si="558"/>
        <v>May</v>
      </c>
      <c r="Z7162" t="str">
        <f t="shared" si="559"/>
        <v>Q2</v>
      </c>
    </row>
    <row r="7163" spans="1:26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555"/>
        <v>5</v>
      </c>
      <c r="W7163">
        <f t="shared" si="556"/>
        <v>50</v>
      </c>
      <c r="X7163">
        <f t="shared" si="557"/>
        <v>2014</v>
      </c>
      <c r="Y7163" t="str">
        <f t="shared" si="558"/>
        <v>July</v>
      </c>
      <c r="Z7163" t="str">
        <f t="shared" si="559"/>
        <v>Q3</v>
      </c>
    </row>
    <row r="7164" spans="1:26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555"/>
        <v>5</v>
      </c>
      <c r="W7164">
        <f t="shared" si="556"/>
        <v>49.000000000000007</v>
      </c>
      <c r="X7164">
        <f t="shared" si="557"/>
        <v>2014</v>
      </c>
      <c r="Y7164" t="str">
        <f t="shared" si="558"/>
        <v>July</v>
      </c>
      <c r="Z7164" t="str">
        <f t="shared" si="559"/>
        <v>Q3</v>
      </c>
    </row>
    <row r="7165" spans="1:26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555"/>
        <v>2</v>
      </c>
      <c r="W7165">
        <f t="shared" si="556"/>
        <v>49</v>
      </c>
      <c r="X7165">
        <f t="shared" si="557"/>
        <v>2014</v>
      </c>
      <c r="Y7165" t="str">
        <f t="shared" si="558"/>
        <v>April</v>
      </c>
      <c r="Z7165" t="str">
        <f t="shared" si="559"/>
        <v>Q2</v>
      </c>
    </row>
    <row r="7166" spans="1:26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555"/>
        <v>2</v>
      </c>
      <c r="W7166">
        <f t="shared" si="556"/>
        <v>33.75</v>
      </c>
      <c r="X7166">
        <f t="shared" si="557"/>
        <v>2014</v>
      </c>
      <c r="Y7166" t="str">
        <f t="shared" si="558"/>
        <v>April</v>
      </c>
      <c r="Z7166" t="str">
        <f t="shared" si="559"/>
        <v>Q2</v>
      </c>
    </row>
    <row r="7167" spans="1:26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555"/>
        <v>3</v>
      </c>
      <c r="W7167">
        <f t="shared" si="556"/>
        <v>25</v>
      </c>
      <c r="X7167">
        <f t="shared" si="557"/>
        <v>2016</v>
      </c>
      <c r="Y7167" t="str">
        <f t="shared" si="558"/>
        <v>September</v>
      </c>
      <c r="Z7167" t="str">
        <f t="shared" si="559"/>
        <v>Q3</v>
      </c>
    </row>
    <row r="7168" spans="1:26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555"/>
        <v>2</v>
      </c>
      <c r="W7168">
        <f t="shared" si="556"/>
        <v>28.000000000000004</v>
      </c>
      <c r="X7168">
        <f t="shared" si="557"/>
        <v>2014</v>
      </c>
      <c r="Y7168" t="str">
        <f t="shared" si="558"/>
        <v>July</v>
      </c>
      <c r="Z7168" t="str">
        <f t="shared" si="559"/>
        <v>Q3</v>
      </c>
    </row>
    <row r="7169" spans="1:26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555"/>
        <v>2</v>
      </c>
      <c r="W7169">
        <f t="shared" si="556"/>
        <v>10</v>
      </c>
      <c r="X7169">
        <f t="shared" si="557"/>
        <v>2014</v>
      </c>
      <c r="Y7169" t="str">
        <f t="shared" si="558"/>
        <v>July</v>
      </c>
      <c r="Z7169" t="str">
        <f t="shared" si="559"/>
        <v>Q3</v>
      </c>
    </row>
    <row r="7170" spans="1:26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560">D7170-C7170</f>
        <v>2</v>
      </c>
      <c r="W7170">
        <f t="shared" si="556"/>
        <v>28.999999999999996</v>
      </c>
      <c r="X7170">
        <f t="shared" si="557"/>
        <v>2014</v>
      </c>
      <c r="Y7170" t="str">
        <f t="shared" si="558"/>
        <v>July</v>
      </c>
      <c r="Z7170" t="str">
        <f t="shared" si="559"/>
        <v>Q3</v>
      </c>
    </row>
    <row r="7171" spans="1:26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si="560"/>
        <v>2</v>
      </c>
      <c r="W7171">
        <f t="shared" ref="W7171:W7234" si="561">IF(R7171=0,0,U7171/R7171*100)</f>
        <v>11.25</v>
      </c>
      <c r="X7171">
        <f t="shared" ref="X7171:X7234" si="562">YEAR(C7171)</f>
        <v>2014</v>
      </c>
      <c r="Y7171" t="str">
        <f t="shared" ref="Y7171:Y7234" si="563">(TEXT(C7171,"MMMM"))</f>
        <v>July</v>
      </c>
      <c r="Z7171" t="str">
        <f t="shared" ref="Z7171:Z7234" si="564">"Q"&amp;ROUNDUP(MONTH(C7171)/3,0)</f>
        <v>Q3</v>
      </c>
    </row>
    <row r="7172" spans="1:26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560"/>
        <v>6</v>
      </c>
      <c r="W7172">
        <f t="shared" si="561"/>
        <v>2.2222222222222219</v>
      </c>
      <c r="X7172">
        <f t="shared" si="562"/>
        <v>2017</v>
      </c>
      <c r="Y7172" t="str">
        <f t="shared" si="563"/>
        <v>October</v>
      </c>
      <c r="Z7172" t="str">
        <f t="shared" si="564"/>
        <v>Q4</v>
      </c>
    </row>
    <row r="7173" spans="1:26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560"/>
        <v>2</v>
      </c>
      <c r="W7173">
        <f t="shared" si="561"/>
        <v>21</v>
      </c>
      <c r="X7173">
        <f t="shared" si="562"/>
        <v>2017</v>
      </c>
      <c r="Y7173" t="str">
        <f t="shared" si="563"/>
        <v>April</v>
      </c>
      <c r="Z7173" t="str">
        <f t="shared" si="564"/>
        <v>Q2</v>
      </c>
    </row>
    <row r="7174" spans="1:26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560"/>
        <v>4</v>
      </c>
      <c r="W7174">
        <f t="shared" si="561"/>
        <v>1.25</v>
      </c>
      <c r="X7174">
        <f t="shared" si="562"/>
        <v>2017</v>
      </c>
      <c r="Y7174" t="str">
        <f t="shared" si="563"/>
        <v>March</v>
      </c>
      <c r="Z7174" t="str">
        <f t="shared" si="564"/>
        <v>Q1</v>
      </c>
    </row>
    <row r="7175" spans="1:26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560"/>
        <v>4</v>
      </c>
      <c r="W7175">
        <f t="shared" si="561"/>
        <v>23.75</v>
      </c>
      <c r="X7175">
        <f t="shared" si="562"/>
        <v>2017</v>
      </c>
      <c r="Y7175" t="str">
        <f t="shared" si="563"/>
        <v>March</v>
      </c>
      <c r="Z7175" t="str">
        <f t="shared" si="564"/>
        <v>Q1</v>
      </c>
    </row>
    <row r="7176" spans="1:26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560"/>
        <v>4</v>
      </c>
      <c r="W7176">
        <f t="shared" si="561"/>
        <v>31.25</v>
      </c>
      <c r="X7176">
        <f t="shared" si="562"/>
        <v>2017</v>
      </c>
      <c r="Y7176" t="str">
        <f t="shared" si="563"/>
        <v>March</v>
      </c>
      <c r="Z7176" t="str">
        <f t="shared" si="564"/>
        <v>Q1</v>
      </c>
    </row>
    <row r="7177" spans="1:26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560"/>
        <v>4</v>
      </c>
      <c r="W7177">
        <f t="shared" si="561"/>
        <v>-259.99999999999994</v>
      </c>
      <c r="X7177">
        <f t="shared" si="562"/>
        <v>2017</v>
      </c>
      <c r="Y7177" t="str">
        <f t="shared" si="563"/>
        <v>March</v>
      </c>
      <c r="Z7177" t="str">
        <f t="shared" si="564"/>
        <v>Q1</v>
      </c>
    </row>
    <row r="7178" spans="1:26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560"/>
        <v>4</v>
      </c>
      <c r="W7178">
        <f t="shared" si="561"/>
        <v>7.5000000000000009</v>
      </c>
      <c r="X7178">
        <f t="shared" si="562"/>
        <v>2017</v>
      </c>
      <c r="Y7178" t="str">
        <f t="shared" si="563"/>
        <v>March</v>
      </c>
      <c r="Z7178" t="str">
        <f t="shared" si="564"/>
        <v>Q1</v>
      </c>
    </row>
    <row r="7179" spans="1:26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 t="shared" si="560"/>
        <v>6</v>
      </c>
      <c r="W7179">
        <f t="shared" si="561"/>
        <v>-70</v>
      </c>
      <c r="X7179">
        <f t="shared" si="562"/>
        <v>2017</v>
      </c>
      <c r="Y7179" t="str">
        <f t="shared" si="563"/>
        <v>May</v>
      </c>
      <c r="Z7179" t="str">
        <f t="shared" si="564"/>
        <v>Q2</v>
      </c>
    </row>
    <row r="7180" spans="1:26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560"/>
        <v>6</v>
      </c>
      <c r="W7180">
        <f t="shared" si="561"/>
        <v>-80</v>
      </c>
      <c r="X7180">
        <f t="shared" si="562"/>
        <v>2017</v>
      </c>
      <c r="Y7180" t="str">
        <f t="shared" si="563"/>
        <v>May</v>
      </c>
      <c r="Z7180" t="str">
        <f t="shared" si="564"/>
        <v>Q2</v>
      </c>
    </row>
    <row r="7181" spans="1:26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 t="shared" si="560"/>
        <v>4</v>
      </c>
      <c r="W7181">
        <f t="shared" si="561"/>
        <v>28.000000000000004</v>
      </c>
      <c r="X7181">
        <f t="shared" si="562"/>
        <v>2016</v>
      </c>
      <c r="Y7181" t="str">
        <f t="shared" si="563"/>
        <v>November</v>
      </c>
      <c r="Z7181" t="str">
        <f t="shared" si="564"/>
        <v>Q4</v>
      </c>
    </row>
    <row r="7182" spans="1:26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560"/>
        <v>1</v>
      </c>
      <c r="W7182">
        <f t="shared" si="561"/>
        <v>41</v>
      </c>
      <c r="X7182">
        <f t="shared" si="562"/>
        <v>2014</v>
      </c>
      <c r="Y7182" t="str">
        <f t="shared" si="563"/>
        <v>January</v>
      </c>
      <c r="Z7182" t="str">
        <f t="shared" si="564"/>
        <v>Q1</v>
      </c>
    </row>
    <row r="7183" spans="1:26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560"/>
        <v>3</v>
      </c>
      <c r="W7183">
        <f t="shared" si="561"/>
        <v>1.25</v>
      </c>
      <c r="X7183">
        <f t="shared" si="562"/>
        <v>2016</v>
      </c>
      <c r="Y7183" t="str">
        <f t="shared" si="563"/>
        <v>December</v>
      </c>
      <c r="Z7183" t="str">
        <f t="shared" si="564"/>
        <v>Q4</v>
      </c>
    </row>
    <row r="7184" spans="1:26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560"/>
        <v>4</v>
      </c>
      <c r="W7184">
        <f t="shared" si="561"/>
        <v>32.5</v>
      </c>
      <c r="X7184">
        <f t="shared" si="562"/>
        <v>2017</v>
      </c>
      <c r="Y7184" t="str">
        <f t="shared" si="563"/>
        <v>April</v>
      </c>
      <c r="Z7184" t="str">
        <f t="shared" si="564"/>
        <v>Q2</v>
      </c>
    </row>
    <row r="7185" spans="1:26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560"/>
        <v>2</v>
      </c>
      <c r="W7185">
        <f t="shared" si="561"/>
        <v>25</v>
      </c>
      <c r="X7185">
        <f t="shared" si="562"/>
        <v>2017</v>
      </c>
      <c r="Y7185" t="str">
        <f t="shared" si="563"/>
        <v>April</v>
      </c>
      <c r="Z7185" t="str">
        <f t="shared" si="564"/>
        <v>Q2</v>
      </c>
    </row>
    <row r="7186" spans="1:26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560"/>
        <v>7</v>
      </c>
      <c r="W7186">
        <f t="shared" si="561"/>
        <v>-18.75</v>
      </c>
      <c r="X7186">
        <f t="shared" si="562"/>
        <v>2017</v>
      </c>
      <c r="Y7186" t="str">
        <f t="shared" si="563"/>
        <v>August</v>
      </c>
      <c r="Z7186" t="str">
        <f t="shared" si="564"/>
        <v>Q3</v>
      </c>
    </row>
    <row r="7187" spans="1:26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 t="shared" si="560"/>
        <v>7</v>
      </c>
      <c r="W7187">
        <f t="shared" si="561"/>
        <v>12.5</v>
      </c>
      <c r="X7187">
        <f t="shared" si="562"/>
        <v>2017</v>
      </c>
      <c r="Y7187" t="str">
        <f t="shared" si="563"/>
        <v>August</v>
      </c>
      <c r="Z7187" t="str">
        <f t="shared" si="564"/>
        <v>Q3</v>
      </c>
    </row>
    <row r="7188" spans="1:26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560"/>
        <v>7</v>
      </c>
      <c r="W7188">
        <f t="shared" si="561"/>
        <v>-2.8571428571428572</v>
      </c>
      <c r="X7188">
        <f t="shared" si="562"/>
        <v>2017</v>
      </c>
      <c r="Y7188" t="str">
        <f t="shared" si="563"/>
        <v>August</v>
      </c>
      <c r="Z7188" t="str">
        <f t="shared" si="564"/>
        <v>Q3</v>
      </c>
    </row>
    <row r="7189" spans="1:26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560"/>
        <v>7</v>
      </c>
      <c r="W7189">
        <f t="shared" si="561"/>
        <v>-132.50000000000003</v>
      </c>
      <c r="X7189">
        <f t="shared" si="562"/>
        <v>2017</v>
      </c>
      <c r="Y7189" t="str">
        <f t="shared" si="563"/>
        <v>August</v>
      </c>
      <c r="Z7189" t="str">
        <f t="shared" si="564"/>
        <v>Q3</v>
      </c>
    </row>
    <row r="7190" spans="1:26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560"/>
        <v>7</v>
      </c>
      <c r="W7190">
        <f t="shared" si="561"/>
        <v>-255.00000000000003</v>
      </c>
      <c r="X7190">
        <f t="shared" si="562"/>
        <v>2017</v>
      </c>
      <c r="Y7190" t="str">
        <f t="shared" si="563"/>
        <v>August</v>
      </c>
      <c r="Z7190" t="str">
        <f t="shared" si="564"/>
        <v>Q3</v>
      </c>
    </row>
    <row r="7191" spans="1:26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 t="shared" si="560"/>
        <v>3</v>
      </c>
      <c r="W7191">
        <f t="shared" si="561"/>
        <v>12.5</v>
      </c>
      <c r="X7191">
        <f t="shared" si="562"/>
        <v>2016</v>
      </c>
      <c r="Y7191" t="str">
        <f t="shared" si="563"/>
        <v>November</v>
      </c>
      <c r="Z7191" t="str">
        <f t="shared" si="564"/>
        <v>Q4</v>
      </c>
    </row>
    <row r="7192" spans="1:26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560"/>
        <v>3</v>
      </c>
      <c r="W7192">
        <f t="shared" si="561"/>
        <v>-1.25</v>
      </c>
      <c r="X7192">
        <f t="shared" si="562"/>
        <v>2016</v>
      </c>
      <c r="Y7192" t="str">
        <f t="shared" si="563"/>
        <v>November</v>
      </c>
      <c r="Z7192" t="str">
        <f t="shared" si="564"/>
        <v>Q4</v>
      </c>
    </row>
    <row r="7193" spans="1:26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560"/>
        <v>5</v>
      </c>
      <c r="W7193">
        <f t="shared" si="561"/>
        <v>-83.333333333333343</v>
      </c>
      <c r="X7193">
        <f t="shared" si="562"/>
        <v>2016</v>
      </c>
      <c r="Y7193" t="str">
        <f t="shared" si="563"/>
        <v>October</v>
      </c>
      <c r="Z7193" t="str">
        <f t="shared" si="564"/>
        <v>Q4</v>
      </c>
    </row>
    <row r="7194" spans="1:26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560"/>
        <v>5</v>
      </c>
      <c r="W7194">
        <f t="shared" si="561"/>
        <v>16.25</v>
      </c>
      <c r="X7194">
        <f t="shared" si="562"/>
        <v>2016</v>
      </c>
      <c r="Y7194" t="str">
        <f t="shared" si="563"/>
        <v>October</v>
      </c>
      <c r="Z7194" t="str">
        <f t="shared" si="564"/>
        <v>Q4</v>
      </c>
    </row>
    <row r="7195" spans="1:26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560"/>
        <v>2</v>
      </c>
      <c r="W7195">
        <f t="shared" si="561"/>
        <v>13</v>
      </c>
      <c r="X7195">
        <f t="shared" si="562"/>
        <v>2016</v>
      </c>
      <c r="Y7195" t="str">
        <f t="shared" si="563"/>
        <v>February</v>
      </c>
      <c r="Z7195" t="str">
        <f t="shared" si="564"/>
        <v>Q1</v>
      </c>
    </row>
    <row r="7196" spans="1:26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560"/>
        <v>2</v>
      </c>
      <c r="W7196">
        <f t="shared" si="561"/>
        <v>47</v>
      </c>
      <c r="X7196">
        <f t="shared" si="562"/>
        <v>2016</v>
      </c>
      <c r="Y7196" t="str">
        <f t="shared" si="563"/>
        <v>February</v>
      </c>
      <c r="Z7196" t="str">
        <f t="shared" si="564"/>
        <v>Q1</v>
      </c>
    </row>
    <row r="7197" spans="1:26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 t="shared" si="560"/>
        <v>4</v>
      </c>
      <c r="W7197">
        <f t="shared" si="561"/>
        <v>37</v>
      </c>
      <c r="X7197">
        <f t="shared" si="562"/>
        <v>2016</v>
      </c>
      <c r="Y7197" t="str">
        <f t="shared" si="563"/>
        <v>November</v>
      </c>
      <c r="Z7197" t="str">
        <f t="shared" si="564"/>
        <v>Q4</v>
      </c>
    </row>
    <row r="7198" spans="1:26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560"/>
        <v>4</v>
      </c>
      <c r="W7198">
        <f t="shared" si="561"/>
        <v>29.000000000000004</v>
      </c>
      <c r="X7198">
        <f t="shared" si="562"/>
        <v>2014</v>
      </c>
      <c r="Y7198" t="str">
        <f t="shared" si="563"/>
        <v>April</v>
      </c>
      <c r="Z7198" t="str">
        <f t="shared" si="564"/>
        <v>Q2</v>
      </c>
    </row>
    <row r="7199" spans="1:26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 t="shared" si="560"/>
        <v>4</v>
      </c>
      <c r="W7199">
        <f t="shared" si="561"/>
        <v>46</v>
      </c>
      <c r="X7199">
        <f t="shared" si="562"/>
        <v>2014</v>
      </c>
      <c r="Y7199" t="str">
        <f t="shared" si="563"/>
        <v>April</v>
      </c>
      <c r="Z7199" t="str">
        <f t="shared" si="564"/>
        <v>Q2</v>
      </c>
    </row>
    <row r="7200" spans="1:26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560"/>
        <v>4</v>
      </c>
      <c r="W7200">
        <f t="shared" si="561"/>
        <v>25.999999999999996</v>
      </c>
      <c r="X7200">
        <f t="shared" si="562"/>
        <v>2015</v>
      </c>
      <c r="Y7200" t="str">
        <f t="shared" si="563"/>
        <v>August</v>
      </c>
      <c r="Z7200" t="str">
        <f t="shared" si="564"/>
        <v>Q3</v>
      </c>
    </row>
    <row r="7201" spans="1:26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560"/>
        <v>4</v>
      </c>
      <c r="W7201">
        <f t="shared" si="561"/>
        <v>25</v>
      </c>
      <c r="X7201">
        <f t="shared" si="562"/>
        <v>2015</v>
      </c>
      <c r="Y7201" t="str">
        <f t="shared" si="563"/>
        <v>August</v>
      </c>
      <c r="Z7201" t="str">
        <f t="shared" si="564"/>
        <v>Q3</v>
      </c>
    </row>
    <row r="7202" spans="1:26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 t="shared" si="560"/>
        <v>6</v>
      </c>
      <c r="W7202">
        <f t="shared" si="561"/>
        <v>12.5</v>
      </c>
      <c r="X7202">
        <f t="shared" si="562"/>
        <v>2016</v>
      </c>
      <c r="Y7202" t="str">
        <f t="shared" si="563"/>
        <v>November</v>
      </c>
      <c r="Z7202" t="str">
        <f t="shared" si="564"/>
        <v>Q4</v>
      </c>
    </row>
    <row r="7203" spans="1:26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560"/>
        <v>6</v>
      </c>
      <c r="W7203">
        <f t="shared" si="561"/>
        <v>-34.54545454545454</v>
      </c>
      <c r="X7203">
        <f t="shared" si="562"/>
        <v>2016</v>
      </c>
      <c r="Y7203" t="str">
        <f t="shared" si="563"/>
        <v>November</v>
      </c>
      <c r="Z7203" t="str">
        <f t="shared" si="564"/>
        <v>Q4</v>
      </c>
    </row>
    <row r="7204" spans="1:26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 t="shared" si="560"/>
        <v>0</v>
      </c>
      <c r="W7204">
        <f t="shared" si="561"/>
        <v>10.000000000000002</v>
      </c>
      <c r="X7204">
        <f t="shared" si="562"/>
        <v>2016</v>
      </c>
      <c r="Y7204" t="str">
        <f t="shared" si="563"/>
        <v>October</v>
      </c>
      <c r="Z7204" t="str">
        <f t="shared" si="564"/>
        <v>Q4</v>
      </c>
    </row>
    <row r="7205" spans="1:26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560"/>
        <v>4</v>
      </c>
      <c r="W7205">
        <f t="shared" si="561"/>
        <v>-54.999999999999993</v>
      </c>
      <c r="X7205">
        <f t="shared" si="562"/>
        <v>2014</v>
      </c>
      <c r="Y7205" t="str">
        <f t="shared" si="563"/>
        <v>December</v>
      </c>
      <c r="Z7205" t="str">
        <f t="shared" si="564"/>
        <v>Q4</v>
      </c>
    </row>
    <row r="7206" spans="1:26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 t="shared" si="560"/>
        <v>7</v>
      </c>
      <c r="W7206">
        <f t="shared" si="561"/>
        <v>34</v>
      </c>
      <c r="X7206">
        <f t="shared" si="562"/>
        <v>2015</v>
      </c>
      <c r="Y7206" t="str">
        <f t="shared" si="563"/>
        <v>September</v>
      </c>
      <c r="Z7206" t="str">
        <f t="shared" si="564"/>
        <v>Q3</v>
      </c>
    </row>
    <row r="7207" spans="1:26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560"/>
        <v>4</v>
      </c>
      <c r="W7207">
        <f t="shared" si="561"/>
        <v>34</v>
      </c>
      <c r="X7207">
        <f t="shared" si="562"/>
        <v>2017</v>
      </c>
      <c r="Y7207" t="str">
        <f t="shared" si="563"/>
        <v>October</v>
      </c>
      <c r="Z7207" t="str">
        <f t="shared" si="564"/>
        <v>Q4</v>
      </c>
    </row>
    <row r="7208" spans="1:26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560"/>
        <v>4</v>
      </c>
      <c r="W7208">
        <f t="shared" si="561"/>
        <v>8.7499999999999982</v>
      </c>
      <c r="X7208">
        <f t="shared" si="562"/>
        <v>2017</v>
      </c>
      <c r="Y7208" t="str">
        <f t="shared" si="563"/>
        <v>October</v>
      </c>
      <c r="Z7208" t="str">
        <f t="shared" si="564"/>
        <v>Q4</v>
      </c>
    </row>
    <row r="7209" spans="1:26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560"/>
        <v>2</v>
      </c>
      <c r="W7209">
        <f t="shared" si="561"/>
        <v>31.25</v>
      </c>
      <c r="X7209">
        <f t="shared" si="562"/>
        <v>2016</v>
      </c>
      <c r="Y7209" t="str">
        <f t="shared" si="563"/>
        <v>September</v>
      </c>
      <c r="Z7209" t="str">
        <f t="shared" si="564"/>
        <v>Q3</v>
      </c>
    </row>
    <row r="7210" spans="1:26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560"/>
        <v>2</v>
      </c>
      <c r="W7210">
        <f t="shared" si="561"/>
        <v>35</v>
      </c>
      <c r="X7210">
        <f t="shared" si="562"/>
        <v>2016</v>
      </c>
      <c r="Y7210" t="str">
        <f t="shared" si="563"/>
        <v>September</v>
      </c>
      <c r="Z7210" t="str">
        <f t="shared" si="564"/>
        <v>Q3</v>
      </c>
    </row>
    <row r="7211" spans="1:26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560"/>
        <v>2</v>
      </c>
      <c r="W7211">
        <f t="shared" si="561"/>
        <v>31.250000000000007</v>
      </c>
      <c r="X7211">
        <f t="shared" si="562"/>
        <v>2016</v>
      </c>
      <c r="Y7211" t="str">
        <f t="shared" si="563"/>
        <v>September</v>
      </c>
      <c r="Z7211" t="str">
        <f t="shared" si="564"/>
        <v>Q3</v>
      </c>
    </row>
    <row r="7212" spans="1:26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 t="shared" si="560"/>
        <v>4</v>
      </c>
      <c r="W7212">
        <f t="shared" si="561"/>
        <v>46</v>
      </c>
      <c r="X7212">
        <f t="shared" si="562"/>
        <v>2016</v>
      </c>
      <c r="Y7212" t="str">
        <f t="shared" si="563"/>
        <v>June</v>
      </c>
      <c r="Z7212" t="str">
        <f t="shared" si="564"/>
        <v>Q2</v>
      </c>
    </row>
    <row r="7213" spans="1:26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560"/>
        <v>4</v>
      </c>
      <c r="W7213">
        <f t="shared" si="561"/>
        <v>36.25</v>
      </c>
      <c r="X7213">
        <f t="shared" si="562"/>
        <v>2016</v>
      </c>
      <c r="Y7213" t="str">
        <f t="shared" si="563"/>
        <v>June</v>
      </c>
      <c r="Z7213" t="str">
        <f t="shared" si="564"/>
        <v>Q2</v>
      </c>
    </row>
    <row r="7214" spans="1:26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560"/>
        <v>4</v>
      </c>
      <c r="W7214">
        <f t="shared" si="561"/>
        <v>35</v>
      </c>
      <c r="X7214">
        <f t="shared" si="562"/>
        <v>2016</v>
      </c>
      <c r="Y7214" t="str">
        <f t="shared" si="563"/>
        <v>June</v>
      </c>
      <c r="Z7214" t="str">
        <f t="shared" si="564"/>
        <v>Q2</v>
      </c>
    </row>
    <row r="7215" spans="1:26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560"/>
        <v>4</v>
      </c>
      <c r="W7215">
        <f t="shared" si="561"/>
        <v>49</v>
      </c>
      <c r="X7215">
        <f t="shared" si="562"/>
        <v>2017</v>
      </c>
      <c r="Y7215" t="str">
        <f t="shared" si="563"/>
        <v>October</v>
      </c>
      <c r="Z7215" t="str">
        <f t="shared" si="564"/>
        <v>Q4</v>
      </c>
    </row>
    <row r="7216" spans="1:26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560"/>
        <v>3</v>
      </c>
      <c r="W7216">
        <f t="shared" si="561"/>
        <v>29.000000000000004</v>
      </c>
      <c r="X7216">
        <f t="shared" si="562"/>
        <v>2015</v>
      </c>
      <c r="Y7216" t="str">
        <f t="shared" si="563"/>
        <v>September</v>
      </c>
      <c r="Z7216" t="str">
        <f t="shared" si="564"/>
        <v>Q3</v>
      </c>
    </row>
    <row r="7217" spans="1:26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560"/>
        <v>3</v>
      </c>
      <c r="W7217">
        <f t="shared" si="561"/>
        <v>47.999999999999993</v>
      </c>
      <c r="X7217">
        <f t="shared" si="562"/>
        <v>2015</v>
      </c>
      <c r="Y7217" t="str">
        <f t="shared" si="563"/>
        <v>September</v>
      </c>
      <c r="Z7217" t="str">
        <f t="shared" si="564"/>
        <v>Q3</v>
      </c>
    </row>
    <row r="7218" spans="1:26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560"/>
        <v>3</v>
      </c>
      <c r="W7218">
        <f t="shared" si="561"/>
        <v>28.999999999999996</v>
      </c>
      <c r="X7218">
        <f t="shared" si="562"/>
        <v>2015</v>
      </c>
      <c r="Y7218" t="str">
        <f t="shared" si="563"/>
        <v>May</v>
      </c>
      <c r="Z7218" t="str">
        <f t="shared" si="564"/>
        <v>Q2</v>
      </c>
    </row>
    <row r="7219" spans="1:26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560"/>
        <v>3</v>
      </c>
      <c r="W7219">
        <f t="shared" si="561"/>
        <v>35</v>
      </c>
      <c r="X7219">
        <f t="shared" si="562"/>
        <v>2015</v>
      </c>
      <c r="Y7219" t="str">
        <f t="shared" si="563"/>
        <v>May</v>
      </c>
      <c r="Z7219" t="str">
        <f t="shared" si="564"/>
        <v>Q2</v>
      </c>
    </row>
    <row r="7220" spans="1:26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560"/>
        <v>3</v>
      </c>
      <c r="W7220">
        <f t="shared" si="561"/>
        <v>36</v>
      </c>
      <c r="X7220">
        <f t="shared" si="562"/>
        <v>2015</v>
      </c>
      <c r="Y7220" t="str">
        <f t="shared" si="563"/>
        <v>May</v>
      </c>
      <c r="Z7220" t="str">
        <f t="shared" si="564"/>
        <v>Q2</v>
      </c>
    </row>
    <row r="7221" spans="1:26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560"/>
        <v>3</v>
      </c>
      <c r="W7221">
        <f t="shared" si="561"/>
        <v>35</v>
      </c>
      <c r="X7221">
        <f t="shared" si="562"/>
        <v>2015</v>
      </c>
      <c r="Y7221" t="str">
        <f t="shared" si="563"/>
        <v>May</v>
      </c>
      <c r="Z7221" t="str">
        <f t="shared" si="564"/>
        <v>Q2</v>
      </c>
    </row>
    <row r="7222" spans="1:26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560"/>
        <v>4</v>
      </c>
      <c r="W7222">
        <f t="shared" si="561"/>
        <v>-83.333333333333343</v>
      </c>
      <c r="X7222">
        <f t="shared" si="562"/>
        <v>2017</v>
      </c>
      <c r="Y7222" t="str">
        <f t="shared" si="563"/>
        <v>January</v>
      </c>
      <c r="Z7222" t="str">
        <f t="shared" si="564"/>
        <v>Q1</v>
      </c>
    </row>
    <row r="7223" spans="1:26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 t="shared" si="560"/>
        <v>4</v>
      </c>
      <c r="W7223">
        <f t="shared" si="561"/>
        <v>26</v>
      </c>
      <c r="X7223">
        <f t="shared" si="562"/>
        <v>2017</v>
      </c>
      <c r="Y7223" t="str">
        <f t="shared" si="563"/>
        <v>January</v>
      </c>
      <c r="Z7223" t="str">
        <f t="shared" si="564"/>
        <v>Q1</v>
      </c>
    </row>
    <row r="7224" spans="1:26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560"/>
        <v>4</v>
      </c>
      <c r="W7224">
        <f t="shared" si="561"/>
        <v>-17.5</v>
      </c>
      <c r="X7224">
        <f t="shared" si="562"/>
        <v>2017</v>
      </c>
      <c r="Y7224" t="str">
        <f t="shared" si="563"/>
        <v>September</v>
      </c>
      <c r="Z7224" t="str">
        <f t="shared" si="564"/>
        <v>Q3</v>
      </c>
    </row>
    <row r="7225" spans="1:26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560"/>
        <v>4</v>
      </c>
      <c r="W7225">
        <f t="shared" si="561"/>
        <v>11.249999999999998</v>
      </c>
      <c r="X7225">
        <f t="shared" si="562"/>
        <v>2016</v>
      </c>
      <c r="Y7225" t="str">
        <f t="shared" si="563"/>
        <v>July</v>
      </c>
      <c r="Z7225" t="str">
        <f t="shared" si="564"/>
        <v>Q3</v>
      </c>
    </row>
    <row r="7226" spans="1:26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 t="shared" si="560"/>
        <v>4</v>
      </c>
      <c r="W7226">
        <f t="shared" si="561"/>
        <v>32.999999999999993</v>
      </c>
      <c r="X7226">
        <f t="shared" si="562"/>
        <v>2016</v>
      </c>
      <c r="Y7226" t="str">
        <f t="shared" si="563"/>
        <v>July</v>
      </c>
      <c r="Z7226" t="str">
        <f t="shared" si="564"/>
        <v>Q3</v>
      </c>
    </row>
    <row r="7227" spans="1:26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560"/>
        <v>4</v>
      </c>
      <c r="W7227">
        <f t="shared" si="561"/>
        <v>32.999999999999993</v>
      </c>
      <c r="X7227">
        <f t="shared" si="562"/>
        <v>2016</v>
      </c>
      <c r="Y7227" t="str">
        <f t="shared" si="563"/>
        <v>July</v>
      </c>
      <c r="Z7227" t="str">
        <f t="shared" si="564"/>
        <v>Q3</v>
      </c>
    </row>
    <row r="7228" spans="1:26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560"/>
        <v>4</v>
      </c>
      <c r="W7228">
        <f t="shared" si="561"/>
        <v>31.25</v>
      </c>
      <c r="X7228">
        <f t="shared" si="562"/>
        <v>2017</v>
      </c>
      <c r="Y7228" t="str">
        <f t="shared" si="563"/>
        <v>February</v>
      </c>
      <c r="Z7228" t="str">
        <f t="shared" si="564"/>
        <v>Q1</v>
      </c>
    </row>
    <row r="7229" spans="1:26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560"/>
        <v>4</v>
      </c>
      <c r="W7229">
        <f t="shared" si="561"/>
        <v>16.25</v>
      </c>
      <c r="X7229">
        <f t="shared" si="562"/>
        <v>2017</v>
      </c>
      <c r="Y7229" t="str">
        <f t="shared" si="563"/>
        <v>February</v>
      </c>
      <c r="Z7229" t="str">
        <f t="shared" si="564"/>
        <v>Q1</v>
      </c>
    </row>
    <row r="7230" spans="1:26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560"/>
        <v>2</v>
      </c>
      <c r="W7230">
        <f t="shared" si="561"/>
        <v>33.75</v>
      </c>
      <c r="X7230">
        <f t="shared" si="562"/>
        <v>2014</v>
      </c>
      <c r="Y7230" t="str">
        <f t="shared" si="563"/>
        <v>July</v>
      </c>
      <c r="Z7230" t="str">
        <f t="shared" si="564"/>
        <v>Q3</v>
      </c>
    </row>
    <row r="7231" spans="1:26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560"/>
        <v>2</v>
      </c>
      <c r="W7231">
        <f t="shared" si="561"/>
        <v>47</v>
      </c>
      <c r="X7231">
        <f t="shared" si="562"/>
        <v>2014</v>
      </c>
      <c r="Y7231" t="str">
        <f t="shared" si="563"/>
        <v>July</v>
      </c>
      <c r="Z7231" t="str">
        <f t="shared" si="564"/>
        <v>Q3</v>
      </c>
    </row>
    <row r="7232" spans="1:26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560"/>
        <v>2</v>
      </c>
      <c r="W7232">
        <f t="shared" si="561"/>
        <v>50</v>
      </c>
      <c r="X7232">
        <f t="shared" si="562"/>
        <v>2017</v>
      </c>
      <c r="Y7232" t="str">
        <f t="shared" si="563"/>
        <v>March</v>
      </c>
      <c r="Z7232" t="str">
        <f t="shared" si="564"/>
        <v>Q1</v>
      </c>
    </row>
    <row r="7233" spans="1:26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 t="shared" si="560"/>
        <v>2</v>
      </c>
      <c r="W7233">
        <f t="shared" si="561"/>
        <v>25.999999999999996</v>
      </c>
      <c r="X7233">
        <f t="shared" si="562"/>
        <v>2017</v>
      </c>
      <c r="Y7233" t="str">
        <f t="shared" si="563"/>
        <v>March</v>
      </c>
      <c r="Z7233" t="str">
        <f t="shared" si="564"/>
        <v>Q1</v>
      </c>
    </row>
    <row r="7234" spans="1:26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565">D7234-C7234</f>
        <v>2</v>
      </c>
      <c r="W7234">
        <f t="shared" si="561"/>
        <v>46</v>
      </c>
      <c r="X7234">
        <f t="shared" si="562"/>
        <v>2017</v>
      </c>
      <c r="Y7234" t="str">
        <f t="shared" si="563"/>
        <v>March</v>
      </c>
      <c r="Z7234" t="str">
        <f t="shared" si="564"/>
        <v>Q1</v>
      </c>
    </row>
    <row r="7235" spans="1:26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si="565"/>
        <v>4</v>
      </c>
      <c r="W7235">
        <f t="shared" ref="W7235:W7298" si="566">IF(R7235=0,0,U7235/R7235*100)</f>
        <v>39</v>
      </c>
      <c r="X7235">
        <f t="shared" ref="X7235:X7298" si="567">YEAR(C7235)</f>
        <v>2016</v>
      </c>
      <c r="Y7235" t="str">
        <f t="shared" ref="Y7235:Y7298" si="568">(TEXT(C7235,"MMMM"))</f>
        <v>March</v>
      </c>
      <c r="Z7235" t="str">
        <f t="shared" ref="Z7235:Z7298" si="569">"Q"&amp;ROUNDUP(MONTH(C7235)/3,0)</f>
        <v>Q1</v>
      </c>
    </row>
    <row r="7236" spans="1:26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565"/>
        <v>4</v>
      </c>
      <c r="W7236">
        <f t="shared" si="566"/>
        <v>48.999999999999993</v>
      </c>
      <c r="X7236">
        <f t="shared" si="567"/>
        <v>2016</v>
      </c>
      <c r="Y7236" t="str">
        <f t="shared" si="568"/>
        <v>March</v>
      </c>
      <c r="Z7236" t="str">
        <f t="shared" si="569"/>
        <v>Q1</v>
      </c>
    </row>
    <row r="7237" spans="1:26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 t="shared" si="565"/>
        <v>4</v>
      </c>
      <c r="W7237">
        <f t="shared" si="566"/>
        <v>32.5</v>
      </c>
      <c r="X7237">
        <f t="shared" si="567"/>
        <v>2016</v>
      </c>
      <c r="Y7237" t="str">
        <f t="shared" si="568"/>
        <v>March</v>
      </c>
      <c r="Z7237" t="str">
        <f t="shared" si="569"/>
        <v>Q1</v>
      </c>
    </row>
    <row r="7238" spans="1:26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565"/>
        <v>3</v>
      </c>
      <c r="W7238">
        <f t="shared" si="566"/>
        <v>27.999999999999996</v>
      </c>
      <c r="X7238">
        <f t="shared" si="567"/>
        <v>2014</v>
      </c>
      <c r="Y7238" t="str">
        <f t="shared" si="568"/>
        <v>December</v>
      </c>
      <c r="Z7238" t="str">
        <f t="shared" si="569"/>
        <v>Q4</v>
      </c>
    </row>
    <row r="7239" spans="1:26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565"/>
        <v>0</v>
      </c>
      <c r="W7239">
        <f t="shared" si="566"/>
        <v>-93.333333333333329</v>
      </c>
      <c r="X7239">
        <f t="shared" si="567"/>
        <v>2016</v>
      </c>
      <c r="Y7239" t="str">
        <f t="shared" si="568"/>
        <v>July</v>
      </c>
      <c r="Z7239" t="str">
        <f t="shared" si="569"/>
        <v>Q3</v>
      </c>
    </row>
    <row r="7240" spans="1:26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 t="shared" si="565"/>
        <v>6</v>
      </c>
      <c r="W7240">
        <f t="shared" si="566"/>
        <v>42</v>
      </c>
      <c r="X7240">
        <f t="shared" si="567"/>
        <v>2016</v>
      </c>
      <c r="Y7240" t="str">
        <f t="shared" si="568"/>
        <v>December</v>
      </c>
      <c r="Z7240" t="str">
        <f t="shared" si="569"/>
        <v>Q4</v>
      </c>
    </row>
    <row r="7241" spans="1:26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565"/>
        <v>6</v>
      </c>
      <c r="W7241">
        <f t="shared" si="566"/>
        <v>47</v>
      </c>
      <c r="X7241">
        <f t="shared" si="567"/>
        <v>2016</v>
      </c>
      <c r="Y7241" t="str">
        <f t="shared" si="568"/>
        <v>December</v>
      </c>
      <c r="Z7241" t="str">
        <f t="shared" si="569"/>
        <v>Q4</v>
      </c>
    </row>
    <row r="7242" spans="1:26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 t="shared" si="565"/>
        <v>2</v>
      </c>
      <c r="W7242">
        <f t="shared" si="566"/>
        <v>40</v>
      </c>
      <c r="X7242">
        <f t="shared" si="567"/>
        <v>2017</v>
      </c>
      <c r="Y7242" t="str">
        <f t="shared" si="568"/>
        <v>April</v>
      </c>
      <c r="Z7242" t="str">
        <f t="shared" si="569"/>
        <v>Q2</v>
      </c>
    </row>
    <row r="7243" spans="1:26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565"/>
        <v>2</v>
      </c>
      <c r="W7243">
        <f t="shared" si="566"/>
        <v>32.5</v>
      </c>
      <c r="X7243">
        <f t="shared" si="567"/>
        <v>2017</v>
      </c>
      <c r="Y7243" t="str">
        <f t="shared" si="568"/>
        <v>April</v>
      </c>
      <c r="Z7243" t="str">
        <f t="shared" si="569"/>
        <v>Q2</v>
      </c>
    </row>
    <row r="7244" spans="1:26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 t="shared" si="565"/>
        <v>2</v>
      </c>
      <c r="W7244">
        <f t="shared" si="566"/>
        <v>32.999999999999993</v>
      </c>
      <c r="X7244">
        <f t="shared" si="567"/>
        <v>2017</v>
      </c>
      <c r="Y7244" t="str">
        <f t="shared" si="568"/>
        <v>April</v>
      </c>
      <c r="Z7244" t="str">
        <f t="shared" si="569"/>
        <v>Q2</v>
      </c>
    </row>
    <row r="7245" spans="1:26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565"/>
        <v>5</v>
      </c>
      <c r="W7245">
        <f t="shared" si="566"/>
        <v>-14.285714285714285</v>
      </c>
      <c r="X7245">
        <f t="shared" si="567"/>
        <v>2017</v>
      </c>
      <c r="Y7245" t="str">
        <f t="shared" si="568"/>
        <v>August</v>
      </c>
      <c r="Z7245" t="str">
        <f t="shared" si="569"/>
        <v>Q3</v>
      </c>
    </row>
    <row r="7246" spans="1:26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 t="shared" si="565"/>
        <v>3</v>
      </c>
      <c r="W7246">
        <f t="shared" si="566"/>
        <v>37.999999999999993</v>
      </c>
      <c r="X7246">
        <f t="shared" si="567"/>
        <v>2017</v>
      </c>
      <c r="Y7246" t="str">
        <f t="shared" si="568"/>
        <v>May</v>
      </c>
      <c r="Z7246" t="str">
        <f t="shared" si="569"/>
        <v>Q2</v>
      </c>
    </row>
    <row r="7247" spans="1:26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565"/>
        <v>4</v>
      </c>
      <c r="W7247">
        <f t="shared" si="566"/>
        <v>5</v>
      </c>
      <c r="X7247">
        <f t="shared" si="567"/>
        <v>2017</v>
      </c>
      <c r="Y7247" t="str">
        <f t="shared" si="568"/>
        <v>February</v>
      </c>
      <c r="Z7247" t="str">
        <f t="shared" si="569"/>
        <v>Q1</v>
      </c>
    </row>
    <row r="7248" spans="1:26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 t="shared" si="565"/>
        <v>5</v>
      </c>
      <c r="W7248">
        <f t="shared" si="566"/>
        <v>32.5</v>
      </c>
      <c r="X7248">
        <f t="shared" si="567"/>
        <v>2014</v>
      </c>
      <c r="Y7248" t="str">
        <f t="shared" si="568"/>
        <v>March</v>
      </c>
      <c r="Z7248" t="str">
        <f t="shared" si="569"/>
        <v>Q1</v>
      </c>
    </row>
    <row r="7249" spans="1:26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565"/>
        <v>5</v>
      </c>
      <c r="W7249">
        <f t="shared" si="566"/>
        <v>-66</v>
      </c>
      <c r="X7249">
        <f t="shared" si="567"/>
        <v>2014</v>
      </c>
      <c r="Y7249" t="str">
        <f t="shared" si="568"/>
        <v>March</v>
      </c>
      <c r="Z7249" t="str">
        <f t="shared" si="569"/>
        <v>Q1</v>
      </c>
    </row>
    <row r="7250" spans="1:26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565"/>
        <v>5</v>
      </c>
      <c r="W7250">
        <f t="shared" si="566"/>
        <v>-22.5</v>
      </c>
      <c r="X7250">
        <f t="shared" si="567"/>
        <v>2014</v>
      </c>
      <c r="Y7250" t="str">
        <f t="shared" si="568"/>
        <v>March</v>
      </c>
      <c r="Z7250" t="str">
        <f t="shared" si="569"/>
        <v>Q1</v>
      </c>
    </row>
    <row r="7251" spans="1:26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 t="shared" si="565"/>
        <v>5</v>
      </c>
      <c r="W7251">
        <f t="shared" si="566"/>
        <v>30</v>
      </c>
      <c r="X7251">
        <f t="shared" si="567"/>
        <v>2015</v>
      </c>
      <c r="Y7251" t="str">
        <f t="shared" si="568"/>
        <v>June</v>
      </c>
      <c r="Z7251" t="str">
        <f t="shared" si="569"/>
        <v>Q2</v>
      </c>
    </row>
    <row r="7252" spans="1:26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 t="shared" si="565"/>
        <v>5</v>
      </c>
      <c r="W7252">
        <f t="shared" si="566"/>
        <v>40</v>
      </c>
      <c r="X7252">
        <f t="shared" si="567"/>
        <v>2015</v>
      </c>
      <c r="Y7252" t="str">
        <f t="shared" si="568"/>
        <v>June</v>
      </c>
      <c r="Z7252" t="str">
        <f t="shared" si="569"/>
        <v>Q2</v>
      </c>
    </row>
    <row r="7253" spans="1:26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565"/>
        <v>6</v>
      </c>
      <c r="W7253">
        <f t="shared" si="566"/>
        <v>36.250000000000007</v>
      </c>
      <c r="X7253">
        <f t="shared" si="567"/>
        <v>2016</v>
      </c>
      <c r="Y7253" t="str">
        <f t="shared" si="568"/>
        <v>August</v>
      </c>
      <c r="Z7253" t="str">
        <f t="shared" si="569"/>
        <v>Q3</v>
      </c>
    </row>
    <row r="7254" spans="1:26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565"/>
        <v>6</v>
      </c>
      <c r="W7254">
        <f t="shared" si="566"/>
        <v>46</v>
      </c>
      <c r="X7254">
        <f t="shared" si="567"/>
        <v>2016</v>
      </c>
      <c r="Y7254" t="str">
        <f t="shared" si="568"/>
        <v>September</v>
      </c>
      <c r="Z7254" t="str">
        <f t="shared" si="569"/>
        <v>Q3</v>
      </c>
    </row>
    <row r="7255" spans="1:26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565"/>
        <v>5</v>
      </c>
      <c r="W7255">
        <f t="shared" si="566"/>
        <v>30</v>
      </c>
      <c r="X7255">
        <f t="shared" si="567"/>
        <v>2016</v>
      </c>
      <c r="Y7255" t="str">
        <f t="shared" si="568"/>
        <v>May</v>
      </c>
      <c r="Z7255" t="str">
        <f t="shared" si="569"/>
        <v>Q2</v>
      </c>
    </row>
    <row r="7256" spans="1:26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565"/>
        <v>5</v>
      </c>
      <c r="W7256">
        <f t="shared" si="566"/>
        <v>44.999999999999993</v>
      </c>
      <c r="X7256">
        <f t="shared" si="567"/>
        <v>2016</v>
      </c>
      <c r="Y7256" t="str">
        <f t="shared" si="568"/>
        <v>May</v>
      </c>
      <c r="Z7256" t="str">
        <f t="shared" si="569"/>
        <v>Q2</v>
      </c>
    </row>
    <row r="7257" spans="1:26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565"/>
        <v>5</v>
      </c>
      <c r="W7257">
        <f t="shared" si="566"/>
        <v>28.000000000000004</v>
      </c>
      <c r="X7257">
        <f t="shared" si="567"/>
        <v>2016</v>
      </c>
      <c r="Y7257" t="str">
        <f t="shared" si="568"/>
        <v>May</v>
      </c>
      <c r="Z7257" t="str">
        <f t="shared" si="569"/>
        <v>Q2</v>
      </c>
    </row>
    <row r="7258" spans="1:26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565"/>
        <v>5</v>
      </c>
      <c r="W7258">
        <f t="shared" si="566"/>
        <v>26</v>
      </c>
      <c r="X7258">
        <f t="shared" si="567"/>
        <v>2016</v>
      </c>
      <c r="Y7258" t="str">
        <f t="shared" si="568"/>
        <v>May</v>
      </c>
      <c r="Z7258" t="str">
        <f t="shared" si="569"/>
        <v>Q2</v>
      </c>
    </row>
    <row r="7259" spans="1:26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565"/>
        <v>5</v>
      </c>
      <c r="W7259">
        <f t="shared" si="566"/>
        <v>48.000000000000007</v>
      </c>
      <c r="X7259">
        <f t="shared" si="567"/>
        <v>2016</v>
      </c>
      <c r="Y7259" t="str">
        <f t="shared" si="568"/>
        <v>May</v>
      </c>
      <c r="Z7259" t="str">
        <f t="shared" si="569"/>
        <v>Q2</v>
      </c>
    </row>
    <row r="7260" spans="1:26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565"/>
        <v>5</v>
      </c>
      <c r="W7260">
        <f t="shared" si="566"/>
        <v>27</v>
      </c>
      <c r="X7260">
        <f t="shared" si="567"/>
        <v>2016</v>
      </c>
      <c r="Y7260" t="str">
        <f t="shared" si="568"/>
        <v>May</v>
      </c>
      <c r="Z7260" t="str">
        <f t="shared" si="569"/>
        <v>Q2</v>
      </c>
    </row>
    <row r="7261" spans="1:26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565"/>
        <v>5</v>
      </c>
      <c r="W7261">
        <f t="shared" si="566"/>
        <v>48</v>
      </c>
      <c r="X7261">
        <f t="shared" si="567"/>
        <v>2016</v>
      </c>
      <c r="Y7261" t="str">
        <f t="shared" si="568"/>
        <v>May</v>
      </c>
      <c r="Z7261" t="str">
        <f t="shared" si="569"/>
        <v>Q2</v>
      </c>
    </row>
    <row r="7262" spans="1:26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565"/>
        <v>5</v>
      </c>
      <c r="W7262">
        <f t="shared" si="566"/>
        <v>28.000000000000004</v>
      </c>
      <c r="X7262">
        <f t="shared" si="567"/>
        <v>2016</v>
      </c>
      <c r="Y7262" t="str">
        <f t="shared" si="568"/>
        <v>May</v>
      </c>
      <c r="Z7262" t="str">
        <f t="shared" si="569"/>
        <v>Q2</v>
      </c>
    </row>
    <row r="7263" spans="1:26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 t="shared" si="565"/>
        <v>3</v>
      </c>
      <c r="W7263">
        <f t="shared" si="566"/>
        <v>27.999999999999996</v>
      </c>
      <c r="X7263">
        <f t="shared" si="567"/>
        <v>2017</v>
      </c>
      <c r="Y7263" t="str">
        <f t="shared" si="568"/>
        <v>June</v>
      </c>
      <c r="Z7263" t="str">
        <f t="shared" si="569"/>
        <v>Q2</v>
      </c>
    </row>
    <row r="7264" spans="1:26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565"/>
        <v>6</v>
      </c>
      <c r="W7264">
        <f t="shared" si="566"/>
        <v>-20</v>
      </c>
      <c r="X7264">
        <f t="shared" si="567"/>
        <v>2017</v>
      </c>
      <c r="Y7264" t="str">
        <f t="shared" si="568"/>
        <v>October</v>
      </c>
      <c r="Z7264" t="str">
        <f t="shared" si="569"/>
        <v>Q4</v>
      </c>
    </row>
    <row r="7265" spans="1:26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 t="shared" si="565"/>
        <v>6</v>
      </c>
      <c r="W7265">
        <f t="shared" si="566"/>
        <v>35</v>
      </c>
      <c r="X7265">
        <f t="shared" si="567"/>
        <v>2017</v>
      </c>
      <c r="Y7265" t="str">
        <f t="shared" si="568"/>
        <v>October</v>
      </c>
      <c r="Z7265" t="str">
        <f t="shared" si="569"/>
        <v>Q4</v>
      </c>
    </row>
    <row r="7266" spans="1:26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 t="shared" si="565"/>
        <v>4</v>
      </c>
      <c r="W7266">
        <f t="shared" si="566"/>
        <v>27.999999999999996</v>
      </c>
      <c r="X7266">
        <f t="shared" si="567"/>
        <v>2017</v>
      </c>
      <c r="Y7266" t="str">
        <f t="shared" si="568"/>
        <v>June</v>
      </c>
      <c r="Z7266" t="str">
        <f t="shared" si="569"/>
        <v>Q2</v>
      </c>
    </row>
    <row r="7267" spans="1:26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565"/>
        <v>3</v>
      </c>
      <c r="W7267">
        <f t="shared" si="566"/>
        <v>-22.857142857142854</v>
      </c>
      <c r="X7267">
        <f t="shared" si="567"/>
        <v>2014</v>
      </c>
      <c r="Y7267" t="str">
        <f t="shared" si="568"/>
        <v>November</v>
      </c>
      <c r="Z7267" t="str">
        <f t="shared" si="569"/>
        <v>Q4</v>
      </c>
    </row>
    <row r="7268" spans="1:26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565"/>
        <v>0</v>
      </c>
      <c r="W7268">
        <f t="shared" si="566"/>
        <v>-83.333333333333329</v>
      </c>
      <c r="X7268">
        <f t="shared" si="567"/>
        <v>2017</v>
      </c>
      <c r="Y7268" t="str">
        <f t="shared" si="568"/>
        <v>August</v>
      </c>
      <c r="Z7268" t="str">
        <f t="shared" si="569"/>
        <v>Q3</v>
      </c>
    </row>
    <row r="7269" spans="1:26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565"/>
        <v>0</v>
      </c>
      <c r="W7269">
        <f t="shared" si="566"/>
        <v>-1.25</v>
      </c>
      <c r="X7269">
        <f t="shared" si="567"/>
        <v>2017</v>
      </c>
      <c r="Y7269" t="str">
        <f t="shared" si="568"/>
        <v>August</v>
      </c>
      <c r="Z7269" t="str">
        <f t="shared" si="569"/>
        <v>Q3</v>
      </c>
    </row>
    <row r="7270" spans="1:26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565"/>
        <v>6</v>
      </c>
      <c r="W7270">
        <f t="shared" si="566"/>
        <v>36.250000000000007</v>
      </c>
      <c r="X7270">
        <f t="shared" si="567"/>
        <v>2016</v>
      </c>
      <c r="Y7270" t="str">
        <f t="shared" si="568"/>
        <v>January</v>
      </c>
      <c r="Z7270" t="str">
        <f t="shared" si="569"/>
        <v>Q1</v>
      </c>
    </row>
    <row r="7271" spans="1:26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565"/>
        <v>6</v>
      </c>
      <c r="W7271">
        <f t="shared" si="566"/>
        <v>10</v>
      </c>
      <c r="X7271">
        <f t="shared" si="567"/>
        <v>2016</v>
      </c>
      <c r="Y7271" t="str">
        <f t="shared" si="568"/>
        <v>January</v>
      </c>
      <c r="Z7271" t="str">
        <f t="shared" si="569"/>
        <v>Q1</v>
      </c>
    </row>
    <row r="7272" spans="1:26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565"/>
        <v>6</v>
      </c>
      <c r="W7272">
        <f t="shared" si="566"/>
        <v>-4.7058823529411766</v>
      </c>
      <c r="X7272">
        <f t="shared" si="567"/>
        <v>2016</v>
      </c>
      <c r="Y7272" t="str">
        <f t="shared" si="568"/>
        <v>September</v>
      </c>
      <c r="Z7272" t="str">
        <f t="shared" si="569"/>
        <v>Q3</v>
      </c>
    </row>
    <row r="7273" spans="1:26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 t="shared" si="565"/>
        <v>6</v>
      </c>
      <c r="W7273">
        <f t="shared" si="566"/>
        <v>26</v>
      </c>
      <c r="X7273">
        <f t="shared" si="567"/>
        <v>2016</v>
      </c>
      <c r="Y7273" t="str">
        <f t="shared" si="568"/>
        <v>September</v>
      </c>
      <c r="Z7273" t="str">
        <f t="shared" si="569"/>
        <v>Q3</v>
      </c>
    </row>
    <row r="7274" spans="1:26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565"/>
        <v>4</v>
      </c>
      <c r="W7274">
        <f t="shared" si="566"/>
        <v>-21.25</v>
      </c>
      <c r="X7274">
        <f t="shared" si="567"/>
        <v>2016</v>
      </c>
      <c r="Y7274" t="str">
        <f t="shared" si="568"/>
        <v>October</v>
      </c>
      <c r="Z7274" t="str">
        <f t="shared" si="569"/>
        <v>Q4</v>
      </c>
    </row>
    <row r="7275" spans="1:26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565"/>
        <v>4</v>
      </c>
      <c r="W7275">
        <f t="shared" si="566"/>
        <v>-66.666666666666671</v>
      </c>
      <c r="X7275">
        <f t="shared" si="567"/>
        <v>2016</v>
      </c>
      <c r="Y7275" t="str">
        <f t="shared" si="568"/>
        <v>October</v>
      </c>
      <c r="Z7275" t="str">
        <f t="shared" si="569"/>
        <v>Q4</v>
      </c>
    </row>
    <row r="7276" spans="1:26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 t="shared" si="565"/>
        <v>4</v>
      </c>
      <c r="W7276">
        <f t="shared" si="566"/>
        <v>12.5</v>
      </c>
      <c r="X7276">
        <f t="shared" si="567"/>
        <v>2015</v>
      </c>
      <c r="Y7276" t="str">
        <f t="shared" si="568"/>
        <v>November</v>
      </c>
      <c r="Z7276" t="str">
        <f t="shared" si="569"/>
        <v>Q4</v>
      </c>
    </row>
    <row r="7277" spans="1:26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565"/>
        <v>4</v>
      </c>
      <c r="W7277">
        <f t="shared" si="566"/>
        <v>34</v>
      </c>
      <c r="X7277">
        <f t="shared" si="567"/>
        <v>2015</v>
      </c>
      <c r="Y7277" t="str">
        <f t="shared" si="568"/>
        <v>November</v>
      </c>
      <c r="Z7277" t="str">
        <f t="shared" si="569"/>
        <v>Q4</v>
      </c>
    </row>
    <row r="7278" spans="1:26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 t="shared" si="565"/>
        <v>4</v>
      </c>
      <c r="W7278">
        <f t="shared" si="566"/>
        <v>30</v>
      </c>
      <c r="X7278">
        <f t="shared" si="567"/>
        <v>2014</v>
      </c>
      <c r="Y7278" t="str">
        <f t="shared" si="568"/>
        <v>November</v>
      </c>
      <c r="Z7278" t="str">
        <f t="shared" si="569"/>
        <v>Q4</v>
      </c>
    </row>
    <row r="7279" spans="1:26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565"/>
        <v>2</v>
      </c>
      <c r="W7279">
        <f t="shared" si="566"/>
        <v>12.5</v>
      </c>
      <c r="X7279">
        <f t="shared" si="567"/>
        <v>2016</v>
      </c>
      <c r="Y7279" t="str">
        <f t="shared" si="568"/>
        <v>July</v>
      </c>
      <c r="Z7279" t="str">
        <f t="shared" si="569"/>
        <v>Q3</v>
      </c>
    </row>
    <row r="7280" spans="1:26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 t="shared" si="565"/>
        <v>2</v>
      </c>
      <c r="W7280">
        <f t="shared" si="566"/>
        <v>34</v>
      </c>
      <c r="X7280">
        <f t="shared" si="567"/>
        <v>2016</v>
      </c>
      <c r="Y7280" t="str">
        <f t="shared" si="568"/>
        <v>July</v>
      </c>
      <c r="Z7280" t="str">
        <f t="shared" si="569"/>
        <v>Q3</v>
      </c>
    </row>
    <row r="7281" spans="1:26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565"/>
        <v>0</v>
      </c>
      <c r="W7281">
        <f t="shared" si="566"/>
        <v>26.25</v>
      </c>
      <c r="X7281">
        <f t="shared" si="567"/>
        <v>2016</v>
      </c>
      <c r="Y7281" t="str">
        <f t="shared" si="568"/>
        <v>May</v>
      </c>
      <c r="Z7281" t="str">
        <f t="shared" si="569"/>
        <v>Q2</v>
      </c>
    </row>
    <row r="7282" spans="1:26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565"/>
        <v>6</v>
      </c>
      <c r="W7282">
        <f t="shared" si="566"/>
        <v>50</v>
      </c>
      <c r="X7282">
        <f t="shared" si="567"/>
        <v>2015</v>
      </c>
      <c r="Y7282" t="str">
        <f t="shared" si="568"/>
        <v>February</v>
      </c>
      <c r="Z7282" t="str">
        <f t="shared" si="569"/>
        <v>Q1</v>
      </c>
    </row>
    <row r="7283" spans="1:26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565"/>
        <v>5</v>
      </c>
      <c r="W7283">
        <f t="shared" si="566"/>
        <v>-80</v>
      </c>
      <c r="X7283">
        <f t="shared" si="567"/>
        <v>2017</v>
      </c>
      <c r="Y7283" t="str">
        <f t="shared" si="568"/>
        <v>October</v>
      </c>
      <c r="Z7283" t="str">
        <f t="shared" si="569"/>
        <v>Q4</v>
      </c>
    </row>
    <row r="7284" spans="1:26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565"/>
        <v>7</v>
      </c>
      <c r="W7284">
        <f t="shared" si="566"/>
        <v>-165</v>
      </c>
      <c r="X7284">
        <f t="shared" si="567"/>
        <v>2017</v>
      </c>
      <c r="Y7284" t="str">
        <f t="shared" si="568"/>
        <v>June</v>
      </c>
      <c r="Z7284" t="str">
        <f t="shared" si="569"/>
        <v>Q2</v>
      </c>
    </row>
    <row r="7285" spans="1:26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565"/>
        <v>4</v>
      </c>
      <c r="W7285">
        <f t="shared" si="566"/>
        <v>15</v>
      </c>
      <c r="X7285">
        <f t="shared" si="567"/>
        <v>2017</v>
      </c>
      <c r="Y7285" t="str">
        <f t="shared" si="568"/>
        <v>September</v>
      </c>
      <c r="Z7285" t="str">
        <f t="shared" si="569"/>
        <v>Q3</v>
      </c>
    </row>
    <row r="7286" spans="1:26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565"/>
        <v>4</v>
      </c>
      <c r="W7286">
        <f t="shared" si="566"/>
        <v>-13.750000000000002</v>
      </c>
      <c r="X7286">
        <f t="shared" si="567"/>
        <v>2017</v>
      </c>
      <c r="Y7286" t="str">
        <f t="shared" si="568"/>
        <v>September</v>
      </c>
      <c r="Z7286" t="str">
        <f t="shared" si="569"/>
        <v>Q3</v>
      </c>
    </row>
    <row r="7287" spans="1:26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565"/>
        <v>5</v>
      </c>
      <c r="W7287">
        <f t="shared" si="566"/>
        <v>33</v>
      </c>
      <c r="X7287">
        <f t="shared" si="567"/>
        <v>2017</v>
      </c>
      <c r="Y7287" t="str">
        <f t="shared" si="568"/>
        <v>October</v>
      </c>
      <c r="Z7287" t="str">
        <f t="shared" si="569"/>
        <v>Q4</v>
      </c>
    </row>
    <row r="7288" spans="1:26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 t="shared" si="565"/>
        <v>5</v>
      </c>
      <c r="W7288">
        <f t="shared" si="566"/>
        <v>8</v>
      </c>
      <c r="X7288">
        <f t="shared" si="567"/>
        <v>2016</v>
      </c>
      <c r="Y7288" t="str">
        <f t="shared" si="568"/>
        <v>June</v>
      </c>
      <c r="Z7288" t="str">
        <f t="shared" si="569"/>
        <v>Q2</v>
      </c>
    </row>
    <row r="7289" spans="1:26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 t="shared" si="565"/>
        <v>5</v>
      </c>
      <c r="W7289">
        <f t="shared" si="566"/>
        <v>41</v>
      </c>
      <c r="X7289">
        <f t="shared" si="567"/>
        <v>2016</v>
      </c>
      <c r="Y7289" t="str">
        <f t="shared" si="568"/>
        <v>June</v>
      </c>
      <c r="Z7289" t="str">
        <f t="shared" si="569"/>
        <v>Q2</v>
      </c>
    </row>
    <row r="7290" spans="1:26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 t="shared" si="565"/>
        <v>5</v>
      </c>
      <c r="W7290">
        <f t="shared" si="566"/>
        <v>-21.666666666666664</v>
      </c>
      <c r="X7290">
        <f t="shared" si="567"/>
        <v>2014</v>
      </c>
      <c r="Y7290" t="str">
        <f t="shared" si="568"/>
        <v>September</v>
      </c>
      <c r="Z7290" t="str">
        <f t="shared" si="569"/>
        <v>Q3</v>
      </c>
    </row>
    <row r="7291" spans="1:26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565"/>
        <v>1</v>
      </c>
      <c r="W7291">
        <f t="shared" si="566"/>
        <v>25</v>
      </c>
      <c r="X7291">
        <f t="shared" si="567"/>
        <v>2016</v>
      </c>
      <c r="Y7291" t="str">
        <f t="shared" si="568"/>
        <v>January</v>
      </c>
      <c r="Z7291" t="str">
        <f t="shared" si="569"/>
        <v>Q1</v>
      </c>
    </row>
    <row r="7292" spans="1:26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565"/>
        <v>1</v>
      </c>
      <c r="W7292">
        <f t="shared" si="566"/>
        <v>35</v>
      </c>
      <c r="X7292">
        <f t="shared" si="567"/>
        <v>2016</v>
      </c>
      <c r="Y7292" t="str">
        <f t="shared" si="568"/>
        <v>January</v>
      </c>
      <c r="Z7292" t="str">
        <f t="shared" si="569"/>
        <v>Q1</v>
      </c>
    </row>
    <row r="7293" spans="1:26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565"/>
        <v>1</v>
      </c>
      <c r="W7293">
        <f t="shared" si="566"/>
        <v>47</v>
      </c>
      <c r="X7293">
        <f t="shared" si="567"/>
        <v>2016</v>
      </c>
      <c r="Y7293" t="str">
        <f t="shared" si="568"/>
        <v>January</v>
      </c>
      <c r="Z7293" t="str">
        <f t="shared" si="569"/>
        <v>Q1</v>
      </c>
    </row>
    <row r="7294" spans="1:26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 t="shared" si="565"/>
        <v>5</v>
      </c>
      <c r="W7294">
        <f t="shared" si="566"/>
        <v>-42</v>
      </c>
      <c r="X7294">
        <f t="shared" si="567"/>
        <v>2017</v>
      </c>
      <c r="Y7294" t="str">
        <f t="shared" si="568"/>
        <v>December</v>
      </c>
      <c r="Z7294" t="str">
        <f t="shared" si="569"/>
        <v>Q4</v>
      </c>
    </row>
    <row r="7295" spans="1:26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 t="shared" si="565"/>
        <v>6</v>
      </c>
      <c r="W7295">
        <f t="shared" si="566"/>
        <v>36</v>
      </c>
      <c r="X7295">
        <f t="shared" si="567"/>
        <v>2016</v>
      </c>
      <c r="Y7295" t="str">
        <f t="shared" si="568"/>
        <v>January</v>
      </c>
      <c r="Z7295" t="str">
        <f t="shared" si="569"/>
        <v>Q1</v>
      </c>
    </row>
    <row r="7296" spans="1:26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565"/>
        <v>5</v>
      </c>
      <c r="W7296">
        <f t="shared" si="566"/>
        <v>39</v>
      </c>
      <c r="X7296">
        <f t="shared" si="567"/>
        <v>2015</v>
      </c>
      <c r="Y7296" t="str">
        <f t="shared" si="568"/>
        <v>May</v>
      </c>
      <c r="Z7296" t="str">
        <f t="shared" si="569"/>
        <v>Q2</v>
      </c>
    </row>
    <row r="7297" spans="1:26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565"/>
        <v>1</v>
      </c>
      <c r="W7297">
        <f t="shared" si="566"/>
        <v>7.5</v>
      </c>
      <c r="X7297">
        <f t="shared" si="567"/>
        <v>2014</v>
      </c>
      <c r="Y7297" t="str">
        <f t="shared" si="568"/>
        <v>May</v>
      </c>
      <c r="Z7297" t="str">
        <f t="shared" si="569"/>
        <v>Q2</v>
      </c>
    </row>
    <row r="7298" spans="1:26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570">D7298-C7298</f>
        <v>1</v>
      </c>
      <c r="W7298">
        <f t="shared" si="566"/>
        <v>33.75</v>
      </c>
      <c r="X7298">
        <f t="shared" si="567"/>
        <v>2014</v>
      </c>
      <c r="Y7298" t="str">
        <f t="shared" si="568"/>
        <v>May</v>
      </c>
      <c r="Z7298" t="str">
        <f t="shared" si="569"/>
        <v>Q2</v>
      </c>
    </row>
    <row r="7299" spans="1:26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570"/>
        <v>4</v>
      </c>
      <c r="W7299">
        <f t="shared" ref="W7299:W7362" si="571">IF(R7299=0,0,U7299/R7299*100)</f>
        <v>10</v>
      </c>
      <c r="X7299">
        <f t="shared" ref="X7299:X7362" si="572">YEAR(C7299)</f>
        <v>2015</v>
      </c>
      <c r="Y7299" t="str">
        <f t="shared" ref="Y7299:Y7362" si="573">(TEXT(C7299,"MMMM"))</f>
        <v>February</v>
      </c>
      <c r="Z7299" t="str">
        <f t="shared" ref="Z7299:Z7362" si="574">"Q"&amp;ROUNDUP(MONTH(C7299)/3,0)</f>
        <v>Q1</v>
      </c>
    </row>
    <row r="7300" spans="1:26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570"/>
        <v>3</v>
      </c>
      <c r="W7300">
        <f t="shared" si="571"/>
        <v>-59.999999999999986</v>
      </c>
      <c r="X7300">
        <f t="shared" si="572"/>
        <v>2014</v>
      </c>
      <c r="Y7300" t="str">
        <f t="shared" si="573"/>
        <v>November</v>
      </c>
      <c r="Z7300" t="str">
        <f t="shared" si="574"/>
        <v>Q4</v>
      </c>
    </row>
    <row r="7301" spans="1:26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 t="shared" si="570"/>
        <v>3</v>
      </c>
      <c r="W7301">
        <f t="shared" si="571"/>
        <v>-87.5</v>
      </c>
      <c r="X7301">
        <f t="shared" si="572"/>
        <v>2014</v>
      </c>
      <c r="Y7301" t="str">
        <f t="shared" si="573"/>
        <v>November</v>
      </c>
      <c r="Z7301" t="str">
        <f t="shared" si="574"/>
        <v>Q4</v>
      </c>
    </row>
    <row r="7302" spans="1:26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570"/>
        <v>3</v>
      </c>
      <c r="W7302">
        <f t="shared" si="571"/>
        <v>-7.1428571428571441</v>
      </c>
      <c r="X7302">
        <f t="shared" si="572"/>
        <v>2014</v>
      </c>
      <c r="Y7302" t="str">
        <f t="shared" si="573"/>
        <v>November</v>
      </c>
      <c r="Z7302" t="str">
        <f t="shared" si="574"/>
        <v>Q4</v>
      </c>
    </row>
    <row r="7303" spans="1:26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570"/>
        <v>3</v>
      </c>
      <c r="W7303">
        <f t="shared" si="571"/>
        <v>-170.00000000000003</v>
      </c>
      <c r="X7303">
        <f t="shared" si="572"/>
        <v>2014</v>
      </c>
      <c r="Y7303" t="str">
        <f t="shared" si="573"/>
        <v>November</v>
      </c>
      <c r="Z7303" t="str">
        <f t="shared" si="574"/>
        <v>Q4</v>
      </c>
    </row>
    <row r="7304" spans="1:26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570"/>
        <v>3</v>
      </c>
      <c r="W7304">
        <f t="shared" si="571"/>
        <v>-17.5</v>
      </c>
      <c r="X7304">
        <f t="shared" si="572"/>
        <v>2014</v>
      </c>
      <c r="Y7304" t="str">
        <f t="shared" si="573"/>
        <v>November</v>
      </c>
      <c r="Z7304" t="str">
        <f t="shared" si="574"/>
        <v>Q4</v>
      </c>
    </row>
    <row r="7305" spans="1:26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570"/>
        <v>4</v>
      </c>
      <c r="W7305">
        <f t="shared" si="571"/>
        <v>6.25</v>
      </c>
      <c r="X7305">
        <f t="shared" si="572"/>
        <v>2017</v>
      </c>
      <c r="Y7305" t="str">
        <f t="shared" si="573"/>
        <v>September</v>
      </c>
      <c r="Z7305" t="str">
        <f t="shared" si="574"/>
        <v>Q3</v>
      </c>
    </row>
    <row r="7306" spans="1:26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570"/>
        <v>4</v>
      </c>
      <c r="W7306">
        <f t="shared" si="571"/>
        <v>35</v>
      </c>
      <c r="X7306">
        <f t="shared" si="572"/>
        <v>2017</v>
      </c>
      <c r="Y7306" t="str">
        <f t="shared" si="573"/>
        <v>September</v>
      </c>
      <c r="Z7306" t="str">
        <f t="shared" si="574"/>
        <v>Q3</v>
      </c>
    </row>
    <row r="7307" spans="1:26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570"/>
        <v>4</v>
      </c>
      <c r="W7307">
        <f t="shared" si="571"/>
        <v>-17.142857142857142</v>
      </c>
      <c r="X7307">
        <f t="shared" si="572"/>
        <v>2014</v>
      </c>
      <c r="Y7307" t="str">
        <f t="shared" si="573"/>
        <v>March</v>
      </c>
      <c r="Z7307" t="str">
        <f t="shared" si="574"/>
        <v>Q1</v>
      </c>
    </row>
    <row r="7308" spans="1:26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 t="shared" si="570"/>
        <v>2</v>
      </c>
      <c r="W7308">
        <f t="shared" si="571"/>
        <v>18.000000000000004</v>
      </c>
      <c r="X7308">
        <f t="shared" si="572"/>
        <v>2016</v>
      </c>
      <c r="Y7308" t="str">
        <f t="shared" si="573"/>
        <v>November</v>
      </c>
      <c r="Z7308" t="str">
        <f t="shared" si="574"/>
        <v>Q4</v>
      </c>
    </row>
    <row r="7309" spans="1:26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570"/>
        <v>2</v>
      </c>
      <c r="W7309">
        <f t="shared" si="571"/>
        <v>8.75</v>
      </c>
      <c r="X7309">
        <f t="shared" si="572"/>
        <v>2016</v>
      </c>
      <c r="Y7309" t="str">
        <f t="shared" si="573"/>
        <v>November</v>
      </c>
      <c r="Z7309" t="str">
        <f t="shared" si="574"/>
        <v>Q4</v>
      </c>
    </row>
    <row r="7310" spans="1:26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570"/>
        <v>2</v>
      </c>
      <c r="W7310">
        <f t="shared" si="571"/>
        <v>49</v>
      </c>
      <c r="X7310">
        <f t="shared" si="572"/>
        <v>2016</v>
      </c>
      <c r="Y7310" t="str">
        <f t="shared" si="573"/>
        <v>November</v>
      </c>
      <c r="Z7310" t="str">
        <f t="shared" si="574"/>
        <v>Q4</v>
      </c>
    </row>
    <row r="7311" spans="1:26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570"/>
        <v>4</v>
      </c>
      <c r="W7311">
        <f t="shared" si="571"/>
        <v>5</v>
      </c>
      <c r="X7311">
        <f t="shared" si="572"/>
        <v>2017</v>
      </c>
      <c r="Y7311" t="str">
        <f t="shared" si="573"/>
        <v>June</v>
      </c>
      <c r="Z7311" t="str">
        <f t="shared" si="574"/>
        <v>Q2</v>
      </c>
    </row>
    <row r="7312" spans="1:26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570"/>
        <v>4</v>
      </c>
      <c r="W7312">
        <f t="shared" si="571"/>
        <v>45</v>
      </c>
      <c r="X7312">
        <f t="shared" si="572"/>
        <v>2015</v>
      </c>
      <c r="Y7312" t="str">
        <f t="shared" si="573"/>
        <v>August</v>
      </c>
      <c r="Z7312" t="str">
        <f t="shared" si="574"/>
        <v>Q3</v>
      </c>
    </row>
    <row r="7313" spans="1:26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570"/>
        <v>4</v>
      </c>
      <c r="W7313">
        <f t="shared" si="571"/>
        <v>-70</v>
      </c>
      <c r="X7313">
        <f t="shared" si="572"/>
        <v>2015</v>
      </c>
      <c r="Y7313" t="str">
        <f t="shared" si="573"/>
        <v>October</v>
      </c>
      <c r="Z7313" t="str">
        <f t="shared" si="574"/>
        <v>Q4</v>
      </c>
    </row>
    <row r="7314" spans="1:26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570"/>
        <v>4</v>
      </c>
      <c r="W7314">
        <f t="shared" si="571"/>
        <v>-76.666666666666671</v>
      </c>
      <c r="X7314">
        <f t="shared" si="572"/>
        <v>2015</v>
      </c>
      <c r="Y7314" t="str">
        <f t="shared" si="573"/>
        <v>October</v>
      </c>
      <c r="Z7314" t="str">
        <f t="shared" si="574"/>
        <v>Q4</v>
      </c>
    </row>
    <row r="7315" spans="1:26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570"/>
        <v>4</v>
      </c>
      <c r="W7315">
        <f t="shared" si="571"/>
        <v>20</v>
      </c>
      <c r="X7315">
        <f t="shared" si="572"/>
        <v>2015</v>
      </c>
      <c r="Y7315" t="str">
        <f t="shared" si="573"/>
        <v>October</v>
      </c>
      <c r="Z7315" t="str">
        <f t="shared" si="574"/>
        <v>Q4</v>
      </c>
    </row>
    <row r="7316" spans="1:26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570"/>
        <v>5</v>
      </c>
      <c r="W7316">
        <f t="shared" si="571"/>
        <v>8.75</v>
      </c>
      <c r="X7316">
        <f t="shared" si="572"/>
        <v>2016</v>
      </c>
      <c r="Y7316" t="str">
        <f t="shared" si="573"/>
        <v>May</v>
      </c>
      <c r="Z7316" t="str">
        <f t="shared" si="574"/>
        <v>Q2</v>
      </c>
    </row>
    <row r="7317" spans="1:26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570"/>
        <v>5</v>
      </c>
      <c r="W7317">
        <f t="shared" si="571"/>
        <v>28.999999999999996</v>
      </c>
      <c r="X7317">
        <f t="shared" si="572"/>
        <v>2017</v>
      </c>
      <c r="Y7317" t="str">
        <f t="shared" si="573"/>
        <v>May</v>
      </c>
      <c r="Z7317" t="str">
        <f t="shared" si="574"/>
        <v>Q2</v>
      </c>
    </row>
    <row r="7318" spans="1:26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570"/>
        <v>4</v>
      </c>
      <c r="W7318">
        <f t="shared" si="571"/>
        <v>-26.666666666666668</v>
      </c>
      <c r="X7318">
        <f t="shared" si="572"/>
        <v>2016</v>
      </c>
      <c r="Y7318" t="str">
        <f t="shared" si="573"/>
        <v>October</v>
      </c>
      <c r="Z7318" t="str">
        <f t="shared" si="574"/>
        <v>Q4</v>
      </c>
    </row>
    <row r="7319" spans="1:26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570"/>
        <v>4</v>
      </c>
      <c r="W7319">
        <f t="shared" si="571"/>
        <v>33.75</v>
      </c>
      <c r="X7319">
        <f t="shared" si="572"/>
        <v>2017</v>
      </c>
      <c r="Y7319" t="str">
        <f t="shared" si="573"/>
        <v>November</v>
      </c>
      <c r="Z7319" t="str">
        <f t="shared" si="574"/>
        <v>Q4</v>
      </c>
    </row>
    <row r="7320" spans="1:26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570"/>
        <v>4</v>
      </c>
      <c r="W7320">
        <f t="shared" si="571"/>
        <v>-83.333333333333329</v>
      </c>
      <c r="X7320">
        <f t="shared" si="572"/>
        <v>2017</v>
      </c>
      <c r="Y7320" t="str">
        <f t="shared" si="573"/>
        <v>November</v>
      </c>
      <c r="Z7320" t="str">
        <f t="shared" si="574"/>
        <v>Q4</v>
      </c>
    </row>
    <row r="7321" spans="1:26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 t="shared" si="570"/>
        <v>3</v>
      </c>
      <c r="W7321">
        <f t="shared" si="571"/>
        <v>26.999999999999996</v>
      </c>
      <c r="X7321">
        <f t="shared" si="572"/>
        <v>2017</v>
      </c>
      <c r="Y7321" t="str">
        <f t="shared" si="573"/>
        <v>November</v>
      </c>
      <c r="Z7321" t="str">
        <f t="shared" si="574"/>
        <v>Q4</v>
      </c>
    </row>
    <row r="7322" spans="1:26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570"/>
        <v>3</v>
      </c>
      <c r="W7322">
        <f t="shared" si="571"/>
        <v>27.999999999999996</v>
      </c>
      <c r="X7322">
        <f t="shared" si="572"/>
        <v>2017</v>
      </c>
      <c r="Y7322" t="str">
        <f t="shared" si="573"/>
        <v>November</v>
      </c>
      <c r="Z7322" t="str">
        <f t="shared" si="574"/>
        <v>Q4</v>
      </c>
    </row>
    <row r="7323" spans="1:26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570"/>
        <v>4</v>
      </c>
      <c r="W7323">
        <f t="shared" si="571"/>
        <v>37.5</v>
      </c>
      <c r="X7323">
        <f t="shared" si="572"/>
        <v>2017</v>
      </c>
      <c r="Y7323" t="str">
        <f t="shared" si="573"/>
        <v>September</v>
      </c>
      <c r="Z7323" t="str">
        <f t="shared" si="574"/>
        <v>Q3</v>
      </c>
    </row>
    <row r="7324" spans="1:26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570"/>
        <v>4</v>
      </c>
      <c r="W7324">
        <f t="shared" si="571"/>
        <v>21.250000000000004</v>
      </c>
      <c r="X7324">
        <f t="shared" si="572"/>
        <v>2017</v>
      </c>
      <c r="Y7324" t="str">
        <f t="shared" si="573"/>
        <v>September</v>
      </c>
      <c r="Z7324" t="str">
        <f t="shared" si="574"/>
        <v>Q3</v>
      </c>
    </row>
    <row r="7325" spans="1:26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570"/>
        <v>3</v>
      </c>
      <c r="W7325">
        <f t="shared" si="571"/>
        <v>25.999999999999996</v>
      </c>
      <c r="X7325">
        <f t="shared" si="572"/>
        <v>2017</v>
      </c>
      <c r="Y7325" t="str">
        <f t="shared" si="573"/>
        <v>December</v>
      </c>
      <c r="Z7325" t="str">
        <f t="shared" si="574"/>
        <v>Q4</v>
      </c>
    </row>
    <row r="7326" spans="1:26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570"/>
        <v>3</v>
      </c>
      <c r="W7326">
        <f t="shared" si="571"/>
        <v>48</v>
      </c>
      <c r="X7326">
        <f t="shared" si="572"/>
        <v>2017</v>
      </c>
      <c r="Y7326" t="str">
        <f t="shared" si="573"/>
        <v>December</v>
      </c>
      <c r="Z7326" t="str">
        <f t="shared" si="574"/>
        <v>Q4</v>
      </c>
    </row>
    <row r="7327" spans="1:26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 t="shared" si="570"/>
        <v>7</v>
      </c>
      <c r="W7327">
        <f t="shared" si="571"/>
        <v>28.000000000000004</v>
      </c>
      <c r="X7327">
        <f t="shared" si="572"/>
        <v>2017</v>
      </c>
      <c r="Y7327" t="str">
        <f t="shared" si="573"/>
        <v>November</v>
      </c>
      <c r="Z7327" t="str">
        <f t="shared" si="574"/>
        <v>Q4</v>
      </c>
    </row>
    <row r="7328" spans="1:26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570"/>
        <v>7</v>
      </c>
      <c r="W7328">
        <f t="shared" si="571"/>
        <v>35</v>
      </c>
      <c r="X7328">
        <f t="shared" si="572"/>
        <v>2017</v>
      </c>
      <c r="Y7328" t="str">
        <f t="shared" si="573"/>
        <v>November</v>
      </c>
      <c r="Z7328" t="str">
        <f t="shared" si="574"/>
        <v>Q4</v>
      </c>
    </row>
    <row r="7329" spans="1:26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 t="shared" si="570"/>
        <v>6</v>
      </c>
      <c r="W7329">
        <f t="shared" si="571"/>
        <v>13</v>
      </c>
      <c r="X7329">
        <f t="shared" si="572"/>
        <v>2014</v>
      </c>
      <c r="Y7329" t="str">
        <f t="shared" si="573"/>
        <v>March</v>
      </c>
      <c r="Z7329" t="str">
        <f t="shared" si="574"/>
        <v>Q1</v>
      </c>
    </row>
    <row r="7330" spans="1:26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570"/>
        <v>6</v>
      </c>
      <c r="W7330">
        <f t="shared" si="571"/>
        <v>32.499999999999993</v>
      </c>
      <c r="X7330">
        <f t="shared" si="572"/>
        <v>2014</v>
      </c>
      <c r="Y7330" t="str">
        <f t="shared" si="573"/>
        <v>March</v>
      </c>
      <c r="Z7330" t="str">
        <f t="shared" si="574"/>
        <v>Q1</v>
      </c>
    </row>
    <row r="7331" spans="1:26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570"/>
        <v>6</v>
      </c>
      <c r="W7331">
        <f t="shared" si="571"/>
        <v>18</v>
      </c>
      <c r="X7331">
        <f t="shared" si="572"/>
        <v>2014</v>
      </c>
      <c r="Y7331" t="str">
        <f t="shared" si="573"/>
        <v>March</v>
      </c>
      <c r="Z7331" t="str">
        <f t="shared" si="574"/>
        <v>Q1</v>
      </c>
    </row>
    <row r="7332" spans="1:26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570"/>
        <v>1</v>
      </c>
      <c r="W7332">
        <f t="shared" si="571"/>
        <v>-37.5</v>
      </c>
      <c r="X7332">
        <f t="shared" si="572"/>
        <v>2016</v>
      </c>
      <c r="Y7332" t="str">
        <f t="shared" si="573"/>
        <v>November</v>
      </c>
      <c r="Z7332" t="str">
        <f t="shared" si="574"/>
        <v>Q4</v>
      </c>
    </row>
    <row r="7333" spans="1:26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570"/>
        <v>4</v>
      </c>
      <c r="W7333">
        <f t="shared" si="571"/>
        <v>-21.666666666666664</v>
      </c>
      <c r="X7333">
        <f t="shared" si="572"/>
        <v>2017</v>
      </c>
      <c r="Y7333" t="str">
        <f t="shared" si="573"/>
        <v>October</v>
      </c>
      <c r="Z7333" t="str">
        <f t="shared" si="574"/>
        <v>Q4</v>
      </c>
    </row>
    <row r="7334" spans="1:26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570"/>
        <v>4</v>
      </c>
      <c r="W7334">
        <f t="shared" si="571"/>
        <v>-80</v>
      </c>
      <c r="X7334">
        <f t="shared" si="572"/>
        <v>2017</v>
      </c>
      <c r="Y7334" t="str">
        <f t="shared" si="573"/>
        <v>October</v>
      </c>
      <c r="Z7334" t="str">
        <f t="shared" si="574"/>
        <v>Q4</v>
      </c>
    </row>
    <row r="7335" spans="1:26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570"/>
        <v>6</v>
      </c>
      <c r="W7335">
        <f t="shared" si="571"/>
        <v>15</v>
      </c>
      <c r="X7335">
        <f t="shared" si="572"/>
        <v>2015</v>
      </c>
      <c r="Y7335" t="str">
        <f t="shared" si="573"/>
        <v>April</v>
      </c>
      <c r="Z7335" t="str">
        <f t="shared" si="574"/>
        <v>Q2</v>
      </c>
    </row>
    <row r="7336" spans="1:26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570"/>
        <v>6</v>
      </c>
      <c r="W7336">
        <f t="shared" si="571"/>
        <v>26.25</v>
      </c>
      <c r="X7336">
        <f t="shared" si="572"/>
        <v>2015</v>
      </c>
      <c r="Y7336" t="str">
        <f t="shared" si="573"/>
        <v>April</v>
      </c>
      <c r="Z7336" t="str">
        <f t="shared" si="574"/>
        <v>Q2</v>
      </c>
    </row>
    <row r="7337" spans="1:26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570"/>
        <v>5</v>
      </c>
      <c r="W7337">
        <f t="shared" si="571"/>
        <v>44</v>
      </c>
      <c r="X7337">
        <f t="shared" si="572"/>
        <v>2015</v>
      </c>
      <c r="Y7337" t="str">
        <f t="shared" si="573"/>
        <v>December</v>
      </c>
      <c r="Z7337" t="str">
        <f t="shared" si="574"/>
        <v>Q4</v>
      </c>
    </row>
    <row r="7338" spans="1:26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570"/>
        <v>5</v>
      </c>
      <c r="W7338">
        <f t="shared" si="571"/>
        <v>12.5</v>
      </c>
      <c r="X7338">
        <f t="shared" si="572"/>
        <v>2015</v>
      </c>
      <c r="Y7338" t="str">
        <f t="shared" si="573"/>
        <v>December</v>
      </c>
      <c r="Z7338" t="str">
        <f t="shared" si="574"/>
        <v>Q4</v>
      </c>
    </row>
    <row r="7339" spans="1:26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 t="shared" si="570"/>
        <v>2</v>
      </c>
      <c r="W7339">
        <f t="shared" si="571"/>
        <v>25</v>
      </c>
      <c r="X7339">
        <f t="shared" si="572"/>
        <v>2017</v>
      </c>
      <c r="Y7339" t="str">
        <f t="shared" si="573"/>
        <v>September</v>
      </c>
      <c r="Z7339" t="str">
        <f t="shared" si="574"/>
        <v>Q3</v>
      </c>
    </row>
    <row r="7340" spans="1:26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570"/>
        <v>3</v>
      </c>
      <c r="W7340">
        <f t="shared" si="571"/>
        <v>18.888888888888889</v>
      </c>
      <c r="X7340">
        <f t="shared" si="572"/>
        <v>2014</v>
      </c>
      <c r="Y7340" t="str">
        <f t="shared" si="573"/>
        <v>December</v>
      </c>
      <c r="Z7340" t="str">
        <f t="shared" si="574"/>
        <v>Q4</v>
      </c>
    </row>
    <row r="7341" spans="1:26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570"/>
        <v>3</v>
      </c>
      <c r="W7341">
        <f t="shared" si="571"/>
        <v>28.000000000000004</v>
      </c>
      <c r="X7341">
        <f t="shared" si="572"/>
        <v>2015</v>
      </c>
      <c r="Y7341" t="str">
        <f t="shared" si="573"/>
        <v>July</v>
      </c>
      <c r="Z7341" t="str">
        <f t="shared" si="574"/>
        <v>Q3</v>
      </c>
    </row>
    <row r="7342" spans="1:26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570"/>
        <v>6</v>
      </c>
      <c r="W7342">
        <f t="shared" si="571"/>
        <v>27</v>
      </c>
      <c r="X7342">
        <f t="shared" si="572"/>
        <v>2014</v>
      </c>
      <c r="Y7342" t="str">
        <f t="shared" si="573"/>
        <v>July</v>
      </c>
      <c r="Z7342" t="str">
        <f t="shared" si="574"/>
        <v>Q3</v>
      </c>
    </row>
    <row r="7343" spans="1:26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570"/>
        <v>6</v>
      </c>
      <c r="W7343">
        <f t="shared" si="571"/>
        <v>47</v>
      </c>
      <c r="X7343">
        <f t="shared" si="572"/>
        <v>2014</v>
      </c>
      <c r="Y7343" t="str">
        <f t="shared" si="573"/>
        <v>July</v>
      </c>
      <c r="Z7343" t="str">
        <f t="shared" si="574"/>
        <v>Q3</v>
      </c>
    </row>
    <row r="7344" spans="1:26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 t="shared" si="570"/>
        <v>6</v>
      </c>
      <c r="W7344">
        <f t="shared" si="571"/>
        <v>36</v>
      </c>
      <c r="X7344">
        <f t="shared" si="572"/>
        <v>2014</v>
      </c>
      <c r="Y7344" t="str">
        <f t="shared" si="573"/>
        <v>July</v>
      </c>
      <c r="Z7344" t="str">
        <f t="shared" si="574"/>
        <v>Q3</v>
      </c>
    </row>
    <row r="7345" spans="1:26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570"/>
        <v>6</v>
      </c>
      <c r="W7345">
        <f t="shared" si="571"/>
        <v>10</v>
      </c>
      <c r="X7345">
        <f t="shared" si="572"/>
        <v>2014</v>
      </c>
      <c r="Y7345" t="str">
        <f t="shared" si="573"/>
        <v>December</v>
      </c>
      <c r="Z7345" t="str">
        <f t="shared" si="574"/>
        <v>Q4</v>
      </c>
    </row>
    <row r="7346" spans="1:26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570"/>
        <v>6</v>
      </c>
      <c r="W7346">
        <f t="shared" si="571"/>
        <v>-58.18181818181818</v>
      </c>
      <c r="X7346">
        <f t="shared" si="572"/>
        <v>2017</v>
      </c>
      <c r="Y7346" t="str">
        <f t="shared" si="573"/>
        <v>December</v>
      </c>
      <c r="Z7346" t="str">
        <f t="shared" si="574"/>
        <v>Q4</v>
      </c>
    </row>
    <row r="7347" spans="1:26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570"/>
        <v>6</v>
      </c>
      <c r="W7347">
        <f t="shared" si="571"/>
        <v>-22.500000000000004</v>
      </c>
      <c r="X7347">
        <f t="shared" si="572"/>
        <v>2017</v>
      </c>
      <c r="Y7347" t="str">
        <f t="shared" si="573"/>
        <v>December</v>
      </c>
      <c r="Z7347" t="str">
        <f t="shared" si="574"/>
        <v>Q4</v>
      </c>
    </row>
    <row r="7348" spans="1:26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570"/>
        <v>6</v>
      </c>
      <c r="W7348">
        <f t="shared" si="571"/>
        <v>10</v>
      </c>
      <c r="X7348">
        <f t="shared" si="572"/>
        <v>2017</v>
      </c>
      <c r="Y7348" t="str">
        <f t="shared" si="573"/>
        <v>December</v>
      </c>
      <c r="Z7348" t="str">
        <f t="shared" si="574"/>
        <v>Q4</v>
      </c>
    </row>
    <row r="7349" spans="1:26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570"/>
        <v>6</v>
      </c>
      <c r="W7349">
        <f t="shared" si="571"/>
        <v>-18.75</v>
      </c>
      <c r="X7349">
        <f t="shared" si="572"/>
        <v>2017</v>
      </c>
      <c r="Y7349" t="str">
        <f t="shared" si="573"/>
        <v>December</v>
      </c>
      <c r="Z7349" t="str">
        <f t="shared" si="574"/>
        <v>Q4</v>
      </c>
    </row>
    <row r="7350" spans="1:26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570"/>
        <v>4</v>
      </c>
      <c r="W7350">
        <f t="shared" si="571"/>
        <v>-260</v>
      </c>
      <c r="X7350">
        <f t="shared" si="572"/>
        <v>2014</v>
      </c>
      <c r="Y7350" t="str">
        <f t="shared" si="573"/>
        <v>March</v>
      </c>
      <c r="Z7350" t="str">
        <f t="shared" si="574"/>
        <v>Q1</v>
      </c>
    </row>
    <row r="7351" spans="1:26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570"/>
        <v>6</v>
      </c>
      <c r="W7351">
        <f t="shared" si="571"/>
        <v>50</v>
      </c>
      <c r="X7351">
        <f t="shared" si="572"/>
        <v>2017</v>
      </c>
      <c r="Y7351" t="str">
        <f t="shared" si="573"/>
        <v>October</v>
      </c>
      <c r="Z7351" t="str">
        <f t="shared" si="574"/>
        <v>Q4</v>
      </c>
    </row>
    <row r="7352" spans="1:26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570"/>
        <v>6</v>
      </c>
      <c r="W7352">
        <f t="shared" si="571"/>
        <v>48.000000000000007</v>
      </c>
      <c r="X7352">
        <f t="shared" si="572"/>
        <v>2017</v>
      </c>
      <c r="Y7352" t="str">
        <f t="shared" si="573"/>
        <v>October</v>
      </c>
      <c r="Z7352" t="str">
        <f t="shared" si="574"/>
        <v>Q4</v>
      </c>
    </row>
    <row r="7353" spans="1:26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570"/>
        <v>6</v>
      </c>
      <c r="W7353">
        <f t="shared" si="571"/>
        <v>39</v>
      </c>
      <c r="X7353">
        <f t="shared" si="572"/>
        <v>2017</v>
      </c>
      <c r="Y7353" t="str">
        <f t="shared" si="573"/>
        <v>November</v>
      </c>
      <c r="Z7353" t="str">
        <f t="shared" si="574"/>
        <v>Q4</v>
      </c>
    </row>
    <row r="7354" spans="1:26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570"/>
        <v>2</v>
      </c>
      <c r="W7354">
        <f t="shared" si="571"/>
        <v>-18.333333333333336</v>
      </c>
      <c r="X7354">
        <f t="shared" si="572"/>
        <v>2017</v>
      </c>
      <c r="Y7354" t="str">
        <f t="shared" si="573"/>
        <v>March</v>
      </c>
      <c r="Z7354" t="str">
        <f t="shared" si="574"/>
        <v>Q1</v>
      </c>
    </row>
    <row r="7355" spans="1:26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570"/>
        <v>7</v>
      </c>
      <c r="W7355">
        <f t="shared" si="571"/>
        <v>32.5</v>
      </c>
      <c r="X7355">
        <f t="shared" si="572"/>
        <v>2016</v>
      </c>
      <c r="Y7355" t="str">
        <f t="shared" si="573"/>
        <v>September</v>
      </c>
      <c r="Z7355" t="str">
        <f t="shared" si="574"/>
        <v>Q3</v>
      </c>
    </row>
    <row r="7356" spans="1:26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 t="shared" si="570"/>
        <v>7</v>
      </c>
      <c r="W7356">
        <f t="shared" si="571"/>
        <v>45</v>
      </c>
      <c r="X7356">
        <f t="shared" si="572"/>
        <v>2017</v>
      </c>
      <c r="Y7356" t="str">
        <f t="shared" si="573"/>
        <v>February</v>
      </c>
      <c r="Z7356" t="str">
        <f t="shared" si="574"/>
        <v>Q1</v>
      </c>
    </row>
    <row r="7357" spans="1:26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570"/>
        <v>2</v>
      </c>
      <c r="W7357">
        <f t="shared" si="571"/>
        <v>45</v>
      </c>
      <c r="X7357">
        <f t="shared" si="572"/>
        <v>2015</v>
      </c>
      <c r="Y7357" t="str">
        <f t="shared" si="573"/>
        <v>December</v>
      </c>
      <c r="Z7357" t="str">
        <f t="shared" si="574"/>
        <v>Q4</v>
      </c>
    </row>
    <row r="7358" spans="1:26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570"/>
        <v>5</v>
      </c>
      <c r="W7358">
        <f t="shared" si="571"/>
        <v>11.250000000000002</v>
      </c>
      <c r="X7358">
        <f t="shared" si="572"/>
        <v>2016</v>
      </c>
      <c r="Y7358" t="str">
        <f t="shared" si="573"/>
        <v>October</v>
      </c>
      <c r="Z7358" t="str">
        <f t="shared" si="574"/>
        <v>Q4</v>
      </c>
    </row>
    <row r="7359" spans="1:26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570"/>
        <v>5</v>
      </c>
      <c r="W7359">
        <f t="shared" si="571"/>
        <v>0</v>
      </c>
      <c r="X7359">
        <f t="shared" si="572"/>
        <v>2016</v>
      </c>
      <c r="Y7359" t="str">
        <f t="shared" si="573"/>
        <v>October</v>
      </c>
      <c r="Z7359" t="str">
        <f t="shared" si="574"/>
        <v>Q4</v>
      </c>
    </row>
    <row r="7360" spans="1:26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570"/>
        <v>4</v>
      </c>
      <c r="W7360">
        <f t="shared" si="571"/>
        <v>-20</v>
      </c>
      <c r="X7360">
        <f t="shared" si="572"/>
        <v>2014</v>
      </c>
      <c r="Y7360" t="str">
        <f t="shared" si="573"/>
        <v>December</v>
      </c>
      <c r="Z7360" t="str">
        <f t="shared" si="574"/>
        <v>Q4</v>
      </c>
    </row>
    <row r="7361" spans="1:26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570"/>
        <v>4</v>
      </c>
      <c r="W7361">
        <f t="shared" si="571"/>
        <v>-36.666666666666664</v>
      </c>
      <c r="X7361">
        <f t="shared" si="572"/>
        <v>2014</v>
      </c>
      <c r="Y7361" t="str">
        <f t="shared" si="573"/>
        <v>December</v>
      </c>
      <c r="Z7361" t="str">
        <f t="shared" si="574"/>
        <v>Q4</v>
      </c>
    </row>
    <row r="7362" spans="1:26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575">D7362-C7362</f>
        <v>2</v>
      </c>
      <c r="W7362">
        <f t="shared" si="571"/>
        <v>48.000000000000007</v>
      </c>
      <c r="X7362">
        <f t="shared" si="572"/>
        <v>2016</v>
      </c>
      <c r="Y7362" t="str">
        <f t="shared" si="573"/>
        <v>April</v>
      </c>
      <c r="Z7362" t="str">
        <f t="shared" si="574"/>
        <v>Q2</v>
      </c>
    </row>
    <row r="7363" spans="1:26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575"/>
        <v>2</v>
      </c>
      <c r="W7363">
        <f t="shared" ref="W7363:W7426" si="576">IF(R7363=0,0,U7363/R7363*100)</f>
        <v>-18.75</v>
      </c>
      <c r="X7363">
        <f t="shared" ref="X7363:X7426" si="577">YEAR(C7363)</f>
        <v>2016</v>
      </c>
      <c r="Y7363" t="str">
        <f t="shared" ref="Y7363:Y7426" si="578">(TEXT(C7363,"MMMM"))</f>
        <v>April</v>
      </c>
      <c r="Z7363" t="str">
        <f t="shared" ref="Z7363:Z7426" si="579">"Q"&amp;ROUNDUP(MONTH(C7363)/3,0)</f>
        <v>Q2</v>
      </c>
    </row>
    <row r="7364" spans="1:26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575"/>
        <v>2</v>
      </c>
      <c r="W7364">
        <f t="shared" si="576"/>
        <v>37.5</v>
      </c>
      <c r="X7364">
        <f t="shared" si="577"/>
        <v>2016</v>
      </c>
      <c r="Y7364" t="str">
        <f t="shared" si="578"/>
        <v>April</v>
      </c>
      <c r="Z7364" t="str">
        <f t="shared" si="579"/>
        <v>Q2</v>
      </c>
    </row>
    <row r="7365" spans="1:26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575"/>
        <v>6</v>
      </c>
      <c r="W7365">
        <f t="shared" si="576"/>
        <v>-21.666666666666668</v>
      </c>
      <c r="X7365">
        <f t="shared" si="577"/>
        <v>2016</v>
      </c>
      <c r="Y7365" t="str">
        <f t="shared" si="578"/>
        <v>November</v>
      </c>
      <c r="Z7365" t="str">
        <f t="shared" si="579"/>
        <v>Q4</v>
      </c>
    </row>
    <row r="7366" spans="1:26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575"/>
        <v>6</v>
      </c>
      <c r="W7366">
        <f t="shared" si="576"/>
        <v>21.25</v>
      </c>
      <c r="X7366">
        <f t="shared" si="577"/>
        <v>2016</v>
      </c>
      <c r="Y7366" t="str">
        <f t="shared" si="578"/>
        <v>November</v>
      </c>
      <c r="Z7366" t="str">
        <f t="shared" si="579"/>
        <v>Q4</v>
      </c>
    </row>
    <row r="7367" spans="1:26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575"/>
        <v>6</v>
      </c>
      <c r="W7367">
        <f t="shared" si="576"/>
        <v>-73.333333333333329</v>
      </c>
      <c r="X7367">
        <f t="shared" si="577"/>
        <v>2016</v>
      </c>
      <c r="Y7367" t="str">
        <f t="shared" si="578"/>
        <v>November</v>
      </c>
      <c r="Z7367" t="str">
        <f t="shared" si="579"/>
        <v>Q4</v>
      </c>
    </row>
    <row r="7368" spans="1:26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575"/>
        <v>6</v>
      </c>
      <c r="W7368">
        <f t="shared" si="576"/>
        <v>-23.75</v>
      </c>
      <c r="X7368">
        <f t="shared" si="577"/>
        <v>2016</v>
      </c>
      <c r="Y7368" t="str">
        <f t="shared" si="578"/>
        <v>November</v>
      </c>
      <c r="Z7368" t="str">
        <f t="shared" si="579"/>
        <v>Q4</v>
      </c>
    </row>
    <row r="7369" spans="1:26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575"/>
        <v>6</v>
      </c>
      <c r="W7369">
        <f t="shared" si="576"/>
        <v>-7.1428571428571423</v>
      </c>
      <c r="X7369">
        <f t="shared" si="577"/>
        <v>2016</v>
      </c>
      <c r="Y7369" t="str">
        <f t="shared" si="578"/>
        <v>November</v>
      </c>
      <c r="Z7369" t="str">
        <f t="shared" si="579"/>
        <v>Q4</v>
      </c>
    </row>
    <row r="7370" spans="1:26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 t="shared" si="575"/>
        <v>2</v>
      </c>
      <c r="W7370">
        <f t="shared" si="576"/>
        <v>-76.666666666666657</v>
      </c>
      <c r="X7370">
        <f t="shared" si="577"/>
        <v>2017</v>
      </c>
      <c r="Y7370" t="str">
        <f t="shared" si="578"/>
        <v>April</v>
      </c>
      <c r="Z7370" t="str">
        <f t="shared" si="579"/>
        <v>Q2</v>
      </c>
    </row>
    <row r="7371" spans="1:26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575"/>
        <v>2</v>
      </c>
      <c r="W7371">
        <f t="shared" si="576"/>
        <v>36.250000000000007</v>
      </c>
      <c r="X7371">
        <f t="shared" si="577"/>
        <v>2015</v>
      </c>
      <c r="Y7371" t="str">
        <f t="shared" si="578"/>
        <v>March</v>
      </c>
      <c r="Z7371" t="str">
        <f t="shared" si="579"/>
        <v>Q1</v>
      </c>
    </row>
    <row r="7372" spans="1:26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575"/>
        <v>4</v>
      </c>
      <c r="W7372">
        <f t="shared" si="576"/>
        <v>28.999999999999996</v>
      </c>
      <c r="X7372">
        <f t="shared" si="577"/>
        <v>2014</v>
      </c>
      <c r="Y7372" t="str">
        <f t="shared" si="578"/>
        <v>October</v>
      </c>
      <c r="Z7372" t="str">
        <f t="shared" si="579"/>
        <v>Q4</v>
      </c>
    </row>
    <row r="7373" spans="1:26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575"/>
        <v>2</v>
      </c>
      <c r="W7373">
        <f t="shared" si="576"/>
        <v>29.000000000000004</v>
      </c>
      <c r="X7373">
        <f t="shared" si="577"/>
        <v>2017</v>
      </c>
      <c r="Y7373" t="str">
        <f t="shared" si="578"/>
        <v>January</v>
      </c>
      <c r="Z7373" t="str">
        <f t="shared" si="579"/>
        <v>Q1</v>
      </c>
    </row>
    <row r="7374" spans="1:26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 t="shared" si="575"/>
        <v>2</v>
      </c>
      <c r="W7374">
        <f t="shared" si="576"/>
        <v>0.99999999999999989</v>
      </c>
      <c r="X7374">
        <f t="shared" si="577"/>
        <v>2017</v>
      </c>
      <c r="Y7374" t="str">
        <f t="shared" si="578"/>
        <v>January</v>
      </c>
      <c r="Z7374" t="str">
        <f t="shared" si="579"/>
        <v>Q1</v>
      </c>
    </row>
    <row r="7375" spans="1:26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 t="shared" si="575"/>
        <v>2</v>
      </c>
      <c r="W7375">
        <f t="shared" si="576"/>
        <v>28.999999999999996</v>
      </c>
      <c r="X7375">
        <f t="shared" si="577"/>
        <v>2017</v>
      </c>
      <c r="Y7375" t="str">
        <f t="shared" si="578"/>
        <v>January</v>
      </c>
      <c r="Z7375" t="str">
        <f t="shared" si="579"/>
        <v>Q1</v>
      </c>
    </row>
    <row r="7376" spans="1:26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575"/>
        <v>2</v>
      </c>
      <c r="W7376">
        <f t="shared" si="576"/>
        <v>45</v>
      </c>
      <c r="X7376">
        <f t="shared" si="577"/>
        <v>2017</v>
      </c>
      <c r="Y7376" t="str">
        <f t="shared" si="578"/>
        <v>January</v>
      </c>
      <c r="Z7376" t="str">
        <f t="shared" si="579"/>
        <v>Q1</v>
      </c>
    </row>
    <row r="7377" spans="1:26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575"/>
        <v>7</v>
      </c>
      <c r="W7377">
        <f t="shared" si="576"/>
        <v>32.5</v>
      </c>
      <c r="X7377">
        <f t="shared" si="577"/>
        <v>2017</v>
      </c>
      <c r="Y7377" t="str">
        <f t="shared" si="578"/>
        <v>August</v>
      </c>
      <c r="Z7377" t="str">
        <f t="shared" si="579"/>
        <v>Q3</v>
      </c>
    </row>
    <row r="7378" spans="1:26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575"/>
        <v>3</v>
      </c>
      <c r="W7378">
        <f t="shared" si="576"/>
        <v>10</v>
      </c>
      <c r="X7378">
        <f t="shared" si="577"/>
        <v>2017</v>
      </c>
      <c r="Y7378" t="str">
        <f t="shared" si="578"/>
        <v>November</v>
      </c>
      <c r="Z7378" t="str">
        <f t="shared" si="579"/>
        <v>Q4</v>
      </c>
    </row>
    <row r="7379" spans="1:26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575"/>
        <v>4</v>
      </c>
      <c r="W7379">
        <f t="shared" si="576"/>
        <v>27</v>
      </c>
      <c r="X7379">
        <f t="shared" si="577"/>
        <v>2014</v>
      </c>
      <c r="Y7379" t="str">
        <f t="shared" si="578"/>
        <v>September</v>
      </c>
      <c r="Z7379" t="str">
        <f t="shared" si="579"/>
        <v>Q3</v>
      </c>
    </row>
    <row r="7380" spans="1:26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575"/>
        <v>0</v>
      </c>
      <c r="W7380">
        <f t="shared" si="576"/>
        <v>11.249999999999998</v>
      </c>
      <c r="X7380">
        <f t="shared" si="577"/>
        <v>2015</v>
      </c>
      <c r="Y7380" t="str">
        <f t="shared" si="578"/>
        <v>May</v>
      </c>
      <c r="Z7380" t="str">
        <f t="shared" si="579"/>
        <v>Q2</v>
      </c>
    </row>
    <row r="7381" spans="1:26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575"/>
        <v>5</v>
      </c>
      <c r="W7381">
        <f t="shared" si="576"/>
        <v>0.99999999999999989</v>
      </c>
      <c r="X7381">
        <f t="shared" si="577"/>
        <v>2016</v>
      </c>
      <c r="Y7381" t="str">
        <f t="shared" si="578"/>
        <v>September</v>
      </c>
      <c r="Z7381" t="str">
        <f t="shared" si="579"/>
        <v>Q3</v>
      </c>
    </row>
    <row r="7382" spans="1:26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 t="shared" si="575"/>
        <v>5</v>
      </c>
      <c r="W7382">
        <f t="shared" si="576"/>
        <v>49</v>
      </c>
      <c r="X7382">
        <f t="shared" si="577"/>
        <v>2016</v>
      </c>
      <c r="Y7382" t="str">
        <f t="shared" si="578"/>
        <v>September</v>
      </c>
      <c r="Z7382" t="str">
        <f t="shared" si="579"/>
        <v>Q3</v>
      </c>
    </row>
    <row r="7383" spans="1:26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575"/>
        <v>5</v>
      </c>
      <c r="W7383">
        <f t="shared" si="576"/>
        <v>28.000000000000004</v>
      </c>
      <c r="X7383">
        <f t="shared" si="577"/>
        <v>2016</v>
      </c>
      <c r="Y7383" t="str">
        <f t="shared" si="578"/>
        <v>September</v>
      </c>
      <c r="Z7383" t="str">
        <f t="shared" si="579"/>
        <v>Q3</v>
      </c>
    </row>
    <row r="7384" spans="1:26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 t="shared" si="575"/>
        <v>5</v>
      </c>
      <c r="W7384">
        <f t="shared" si="576"/>
        <v>30.000000000000004</v>
      </c>
      <c r="X7384">
        <f t="shared" si="577"/>
        <v>2016</v>
      </c>
      <c r="Y7384" t="str">
        <f t="shared" si="578"/>
        <v>September</v>
      </c>
      <c r="Z7384" t="str">
        <f t="shared" si="579"/>
        <v>Q3</v>
      </c>
    </row>
    <row r="7385" spans="1:26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575"/>
        <v>5</v>
      </c>
      <c r="W7385">
        <f t="shared" si="576"/>
        <v>48</v>
      </c>
      <c r="X7385">
        <f t="shared" si="577"/>
        <v>2016</v>
      </c>
      <c r="Y7385" t="str">
        <f t="shared" si="578"/>
        <v>September</v>
      </c>
      <c r="Z7385" t="str">
        <f t="shared" si="579"/>
        <v>Q3</v>
      </c>
    </row>
    <row r="7386" spans="1:26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575"/>
        <v>5</v>
      </c>
      <c r="W7386">
        <f t="shared" si="576"/>
        <v>36.000000000000007</v>
      </c>
      <c r="X7386">
        <f t="shared" si="577"/>
        <v>2016</v>
      </c>
      <c r="Y7386" t="str">
        <f t="shared" si="578"/>
        <v>September</v>
      </c>
      <c r="Z7386" t="str">
        <f t="shared" si="579"/>
        <v>Q3</v>
      </c>
    </row>
    <row r="7387" spans="1:26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575"/>
        <v>5</v>
      </c>
      <c r="W7387">
        <f t="shared" si="576"/>
        <v>48.999999999999993</v>
      </c>
      <c r="X7387">
        <f t="shared" si="577"/>
        <v>2016</v>
      </c>
      <c r="Y7387" t="str">
        <f t="shared" si="578"/>
        <v>September</v>
      </c>
      <c r="Z7387" t="str">
        <f t="shared" si="579"/>
        <v>Q3</v>
      </c>
    </row>
    <row r="7388" spans="1:26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575"/>
        <v>5</v>
      </c>
      <c r="W7388">
        <f t="shared" si="576"/>
        <v>27</v>
      </c>
      <c r="X7388">
        <f t="shared" si="577"/>
        <v>2016</v>
      </c>
      <c r="Y7388" t="str">
        <f t="shared" si="578"/>
        <v>September</v>
      </c>
      <c r="Z7388" t="str">
        <f t="shared" si="579"/>
        <v>Q3</v>
      </c>
    </row>
    <row r="7389" spans="1:26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575"/>
        <v>5</v>
      </c>
      <c r="W7389">
        <f t="shared" si="576"/>
        <v>29.000000000000004</v>
      </c>
      <c r="X7389">
        <f t="shared" si="577"/>
        <v>2016</v>
      </c>
      <c r="Y7389" t="str">
        <f t="shared" si="578"/>
        <v>September</v>
      </c>
      <c r="Z7389" t="str">
        <f t="shared" si="579"/>
        <v>Q3</v>
      </c>
    </row>
    <row r="7390" spans="1:26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575"/>
        <v>5</v>
      </c>
      <c r="W7390">
        <f t="shared" si="576"/>
        <v>1.0000000000000002</v>
      </c>
      <c r="X7390">
        <f t="shared" si="577"/>
        <v>2016</v>
      </c>
      <c r="Y7390" t="str">
        <f t="shared" si="578"/>
        <v>September</v>
      </c>
      <c r="Z7390" t="str">
        <f t="shared" si="579"/>
        <v>Q3</v>
      </c>
    </row>
    <row r="7391" spans="1:26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575"/>
        <v>4</v>
      </c>
      <c r="W7391">
        <f t="shared" si="576"/>
        <v>12.5</v>
      </c>
      <c r="X7391">
        <f t="shared" si="577"/>
        <v>2017</v>
      </c>
      <c r="Y7391" t="str">
        <f t="shared" si="578"/>
        <v>November</v>
      </c>
      <c r="Z7391" t="str">
        <f t="shared" si="579"/>
        <v>Q4</v>
      </c>
    </row>
    <row r="7392" spans="1:26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 t="shared" si="575"/>
        <v>4</v>
      </c>
      <c r="W7392">
        <f t="shared" si="576"/>
        <v>18.75</v>
      </c>
      <c r="X7392">
        <f t="shared" si="577"/>
        <v>2017</v>
      </c>
      <c r="Y7392" t="str">
        <f t="shared" si="578"/>
        <v>November</v>
      </c>
      <c r="Z7392" t="str">
        <f t="shared" si="579"/>
        <v>Q4</v>
      </c>
    </row>
    <row r="7393" spans="1:26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575"/>
        <v>3</v>
      </c>
      <c r="W7393">
        <f t="shared" si="576"/>
        <v>31.25</v>
      </c>
      <c r="X7393">
        <f t="shared" si="577"/>
        <v>2017</v>
      </c>
      <c r="Y7393" t="str">
        <f t="shared" si="578"/>
        <v>December</v>
      </c>
      <c r="Z7393" t="str">
        <f t="shared" si="579"/>
        <v>Q4</v>
      </c>
    </row>
    <row r="7394" spans="1:26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 t="shared" si="575"/>
        <v>4</v>
      </c>
      <c r="W7394">
        <f t="shared" si="576"/>
        <v>45.000000000000007</v>
      </c>
      <c r="X7394">
        <f t="shared" si="577"/>
        <v>2017</v>
      </c>
      <c r="Y7394" t="str">
        <f t="shared" si="578"/>
        <v>May</v>
      </c>
      <c r="Z7394" t="str">
        <f t="shared" si="579"/>
        <v>Q2</v>
      </c>
    </row>
    <row r="7395" spans="1:26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 t="shared" si="575"/>
        <v>4</v>
      </c>
      <c r="W7395">
        <f t="shared" si="576"/>
        <v>25.999999999999996</v>
      </c>
      <c r="X7395">
        <f t="shared" si="577"/>
        <v>2017</v>
      </c>
      <c r="Y7395" t="str">
        <f t="shared" si="578"/>
        <v>May</v>
      </c>
      <c r="Z7395" t="str">
        <f t="shared" si="579"/>
        <v>Q2</v>
      </c>
    </row>
    <row r="7396" spans="1:26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575"/>
        <v>4</v>
      </c>
      <c r="W7396">
        <f t="shared" si="576"/>
        <v>46</v>
      </c>
      <c r="X7396">
        <f t="shared" si="577"/>
        <v>2017</v>
      </c>
      <c r="Y7396" t="str">
        <f t="shared" si="578"/>
        <v>May</v>
      </c>
      <c r="Z7396" t="str">
        <f t="shared" si="579"/>
        <v>Q2</v>
      </c>
    </row>
    <row r="7397" spans="1:26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575"/>
        <v>5</v>
      </c>
      <c r="W7397">
        <f t="shared" si="576"/>
        <v>-38.333333333333336</v>
      </c>
      <c r="X7397">
        <f t="shared" si="577"/>
        <v>2016</v>
      </c>
      <c r="Y7397" t="str">
        <f t="shared" si="578"/>
        <v>December</v>
      </c>
      <c r="Z7397" t="str">
        <f t="shared" si="579"/>
        <v>Q4</v>
      </c>
    </row>
    <row r="7398" spans="1:26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575"/>
        <v>5</v>
      </c>
      <c r="W7398">
        <f t="shared" si="576"/>
        <v>20</v>
      </c>
      <c r="X7398">
        <f t="shared" si="577"/>
        <v>2016</v>
      </c>
      <c r="Y7398" t="str">
        <f t="shared" si="578"/>
        <v>December</v>
      </c>
      <c r="Z7398" t="str">
        <f t="shared" si="579"/>
        <v>Q4</v>
      </c>
    </row>
    <row r="7399" spans="1:26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575"/>
        <v>0</v>
      </c>
      <c r="W7399">
        <f t="shared" si="576"/>
        <v>7.5</v>
      </c>
      <c r="X7399">
        <f t="shared" si="577"/>
        <v>2014</v>
      </c>
      <c r="Y7399" t="str">
        <f t="shared" si="578"/>
        <v>September</v>
      </c>
      <c r="Z7399" t="str">
        <f t="shared" si="579"/>
        <v>Q3</v>
      </c>
    </row>
    <row r="7400" spans="1:26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575"/>
        <v>3</v>
      </c>
      <c r="W7400">
        <f t="shared" si="576"/>
        <v>36.25</v>
      </c>
      <c r="X7400">
        <f t="shared" si="577"/>
        <v>2014</v>
      </c>
      <c r="Y7400" t="str">
        <f t="shared" si="578"/>
        <v>July</v>
      </c>
      <c r="Z7400" t="str">
        <f t="shared" si="579"/>
        <v>Q3</v>
      </c>
    </row>
    <row r="7401" spans="1:26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575"/>
        <v>3</v>
      </c>
      <c r="W7401">
        <f t="shared" si="576"/>
        <v>13.750000000000002</v>
      </c>
      <c r="X7401">
        <f t="shared" si="577"/>
        <v>2014</v>
      </c>
      <c r="Y7401" t="str">
        <f t="shared" si="578"/>
        <v>July</v>
      </c>
      <c r="Z7401" t="str">
        <f t="shared" si="579"/>
        <v>Q3</v>
      </c>
    </row>
    <row r="7402" spans="1:26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575"/>
        <v>5</v>
      </c>
      <c r="W7402">
        <f t="shared" si="576"/>
        <v>34</v>
      </c>
      <c r="X7402">
        <f t="shared" si="577"/>
        <v>2016</v>
      </c>
      <c r="Y7402" t="str">
        <f t="shared" si="578"/>
        <v>September</v>
      </c>
      <c r="Z7402" t="str">
        <f t="shared" si="579"/>
        <v>Q3</v>
      </c>
    </row>
    <row r="7403" spans="1:26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575"/>
        <v>5</v>
      </c>
      <c r="W7403">
        <f t="shared" si="576"/>
        <v>46</v>
      </c>
      <c r="X7403">
        <f t="shared" si="577"/>
        <v>2016</v>
      </c>
      <c r="Y7403" t="str">
        <f t="shared" si="578"/>
        <v>September</v>
      </c>
      <c r="Z7403" t="str">
        <f t="shared" si="579"/>
        <v>Q3</v>
      </c>
    </row>
    <row r="7404" spans="1:26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575"/>
        <v>4</v>
      </c>
      <c r="W7404">
        <f t="shared" si="576"/>
        <v>30</v>
      </c>
      <c r="X7404">
        <f t="shared" si="577"/>
        <v>2017</v>
      </c>
      <c r="Y7404" t="str">
        <f t="shared" si="578"/>
        <v>August</v>
      </c>
      <c r="Z7404" t="str">
        <f t="shared" si="579"/>
        <v>Q3</v>
      </c>
    </row>
    <row r="7405" spans="1:26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575"/>
        <v>5</v>
      </c>
      <c r="W7405">
        <f t="shared" si="576"/>
        <v>8.235294117647058</v>
      </c>
      <c r="X7405">
        <f t="shared" si="577"/>
        <v>2015</v>
      </c>
      <c r="Y7405" t="str">
        <f t="shared" si="578"/>
        <v>May</v>
      </c>
      <c r="Z7405" t="str">
        <f t="shared" si="579"/>
        <v>Q2</v>
      </c>
    </row>
    <row r="7406" spans="1:26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575"/>
        <v>5</v>
      </c>
      <c r="W7406">
        <f t="shared" si="576"/>
        <v>28.000000000000004</v>
      </c>
      <c r="X7406">
        <f t="shared" si="577"/>
        <v>2015</v>
      </c>
      <c r="Y7406" t="str">
        <f t="shared" si="578"/>
        <v>May</v>
      </c>
      <c r="Z7406" t="str">
        <f t="shared" si="579"/>
        <v>Q2</v>
      </c>
    </row>
    <row r="7407" spans="1:26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575"/>
        <v>5</v>
      </c>
      <c r="W7407">
        <f t="shared" si="576"/>
        <v>-6.25</v>
      </c>
      <c r="X7407">
        <f t="shared" si="577"/>
        <v>2015</v>
      </c>
      <c r="Y7407" t="str">
        <f t="shared" si="578"/>
        <v>May</v>
      </c>
      <c r="Z7407" t="str">
        <f t="shared" si="579"/>
        <v>Q2</v>
      </c>
    </row>
    <row r="7408" spans="1:26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575"/>
        <v>5</v>
      </c>
      <c r="W7408">
        <f t="shared" si="576"/>
        <v>11.25</v>
      </c>
      <c r="X7408">
        <f t="shared" si="577"/>
        <v>2015</v>
      </c>
      <c r="Y7408" t="str">
        <f t="shared" si="578"/>
        <v>May</v>
      </c>
      <c r="Z7408" t="str">
        <f t="shared" si="579"/>
        <v>Q2</v>
      </c>
    </row>
    <row r="7409" spans="1:26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575"/>
        <v>1</v>
      </c>
      <c r="W7409">
        <f t="shared" si="576"/>
        <v>36.250000000000007</v>
      </c>
      <c r="X7409">
        <f t="shared" si="577"/>
        <v>2017</v>
      </c>
      <c r="Y7409" t="str">
        <f t="shared" si="578"/>
        <v>January</v>
      </c>
      <c r="Z7409" t="str">
        <f t="shared" si="579"/>
        <v>Q1</v>
      </c>
    </row>
    <row r="7410" spans="1:26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 t="shared" si="575"/>
        <v>7</v>
      </c>
      <c r="W7410">
        <f t="shared" si="576"/>
        <v>6.9999999999999991</v>
      </c>
      <c r="X7410">
        <f t="shared" si="577"/>
        <v>2016</v>
      </c>
      <c r="Y7410" t="str">
        <f t="shared" si="578"/>
        <v>May</v>
      </c>
      <c r="Z7410" t="str">
        <f t="shared" si="579"/>
        <v>Q2</v>
      </c>
    </row>
    <row r="7411" spans="1:26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575"/>
        <v>4</v>
      </c>
      <c r="W7411">
        <f t="shared" si="576"/>
        <v>-54.999999999999993</v>
      </c>
      <c r="X7411">
        <f t="shared" si="577"/>
        <v>2014</v>
      </c>
      <c r="Y7411" t="str">
        <f t="shared" si="578"/>
        <v>April</v>
      </c>
      <c r="Z7411" t="str">
        <f t="shared" si="579"/>
        <v>Q2</v>
      </c>
    </row>
    <row r="7412" spans="1:26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575"/>
        <v>1</v>
      </c>
      <c r="W7412">
        <f t="shared" si="576"/>
        <v>8</v>
      </c>
      <c r="X7412">
        <f t="shared" si="577"/>
        <v>2014</v>
      </c>
      <c r="Y7412" t="str">
        <f t="shared" si="578"/>
        <v>July</v>
      </c>
      <c r="Z7412" t="str">
        <f t="shared" si="579"/>
        <v>Q3</v>
      </c>
    </row>
    <row r="7413" spans="1:26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 t="shared" si="575"/>
        <v>4</v>
      </c>
      <c r="W7413">
        <f t="shared" si="576"/>
        <v>11.249999999999998</v>
      </c>
      <c r="X7413">
        <f t="shared" si="577"/>
        <v>2017</v>
      </c>
      <c r="Y7413" t="str">
        <f t="shared" si="578"/>
        <v>May</v>
      </c>
      <c r="Z7413" t="str">
        <f t="shared" si="579"/>
        <v>Q2</v>
      </c>
    </row>
    <row r="7414" spans="1:26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575"/>
        <v>4</v>
      </c>
      <c r="W7414">
        <f t="shared" si="576"/>
        <v>-8.75</v>
      </c>
      <c r="X7414">
        <f t="shared" si="577"/>
        <v>2017</v>
      </c>
      <c r="Y7414" t="str">
        <f t="shared" si="578"/>
        <v>May</v>
      </c>
      <c r="Z7414" t="str">
        <f t="shared" si="579"/>
        <v>Q2</v>
      </c>
    </row>
    <row r="7415" spans="1:26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575"/>
        <v>4</v>
      </c>
      <c r="W7415">
        <f t="shared" si="576"/>
        <v>-2.5</v>
      </c>
      <c r="X7415">
        <f t="shared" si="577"/>
        <v>2017</v>
      </c>
      <c r="Y7415" t="str">
        <f t="shared" si="578"/>
        <v>May</v>
      </c>
      <c r="Z7415" t="str">
        <f t="shared" si="579"/>
        <v>Q2</v>
      </c>
    </row>
    <row r="7416" spans="1:26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575"/>
        <v>2</v>
      </c>
      <c r="W7416">
        <f t="shared" si="576"/>
        <v>-1.4285714285714286</v>
      </c>
      <c r="X7416">
        <f t="shared" si="577"/>
        <v>2016</v>
      </c>
      <c r="Y7416" t="str">
        <f t="shared" si="578"/>
        <v>March</v>
      </c>
      <c r="Z7416" t="str">
        <f t="shared" si="579"/>
        <v>Q1</v>
      </c>
    </row>
    <row r="7417" spans="1:26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 t="shared" si="575"/>
        <v>2</v>
      </c>
      <c r="W7417">
        <f t="shared" si="576"/>
        <v>12.5</v>
      </c>
      <c r="X7417">
        <f t="shared" si="577"/>
        <v>2016</v>
      </c>
      <c r="Y7417" t="str">
        <f t="shared" si="578"/>
        <v>March</v>
      </c>
      <c r="Z7417" t="str">
        <f t="shared" si="579"/>
        <v>Q1</v>
      </c>
    </row>
    <row r="7418" spans="1:26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575"/>
        <v>2</v>
      </c>
      <c r="W7418">
        <f t="shared" si="576"/>
        <v>-21.666666666666671</v>
      </c>
      <c r="X7418">
        <f t="shared" si="577"/>
        <v>2016</v>
      </c>
      <c r="Y7418" t="str">
        <f t="shared" si="578"/>
        <v>March</v>
      </c>
      <c r="Z7418" t="str">
        <f t="shared" si="579"/>
        <v>Q1</v>
      </c>
    </row>
    <row r="7419" spans="1:26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 t="shared" si="575"/>
        <v>2</v>
      </c>
      <c r="W7419">
        <f t="shared" si="576"/>
        <v>33.75</v>
      </c>
      <c r="X7419">
        <f t="shared" si="577"/>
        <v>2016</v>
      </c>
      <c r="Y7419" t="str">
        <f t="shared" si="578"/>
        <v>March</v>
      </c>
      <c r="Z7419" t="str">
        <f t="shared" si="579"/>
        <v>Q1</v>
      </c>
    </row>
    <row r="7420" spans="1:26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575"/>
        <v>2</v>
      </c>
      <c r="W7420">
        <f t="shared" si="576"/>
        <v>-80</v>
      </c>
      <c r="X7420">
        <f t="shared" si="577"/>
        <v>2016</v>
      </c>
      <c r="Y7420" t="str">
        <f t="shared" si="578"/>
        <v>March</v>
      </c>
      <c r="Z7420" t="str">
        <f t="shared" si="579"/>
        <v>Q1</v>
      </c>
    </row>
    <row r="7421" spans="1:26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575"/>
        <v>2</v>
      </c>
      <c r="W7421">
        <f t="shared" si="576"/>
        <v>-25</v>
      </c>
      <c r="X7421">
        <f t="shared" si="577"/>
        <v>2016</v>
      </c>
      <c r="Y7421" t="str">
        <f t="shared" si="578"/>
        <v>March</v>
      </c>
      <c r="Z7421" t="str">
        <f t="shared" si="579"/>
        <v>Q1</v>
      </c>
    </row>
    <row r="7422" spans="1:26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575"/>
        <v>2</v>
      </c>
      <c r="W7422">
        <f t="shared" si="576"/>
        <v>-66.666666666666657</v>
      </c>
      <c r="X7422">
        <f t="shared" si="577"/>
        <v>2016</v>
      </c>
      <c r="Y7422" t="str">
        <f t="shared" si="578"/>
        <v>March</v>
      </c>
      <c r="Z7422" t="str">
        <f t="shared" si="579"/>
        <v>Q1</v>
      </c>
    </row>
    <row r="7423" spans="1:26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575"/>
        <v>2</v>
      </c>
      <c r="W7423">
        <f t="shared" si="576"/>
        <v>-22.499999999999996</v>
      </c>
      <c r="X7423">
        <f t="shared" si="577"/>
        <v>2016</v>
      </c>
      <c r="Y7423" t="str">
        <f t="shared" si="578"/>
        <v>March</v>
      </c>
      <c r="Z7423" t="str">
        <f t="shared" si="579"/>
        <v>Q1</v>
      </c>
    </row>
    <row r="7424" spans="1:26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 t="shared" si="575"/>
        <v>2</v>
      </c>
      <c r="W7424">
        <f t="shared" si="576"/>
        <v>-143.33333333333334</v>
      </c>
      <c r="X7424">
        <f t="shared" si="577"/>
        <v>2016</v>
      </c>
      <c r="Y7424" t="str">
        <f t="shared" si="578"/>
        <v>March</v>
      </c>
      <c r="Z7424" t="str">
        <f t="shared" si="579"/>
        <v>Q1</v>
      </c>
    </row>
    <row r="7425" spans="1:26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575"/>
        <v>4</v>
      </c>
      <c r="W7425">
        <f t="shared" si="576"/>
        <v>11.25</v>
      </c>
      <c r="X7425">
        <f t="shared" si="577"/>
        <v>2017</v>
      </c>
      <c r="Y7425" t="str">
        <f t="shared" si="578"/>
        <v>April</v>
      </c>
      <c r="Z7425" t="str">
        <f t="shared" si="579"/>
        <v>Q2</v>
      </c>
    </row>
    <row r="7426" spans="1:26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580">D7426-C7426</f>
        <v>4</v>
      </c>
      <c r="W7426">
        <f t="shared" si="576"/>
        <v>17.5</v>
      </c>
      <c r="X7426">
        <f t="shared" si="577"/>
        <v>2017</v>
      </c>
      <c r="Y7426" t="str">
        <f t="shared" si="578"/>
        <v>April</v>
      </c>
      <c r="Z7426" t="str">
        <f t="shared" si="579"/>
        <v>Q2</v>
      </c>
    </row>
    <row r="7427" spans="1:26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580"/>
        <v>2</v>
      </c>
      <c r="W7427">
        <f t="shared" ref="W7427:W7490" si="581">IF(R7427=0,0,U7427/R7427*100)</f>
        <v>-7.1428571428571441</v>
      </c>
      <c r="X7427">
        <f t="shared" ref="X7427:X7490" si="582">YEAR(C7427)</f>
        <v>2016</v>
      </c>
      <c r="Y7427" t="str">
        <f t="shared" ref="Y7427:Y7490" si="583">(TEXT(C7427,"MMMM"))</f>
        <v>June</v>
      </c>
      <c r="Z7427" t="str">
        <f t="shared" ref="Z7427:Z7490" si="584">"Q"&amp;ROUNDUP(MONTH(C7427)/3,0)</f>
        <v>Q2</v>
      </c>
    </row>
    <row r="7428" spans="1:26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580"/>
        <v>2</v>
      </c>
      <c r="W7428">
        <f t="shared" si="581"/>
        <v>-80</v>
      </c>
      <c r="X7428">
        <f t="shared" si="582"/>
        <v>2016</v>
      </c>
      <c r="Y7428" t="str">
        <f t="shared" si="583"/>
        <v>June</v>
      </c>
      <c r="Z7428" t="str">
        <f t="shared" si="584"/>
        <v>Q2</v>
      </c>
    </row>
    <row r="7429" spans="1:26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580"/>
        <v>4</v>
      </c>
      <c r="W7429">
        <f t="shared" si="581"/>
        <v>47</v>
      </c>
      <c r="X7429">
        <f t="shared" si="582"/>
        <v>2014</v>
      </c>
      <c r="Y7429" t="str">
        <f t="shared" si="583"/>
        <v>March</v>
      </c>
      <c r="Z7429" t="str">
        <f t="shared" si="584"/>
        <v>Q1</v>
      </c>
    </row>
    <row r="7430" spans="1:26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580"/>
        <v>4</v>
      </c>
      <c r="W7430">
        <f t="shared" si="581"/>
        <v>49</v>
      </c>
      <c r="X7430">
        <f t="shared" si="582"/>
        <v>2014</v>
      </c>
      <c r="Y7430" t="str">
        <f t="shared" si="583"/>
        <v>March</v>
      </c>
      <c r="Z7430" t="str">
        <f t="shared" si="584"/>
        <v>Q1</v>
      </c>
    </row>
    <row r="7431" spans="1:26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580"/>
        <v>4</v>
      </c>
      <c r="W7431">
        <f t="shared" si="581"/>
        <v>48.999999999999993</v>
      </c>
      <c r="X7431">
        <f t="shared" si="582"/>
        <v>2014</v>
      </c>
      <c r="Y7431" t="str">
        <f t="shared" si="583"/>
        <v>March</v>
      </c>
      <c r="Z7431" t="str">
        <f t="shared" si="584"/>
        <v>Q1</v>
      </c>
    </row>
    <row r="7432" spans="1:26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 t="shared" si="580"/>
        <v>4</v>
      </c>
      <c r="W7432">
        <f t="shared" si="581"/>
        <v>48</v>
      </c>
      <c r="X7432">
        <f t="shared" si="582"/>
        <v>2014</v>
      </c>
      <c r="Y7432" t="str">
        <f t="shared" si="583"/>
        <v>March</v>
      </c>
      <c r="Z7432" t="str">
        <f t="shared" si="584"/>
        <v>Q1</v>
      </c>
    </row>
    <row r="7433" spans="1:26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580"/>
        <v>4</v>
      </c>
      <c r="W7433">
        <f t="shared" si="581"/>
        <v>25.999999999999996</v>
      </c>
      <c r="X7433">
        <f t="shared" si="582"/>
        <v>2014</v>
      </c>
      <c r="Y7433" t="str">
        <f t="shared" si="583"/>
        <v>March</v>
      </c>
      <c r="Z7433" t="str">
        <f t="shared" si="584"/>
        <v>Q1</v>
      </c>
    </row>
    <row r="7434" spans="1:26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580"/>
        <v>4</v>
      </c>
      <c r="W7434">
        <f t="shared" si="581"/>
        <v>-21.249999999999996</v>
      </c>
      <c r="X7434">
        <f t="shared" si="582"/>
        <v>2014</v>
      </c>
      <c r="Y7434" t="str">
        <f t="shared" si="583"/>
        <v>August</v>
      </c>
      <c r="Z7434" t="str">
        <f t="shared" si="584"/>
        <v>Q3</v>
      </c>
    </row>
    <row r="7435" spans="1:26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580"/>
        <v>4</v>
      </c>
      <c r="W7435">
        <f t="shared" si="581"/>
        <v>-70</v>
      </c>
      <c r="X7435">
        <f t="shared" si="582"/>
        <v>2014</v>
      </c>
      <c r="Y7435" t="str">
        <f t="shared" si="583"/>
        <v>August</v>
      </c>
      <c r="Z7435" t="str">
        <f t="shared" si="584"/>
        <v>Q3</v>
      </c>
    </row>
    <row r="7436" spans="1:26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580"/>
        <v>5</v>
      </c>
      <c r="W7436">
        <f t="shared" si="581"/>
        <v>33.75</v>
      </c>
      <c r="X7436">
        <f t="shared" si="582"/>
        <v>2015</v>
      </c>
      <c r="Y7436" t="str">
        <f t="shared" si="583"/>
        <v>July</v>
      </c>
      <c r="Z7436" t="str">
        <f t="shared" si="584"/>
        <v>Q3</v>
      </c>
    </row>
    <row r="7437" spans="1:26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580"/>
        <v>5</v>
      </c>
      <c r="W7437">
        <f t="shared" si="581"/>
        <v>36.25</v>
      </c>
      <c r="X7437">
        <f t="shared" si="582"/>
        <v>2015</v>
      </c>
      <c r="Y7437" t="str">
        <f t="shared" si="583"/>
        <v>July</v>
      </c>
      <c r="Z7437" t="str">
        <f t="shared" si="584"/>
        <v>Q3</v>
      </c>
    </row>
    <row r="7438" spans="1:26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580"/>
        <v>5</v>
      </c>
      <c r="W7438">
        <f t="shared" si="581"/>
        <v>26</v>
      </c>
      <c r="X7438">
        <f t="shared" si="582"/>
        <v>2015</v>
      </c>
      <c r="Y7438" t="str">
        <f t="shared" si="583"/>
        <v>July</v>
      </c>
      <c r="Z7438" t="str">
        <f t="shared" si="584"/>
        <v>Q3</v>
      </c>
    </row>
    <row r="7439" spans="1:26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580"/>
        <v>4</v>
      </c>
      <c r="W7439">
        <f t="shared" si="581"/>
        <v>33.75</v>
      </c>
      <c r="X7439">
        <f t="shared" si="582"/>
        <v>2014</v>
      </c>
      <c r="Y7439" t="str">
        <f t="shared" si="583"/>
        <v>February</v>
      </c>
      <c r="Z7439" t="str">
        <f t="shared" si="584"/>
        <v>Q1</v>
      </c>
    </row>
    <row r="7440" spans="1:26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 t="shared" si="580"/>
        <v>3</v>
      </c>
      <c r="W7440">
        <f t="shared" si="581"/>
        <v>28.000000000000004</v>
      </c>
      <c r="X7440">
        <f t="shared" si="582"/>
        <v>2015</v>
      </c>
      <c r="Y7440" t="str">
        <f t="shared" si="583"/>
        <v>March</v>
      </c>
      <c r="Z7440" t="str">
        <f t="shared" si="584"/>
        <v>Q1</v>
      </c>
    </row>
    <row r="7441" spans="1:26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580"/>
        <v>4</v>
      </c>
      <c r="W7441">
        <f t="shared" si="581"/>
        <v>35</v>
      </c>
      <c r="X7441">
        <f t="shared" si="582"/>
        <v>2017</v>
      </c>
      <c r="Y7441" t="str">
        <f t="shared" si="583"/>
        <v>September</v>
      </c>
      <c r="Z7441" t="str">
        <f t="shared" si="584"/>
        <v>Q3</v>
      </c>
    </row>
    <row r="7442" spans="1:26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580"/>
        <v>4</v>
      </c>
      <c r="W7442">
        <f t="shared" si="581"/>
        <v>-1.25</v>
      </c>
      <c r="X7442">
        <f t="shared" si="582"/>
        <v>2017</v>
      </c>
      <c r="Y7442" t="str">
        <f t="shared" si="583"/>
        <v>September</v>
      </c>
      <c r="Z7442" t="str">
        <f t="shared" si="584"/>
        <v>Q3</v>
      </c>
    </row>
    <row r="7443" spans="1:26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580"/>
        <v>2</v>
      </c>
      <c r="W7443">
        <f t="shared" si="581"/>
        <v>46.000000000000007</v>
      </c>
      <c r="X7443">
        <f t="shared" si="582"/>
        <v>2015</v>
      </c>
      <c r="Y7443" t="str">
        <f t="shared" si="583"/>
        <v>November</v>
      </c>
      <c r="Z7443" t="str">
        <f t="shared" si="584"/>
        <v>Q4</v>
      </c>
    </row>
    <row r="7444" spans="1:26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580"/>
        <v>2</v>
      </c>
      <c r="W7444">
        <f t="shared" si="581"/>
        <v>35</v>
      </c>
      <c r="X7444">
        <f t="shared" si="582"/>
        <v>2014</v>
      </c>
      <c r="Y7444" t="str">
        <f t="shared" si="583"/>
        <v>December</v>
      </c>
      <c r="Z7444" t="str">
        <f t="shared" si="584"/>
        <v>Q4</v>
      </c>
    </row>
    <row r="7445" spans="1:26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580"/>
        <v>2</v>
      </c>
      <c r="W7445">
        <f t="shared" si="581"/>
        <v>8.75</v>
      </c>
      <c r="X7445">
        <f t="shared" si="582"/>
        <v>2014</v>
      </c>
      <c r="Y7445" t="str">
        <f t="shared" si="583"/>
        <v>December</v>
      </c>
      <c r="Z7445" t="str">
        <f t="shared" si="584"/>
        <v>Q4</v>
      </c>
    </row>
    <row r="7446" spans="1:26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580"/>
        <v>4</v>
      </c>
      <c r="W7446">
        <f t="shared" si="581"/>
        <v>35</v>
      </c>
      <c r="X7446">
        <f t="shared" si="582"/>
        <v>2017</v>
      </c>
      <c r="Y7446" t="str">
        <f t="shared" si="583"/>
        <v>February</v>
      </c>
      <c r="Z7446" t="str">
        <f t="shared" si="584"/>
        <v>Q1</v>
      </c>
    </row>
    <row r="7447" spans="1:26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 t="shared" si="580"/>
        <v>4</v>
      </c>
      <c r="W7447">
        <f t="shared" si="581"/>
        <v>36.25</v>
      </c>
      <c r="X7447">
        <f t="shared" si="582"/>
        <v>2017</v>
      </c>
      <c r="Y7447" t="str">
        <f t="shared" si="583"/>
        <v>February</v>
      </c>
      <c r="Z7447" t="str">
        <f t="shared" si="584"/>
        <v>Q1</v>
      </c>
    </row>
    <row r="7448" spans="1:26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 t="shared" si="580"/>
        <v>4</v>
      </c>
      <c r="W7448">
        <f t="shared" si="581"/>
        <v>-117.5</v>
      </c>
      <c r="X7448">
        <f t="shared" si="582"/>
        <v>2017</v>
      </c>
      <c r="Y7448" t="str">
        <f t="shared" si="583"/>
        <v>February</v>
      </c>
      <c r="Z7448" t="str">
        <f t="shared" si="584"/>
        <v>Q1</v>
      </c>
    </row>
    <row r="7449" spans="1:26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580"/>
        <v>4</v>
      </c>
      <c r="W7449">
        <f t="shared" si="581"/>
        <v>35</v>
      </c>
      <c r="X7449">
        <f t="shared" si="582"/>
        <v>2017</v>
      </c>
      <c r="Y7449" t="str">
        <f t="shared" si="583"/>
        <v>February</v>
      </c>
      <c r="Z7449" t="str">
        <f t="shared" si="584"/>
        <v>Q1</v>
      </c>
    </row>
    <row r="7450" spans="1:26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580"/>
        <v>3</v>
      </c>
      <c r="W7450">
        <f t="shared" si="581"/>
        <v>16.25</v>
      </c>
      <c r="X7450">
        <f t="shared" si="582"/>
        <v>2017</v>
      </c>
      <c r="Y7450" t="str">
        <f t="shared" si="583"/>
        <v>November</v>
      </c>
      <c r="Z7450" t="str">
        <f t="shared" si="584"/>
        <v>Q4</v>
      </c>
    </row>
    <row r="7451" spans="1:26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580"/>
        <v>5</v>
      </c>
      <c r="W7451">
        <f t="shared" si="581"/>
        <v>32.499999999999993</v>
      </c>
      <c r="X7451">
        <f t="shared" si="582"/>
        <v>2017</v>
      </c>
      <c r="Y7451" t="str">
        <f t="shared" si="583"/>
        <v>September</v>
      </c>
      <c r="Z7451" t="str">
        <f t="shared" si="584"/>
        <v>Q3</v>
      </c>
    </row>
    <row r="7452" spans="1:26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580"/>
        <v>5</v>
      </c>
      <c r="W7452">
        <f t="shared" si="581"/>
        <v>-24.285714285714285</v>
      </c>
      <c r="X7452">
        <f t="shared" si="582"/>
        <v>2017</v>
      </c>
      <c r="Y7452" t="str">
        <f t="shared" si="583"/>
        <v>September</v>
      </c>
      <c r="Z7452" t="str">
        <f t="shared" si="584"/>
        <v>Q3</v>
      </c>
    </row>
    <row r="7453" spans="1:26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580"/>
        <v>5</v>
      </c>
      <c r="W7453">
        <f t="shared" si="581"/>
        <v>-175.00000000000003</v>
      </c>
      <c r="X7453">
        <f t="shared" si="582"/>
        <v>2017</v>
      </c>
      <c r="Y7453" t="str">
        <f t="shared" si="583"/>
        <v>September</v>
      </c>
      <c r="Z7453" t="str">
        <f t="shared" si="584"/>
        <v>Q3</v>
      </c>
    </row>
    <row r="7454" spans="1:26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 t="shared" si="580"/>
        <v>5</v>
      </c>
      <c r="W7454">
        <f t="shared" si="581"/>
        <v>6.25</v>
      </c>
      <c r="X7454">
        <f t="shared" si="582"/>
        <v>2017</v>
      </c>
      <c r="Y7454" t="str">
        <f t="shared" si="583"/>
        <v>September</v>
      </c>
      <c r="Z7454" t="str">
        <f t="shared" si="584"/>
        <v>Q3</v>
      </c>
    </row>
    <row r="7455" spans="1:26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580"/>
        <v>6</v>
      </c>
      <c r="W7455">
        <f t="shared" si="581"/>
        <v>11.250000000000002</v>
      </c>
      <c r="X7455">
        <f t="shared" si="582"/>
        <v>2017</v>
      </c>
      <c r="Y7455" t="str">
        <f t="shared" si="583"/>
        <v>June</v>
      </c>
      <c r="Z7455" t="str">
        <f t="shared" si="584"/>
        <v>Q2</v>
      </c>
    </row>
    <row r="7456" spans="1:26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 t="shared" si="580"/>
        <v>5</v>
      </c>
      <c r="W7456">
        <f t="shared" si="581"/>
        <v>33.75</v>
      </c>
      <c r="X7456">
        <f t="shared" si="582"/>
        <v>2016</v>
      </c>
      <c r="Y7456" t="str">
        <f t="shared" si="583"/>
        <v>July</v>
      </c>
      <c r="Z7456" t="str">
        <f t="shared" si="584"/>
        <v>Q3</v>
      </c>
    </row>
    <row r="7457" spans="1:26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580"/>
        <v>5</v>
      </c>
      <c r="W7457">
        <f t="shared" si="581"/>
        <v>5</v>
      </c>
      <c r="X7457">
        <f t="shared" si="582"/>
        <v>2016</v>
      </c>
      <c r="Y7457" t="str">
        <f t="shared" si="583"/>
        <v>July</v>
      </c>
      <c r="Z7457" t="str">
        <f t="shared" si="584"/>
        <v>Q3</v>
      </c>
    </row>
    <row r="7458" spans="1:26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580"/>
        <v>2</v>
      </c>
      <c r="W7458">
        <f t="shared" si="581"/>
        <v>26</v>
      </c>
      <c r="X7458">
        <f t="shared" si="582"/>
        <v>2015</v>
      </c>
      <c r="Y7458" t="str">
        <f t="shared" si="583"/>
        <v>April</v>
      </c>
      <c r="Z7458" t="str">
        <f t="shared" si="584"/>
        <v>Q2</v>
      </c>
    </row>
    <row r="7459" spans="1:26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580"/>
        <v>2</v>
      </c>
      <c r="W7459">
        <f t="shared" si="581"/>
        <v>50</v>
      </c>
      <c r="X7459">
        <f t="shared" si="582"/>
        <v>2015</v>
      </c>
      <c r="Y7459" t="str">
        <f t="shared" si="583"/>
        <v>April</v>
      </c>
      <c r="Z7459" t="str">
        <f t="shared" si="584"/>
        <v>Q2</v>
      </c>
    </row>
    <row r="7460" spans="1:26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580"/>
        <v>2</v>
      </c>
      <c r="W7460">
        <f t="shared" si="581"/>
        <v>10.000000000000002</v>
      </c>
      <c r="X7460">
        <f t="shared" si="582"/>
        <v>2015</v>
      </c>
      <c r="Y7460" t="str">
        <f t="shared" si="583"/>
        <v>April</v>
      </c>
      <c r="Z7460" t="str">
        <f t="shared" si="584"/>
        <v>Q2</v>
      </c>
    </row>
    <row r="7461" spans="1:26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580"/>
        <v>2</v>
      </c>
      <c r="W7461">
        <f t="shared" si="581"/>
        <v>24.000000000000004</v>
      </c>
      <c r="X7461">
        <f t="shared" si="582"/>
        <v>2015</v>
      </c>
      <c r="Y7461" t="str">
        <f t="shared" si="583"/>
        <v>April</v>
      </c>
      <c r="Z7461" t="str">
        <f t="shared" si="584"/>
        <v>Q2</v>
      </c>
    </row>
    <row r="7462" spans="1:26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580"/>
        <v>3</v>
      </c>
      <c r="W7462">
        <f t="shared" si="581"/>
        <v>33.75</v>
      </c>
      <c r="X7462">
        <f t="shared" si="582"/>
        <v>2015</v>
      </c>
      <c r="Y7462" t="str">
        <f t="shared" si="583"/>
        <v>April</v>
      </c>
      <c r="Z7462" t="str">
        <f t="shared" si="584"/>
        <v>Q2</v>
      </c>
    </row>
    <row r="7463" spans="1:26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580"/>
        <v>3</v>
      </c>
      <c r="W7463">
        <f t="shared" si="581"/>
        <v>46</v>
      </c>
      <c r="X7463">
        <f t="shared" si="582"/>
        <v>2015</v>
      </c>
      <c r="Y7463" t="str">
        <f t="shared" si="583"/>
        <v>April</v>
      </c>
      <c r="Z7463" t="str">
        <f t="shared" si="584"/>
        <v>Q2</v>
      </c>
    </row>
    <row r="7464" spans="1:26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580"/>
        <v>2</v>
      </c>
      <c r="W7464">
        <f t="shared" si="581"/>
        <v>15</v>
      </c>
      <c r="X7464">
        <f t="shared" si="582"/>
        <v>2015</v>
      </c>
      <c r="Y7464" t="str">
        <f t="shared" si="583"/>
        <v>February</v>
      </c>
      <c r="Z7464" t="str">
        <f t="shared" si="584"/>
        <v>Q1</v>
      </c>
    </row>
    <row r="7465" spans="1:26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 t="shared" si="580"/>
        <v>7</v>
      </c>
      <c r="W7465">
        <f t="shared" si="581"/>
        <v>25</v>
      </c>
      <c r="X7465">
        <f t="shared" si="582"/>
        <v>2016</v>
      </c>
      <c r="Y7465" t="str">
        <f t="shared" si="583"/>
        <v>September</v>
      </c>
      <c r="Z7465" t="str">
        <f t="shared" si="584"/>
        <v>Q3</v>
      </c>
    </row>
    <row r="7466" spans="1:26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 t="shared" si="580"/>
        <v>7</v>
      </c>
      <c r="W7466">
        <f t="shared" si="581"/>
        <v>44.999999999999993</v>
      </c>
      <c r="X7466">
        <f t="shared" si="582"/>
        <v>2016</v>
      </c>
      <c r="Y7466" t="str">
        <f t="shared" si="583"/>
        <v>September</v>
      </c>
      <c r="Z7466" t="str">
        <f t="shared" si="584"/>
        <v>Q3</v>
      </c>
    </row>
    <row r="7467" spans="1:26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580"/>
        <v>7</v>
      </c>
      <c r="W7467">
        <f t="shared" si="581"/>
        <v>25</v>
      </c>
      <c r="X7467">
        <f t="shared" si="582"/>
        <v>2016</v>
      </c>
      <c r="Y7467" t="str">
        <f t="shared" si="583"/>
        <v>September</v>
      </c>
      <c r="Z7467" t="str">
        <f t="shared" si="584"/>
        <v>Q3</v>
      </c>
    </row>
    <row r="7468" spans="1:26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580"/>
        <v>4</v>
      </c>
      <c r="W7468">
        <f t="shared" si="581"/>
        <v>26.999999999999996</v>
      </c>
      <c r="X7468">
        <f t="shared" si="582"/>
        <v>2016</v>
      </c>
      <c r="Y7468" t="str">
        <f t="shared" si="583"/>
        <v>May</v>
      </c>
      <c r="Z7468" t="str">
        <f t="shared" si="584"/>
        <v>Q2</v>
      </c>
    </row>
    <row r="7469" spans="1:26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580"/>
        <v>4</v>
      </c>
      <c r="W7469">
        <f t="shared" si="581"/>
        <v>34</v>
      </c>
      <c r="X7469">
        <f t="shared" si="582"/>
        <v>2017</v>
      </c>
      <c r="Y7469" t="str">
        <f t="shared" si="583"/>
        <v>November</v>
      </c>
      <c r="Z7469" t="str">
        <f t="shared" si="584"/>
        <v>Q4</v>
      </c>
    </row>
    <row r="7470" spans="1:26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580"/>
        <v>5</v>
      </c>
      <c r="W7470">
        <f t="shared" si="581"/>
        <v>47</v>
      </c>
      <c r="X7470">
        <f t="shared" si="582"/>
        <v>2014</v>
      </c>
      <c r="Y7470" t="str">
        <f t="shared" si="583"/>
        <v>September</v>
      </c>
      <c r="Z7470" t="str">
        <f t="shared" si="584"/>
        <v>Q3</v>
      </c>
    </row>
    <row r="7471" spans="1:26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580"/>
        <v>5</v>
      </c>
      <c r="W7471">
        <f t="shared" si="581"/>
        <v>42.999999999999993</v>
      </c>
      <c r="X7471">
        <f t="shared" si="582"/>
        <v>2014</v>
      </c>
      <c r="Y7471" t="str">
        <f t="shared" si="583"/>
        <v>September</v>
      </c>
      <c r="Z7471" t="str">
        <f t="shared" si="584"/>
        <v>Q3</v>
      </c>
    </row>
    <row r="7472" spans="1:26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580"/>
        <v>5</v>
      </c>
      <c r="W7472">
        <f t="shared" si="581"/>
        <v>-80</v>
      </c>
      <c r="X7472">
        <f t="shared" si="582"/>
        <v>2015</v>
      </c>
      <c r="Y7472" t="str">
        <f t="shared" si="583"/>
        <v>September</v>
      </c>
      <c r="Z7472" t="str">
        <f t="shared" si="584"/>
        <v>Q3</v>
      </c>
    </row>
    <row r="7473" spans="1:26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580"/>
        <v>5</v>
      </c>
      <c r="W7473">
        <f t="shared" si="581"/>
        <v>-20</v>
      </c>
      <c r="X7473">
        <f t="shared" si="582"/>
        <v>2015</v>
      </c>
      <c r="Y7473" t="str">
        <f t="shared" si="583"/>
        <v>September</v>
      </c>
      <c r="Z7473" t="str">
        <f t="shared" si="584"/>
        <v>Q3</v>
      </c>
    </row>
    <row r="7474" spans="1:26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 t="shared" si="580"/>
        <v>2</v>
      </c>
      <c r="W7474">
        <f t="shared" si="581"/>
        <v>30</v>
      </c>
      <c r="X7474">
        <f t="shared" si="582"/>
        <v>2016</v>
      </c>
      <c r="Y7474" t="str">
        <f t="shared" si="583"/>
        <v>July</v>
      </c>
      <c r="Z7474" t="str">
        <f t="shared" si="584"/>
        <v>Q3</v>
      </c>
    </row>
    <row r="7475" spans="1:26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580"/>
        <v>5</v>
      </c>
      <c r="W7475">
        <f t="shared" si="581"/>
        <v>23.75</v>
      </c>
      <c r="X7475">
        <f t="shared" si="582"/>
        <v>2016</v>
      </c>
      <c r="Y7475" t="str">
        <f t="shared" si="583"/>
        <v>April</v>
      </c>
      <c r="Z7475" t="str">
        <f t="shared" si="584"/>
        <v>Q2</v>
      </c>
    </row>
    <row r="7476" spans="1:26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580"/>
        <v>4</v>
      </c>
      <c r="W7476">
        <f t="shared" si="581"/>
        <v>28.999999999999996</v>
      </c>
      <c r="X7476">
        <f t="shared" si="582"/>
        <v>2014</v>
      </c>
      <c r="Y7476" t="str">
        <f t="shared" si="583"/>
        <v>January</v>
      </c>
      <c r="Z7476" t="str">
        <f t="shared" si="584"/>
        <v>Q1</v>
      </c>
    </row>
    <row r="7477" spans="1:26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580"/>
        <v>4</v>
      </c>
      <c r="W7477">
        <f t="shared" si="581"/>
        <v>44.999999999999993</v>
      </c>
      <c r="X7477">
        <f t="shared" si="582"/>
        <v>2014</v>
      </c>
      <c r="Y7477" t="str">
        <f t="shared" si="583"/>
        <v>January</v>
      </c>
      <c r="Z7477" t="str">
        <f t="shared" si="584"/>
        <v>Q1</v>
      </c>
    </row>
    <row r="7478" spans="1:26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580"/>
        <v>4</v>
      </c>
      <c r="W7478">
        <f t="shared" si="581"/>
        <v>26.999999999999996</v>
      </c>
      <c r="X7478">
        <f t="shared" si="582"/>
        <v>2014</v>
      </c>
      <c r="Y7478" t="str">
        <f t="shared" si="583"/>
        <v>January</v>
      </c>
      <c r="Z7478" t="str">
        <f t="shared" si="584"/>
        <v>Q1</v>
      </c>
    </row>
    <row r="7479" spans="1:26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580"/>
        <v>4</v>
      </c>
      <c r="W7479">
        <f t="shared" si="581"/>
        <v>28.999999999999996</v>
      </c>
      <c r="X7479">
        <f t="shared" si="582"/>
        <v>2014</v>
      </c>
      <c r="Y7479" t="str">
        <f t="shared" si="583"/>
        <v>January</v>
      </c>
      <c r="Z7479" t="str">
        <f t="shared" si="584"/>
        <v>Q1</v>
      </c>
    </row>
    <row r="7480" spans="1:26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580"/>
        <v>4</v>
      </c>
      <c r="W7480">
        <f t="shared" si="581"/>
        <v>26.999999999999996</v>
      </c>
      <c r="X7480">
        <f t="shared" si="582"/>
        <v>2014</v>
      </c>
      <c r="Y7480" t="str">
        <f t="shared" si="583"/>
        <v>January</v>
      </c>
      <c r="Z7480" t="str">
        <f t="shared" si="584"/>
        <v>Q1</v>
      </c>
    </row>
    <row r="7481" spans="1:26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 t="shared" si="580"/>
        <v>4</v>
      </c>
      <c r="W7481">
        <f t="shared" si="581"/>
        <v>0.99999999999999989</v>
      </c>
      <c r="X7481">
        <f t="shared" si="582"/>
        <v>2014</v>
      </c>
      <c r="Y7481" t="str">
        <f t="shared" si="583"/>
        <v>January</v>
      </c>
      <c r="Z7481" t="str">
        <f t="shared" si="584"/>
        <v>Q1</v>
      </c>
    </row>
    <row r="7482" spans="1:26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580"/>
        <v>4</v>
      </c>
      <c r="W7482">
        <f t="shared" si="581"/>
        <v>46</v>
      </c>
      <c r="X7482">
        <f t="shared" si="582"/>
        <v>2014</v>
      </c>
      <c r="Y7482" t="str">
        <f t="shared" si="583"/>
        <v>January</v>
      </c>
      <c r="Z7482" t="str">
        <f t="shared" si="584"/>
        <v>Q1</v>
      </c>
    </row>
    <row r="7483" spans="1:26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580"/>
        <v>2</v>
      </c>
      <c r="W7483">
        <f t="shared" si="581"/>
        <v>45.000000000000007</v>
      </c>
      <c r="X7483">
        <f t="shared" si="582"/>
        <v>2016</v>
      </c>
      <c r="Y7483" t="str">
        <f t="shared" si="583"/>
        <v>September</v>
      </c>
      <c r="Z7483" t="str">
        <f t="shared" si="584"/>
        <v>Q3</v>
      </c>
    </row>
    <row r="7484" spans="1:26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580"/>
        <v>7</v>
      </c>
      <c r="W7484">
        <f t="shared" si="581"/>
        <v>37.500000000000007</v>
      </c>
      <c r="X7484">
        <f t="shared" si="582"/>
        <v>2014</v>
      </c>
      <c r="Y7484" t="str">
        <f t="shared" si="583"/>
        <v>September</v>
      </c>
      <c r="Z7484" t="str">
        <f t="shared" si="584"/>
        <v>Q3</v>
      </c>
    </row>
    <row r="7485" spans="1:26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580"/>
        <v>2</v>
      </c>
      <c r="W7485">
        <f t="shared" si="581"/>
        <v>-24.285714285714281</v>
      </c>
      <c r="X7485">
        <f t="shared" si="582"/>
        <v>2014</v>
      </c>
      <c r="Y7485" t="str">
        <f t="shared" si="583"/>
        <v>December</v>
      </c>
      <c r="Z7485" t="str">
        <f t="shared" si="584"/>
        <v>Q4</v>
      </c>
    </row>
    <row r="7486" spans="1:26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580"/>
        <v>5</v>
      </c>
      <c r="W7486">
        <f t="shared" si="581"/>
        <v>35</v>
      </c>
      <c r="X7486">
        <f t="shared" si="582"/>
        <v>2017</v>
      </c>
      <c r="Y7486" t="str">
        <f t="shared" si="583"/>
        <v>December</v>
      </c>
      <c r="Z7486" t="str">
        <f t="shared" si="584"/>
        <v>Q4</v>
      </c>
    </row>
    <row r="7487" spans="1:26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 t="shared" si="580"/>
        <v>5</v>
      </c>
      <c r="W7487">
        <f t="shared" si="581"/>
        <v>49.000000000000007</v>
      </c>
      <c r="X7487">
        <f t="shared" si="582"/>
        <v>2017</v>
      </c>
      <c r="Y7487" t="str">
        <f t="shared" si="583"/>
        <v>December</v>
      </c>
      <c r="Z7487" t="str">
        <f t="shared" si="584"/>
        <v>Q4</v>
      </c>
    </row>
    <row r="7488" spans="1:26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 t="shared" si="580"/>
        <v>5</v>
      </c>
      <c r="W7488">
        <f t="shared" si="581"/>
        <v>49</v>
      </c>
      <c r="X7488">
        <f t="shared" si="582"/>
        <v>2015</v>
      </c>
      <c r="Y7488" t="str">
        <f t="shared" si="583"/>
        <v>December</v>
      </c>
      <c r="Z7488" t="str">
        <f t="shared" si="584"/>
        <v>Q4</v>
      </c>
    </row>
    <row r="7489" spans="1:26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 t="shared" si="580"/>
        <v>5</v>
      </c>
      <c r="W7489">
        <f t="shared" si="581"/>
        <v>23</v>
      </c>
      <c r="X7489">
        <f t="shared" si="582"/>
        <v>2015</v>
      </c>
      <c r="Y7489" t="str">
        <f t="shared" si="583"/>
        <v>December</v>
      </c>
      <c r="Z7489" t="str">
        <f t="shared" si="584"/>
        <v>Q4</v>
      </c>
    </row>
    <row r="7490" spans="1:26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585">D7490-C7490</f>
        <v>5</v>
      </c>
      <c r="W7490">
        <f t="shared" si="581"/>
        <v>-10</v>
      </c>
      <c r="X7490">
        <f t="shared" si="582"/>
        <v>2015</v>
      </c>
      <c r="Y7490" t="str">
        <f t="shared" si="583"/>
        <v>December</v>
      </c>
      <c r="Z7490" t="str">
        <f t="shared" si="584"/>
        <v>Q4</v>
      </c>
    </row>
    <row r="7491" spans="1:26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si="585"/>
        <v>4</v>
      </c>
      <c r="W7491">
        <f t="shared" ref="W7491:W7554" si="586">IF(R7491=0,0,U7491/R7491*100)</f>
        <v>47.999999999999993</v>
      </c>
      <c r="X7491">
        <f t="shared" ref="X7491:X7554" si="587">YEAR(C7491)</f>
        <v>2017</v>
      </c>
      <c r="Y7491" t="str">
        <f t="shared" ref="Y7491:Y7554" si="588">(TEXT(C7491,"MMMM"))</f>
        <v>November</v>
      </c>
      <c r="Z7491" t="str">
        <f t="shared" ref="Z7491:Z7554" si="589">"Q"&amp;ROUNDUP(MONTH(C7491)/3,0)</f>
        <v>Q4</v>
      </c>
    </row>
    <row r="7492" spans="1:26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585"/>
        <v>6</v>
      </c>
      <c r="W7492">
        <f t="shared" si="586"/>
        <v>30.999999999999993</v>
      </c>
      <c r="X7492">
        <f t="shared" si="587"/>
        <v>2015</v>
      </c>
      <c r="Y7492" t="str">
        <f t="shared" si="588"/>
        <v>September</v>
      </c>
      <c r="Z7492" t="str">
        <f t="shared" si="589"/>
        <v>Q3</v>
      </c>
    </row>
    <row r="7493" spans="1:26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 t="shared" si="585"/>
        <v>0</v>
      </c>
      <c r="W7493">
        <f t="shared" si="586"/>
        <v>5</v>
      </c>
      <c r="X7493">
        <f t="shared" si="587"/>
        <v>2017</v>
      </c>
      <c r="Y7493" t="str">
        <f t="shared" si="588"/>
        <v>November</v>
      </c>
      <c r="Z7493" t="str">
        <f t="shared" si="589"/>
        <v>Q4</v>
      </c>
    </row>
    <row r="7494" spans="1:26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 t="shared" si="585"/>
        <v>5</v>
      </c>
      <c r="W7494">
        <f t="shared" si="586"/>
        <v>31.25</v>
      </c>
      <c r="X7494">
        <f t="shared" si="587"/>
        <v>2017</v>
      </c>
      <c r="Y7494" t="str">
        <f t="shared" si="588"/>
        <v>September</v>
      </c>
      <c r="Z7494" t="str">
        <f t="shared" si="589"/>
        <v>Q3</v>
      </c>
    </row>
    <row r="7495" spans="1:26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585"/>
        <v>5</v>
      </c>
      <c r="W7495">
        <f t="shared" si="586"/>
        <v>-12.857142857142856</v>
      </c>
      <c r="X7495">
        <f t="shared" si="587"/>
        <v>2017</v>
      </c>
      <c r="Y7495" t="str">
        <f t="shared" si="588"/>
        <v>September</v>
      </c>
      <c r="Z7495" t="str">
        <f t="shared" si="589"/>
        <v>Q3</v>
      </c>
    </row>
    <row r="7496" spans="1:26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585"/>
        <v>5</v>
      </c>
      <c r="W7496">
        <f t="shared" si="586"/>
        <v>-270</v>
      </c>
      <c r="X7496">
        <f t="shared" si="587"/>
        <v>2017</v>
      </c>
      <c r="Y7496" t="str">
        <f t="shared" si="588"/>
        <v>September</v>
      </c>
      <c r="Z7496" t="str">
        <f t="shared" si="589"/>
        <v>Q3</v>
      </c>
    </row>
    <row r="7497" spans="1:26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585"/>
        <v>4</v>
      </c>
      <c r="W7497">
        <f t="shared" si="586"/>
        <v>32.499999999999993</v>
      </c>
      <c r="X7497">
        <f t="shared" si="587"/>
        <v>2017</v>
      </c>
      <c r="Y7497" t="str">
        <f t="shared" si="588"/>
        <v>July</v>
      </c>
      <c r="Z7497" t="str">
        <f t="shared" si="589"/>
        <v>Q3</v>
      </c>
    </row>
    <row r="7498" spans="1:26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585"/>
        <v>4</v>
      </c>
      <c r="W7498">
        <f t="shared" si="586"/>
        <v>18</v>
      </c>
      <c r="X7498">
        <f t="shared" si="587"/>
        <v>2017</v>
      </c>
      <c r="Y7498" t="str">
        <f t="shared" si="588"/>
        <v>July</v>
      </c>
      <c r="Z7498" t="str">
        <f t="shared" si="589"/>
        <v>Q3</v>
      </c>
    </row>
    <row r="7499" spans="1:26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585"/>
        <v>4</v>
      </c>
      <c r="W7499">
        <f t="shared" si="586"/>
        <v>47</v>
      </c>
      <c r="X7499">
        <f t="shared" si="587"/>
        <v>2017</v>
      </c>
      <c r="Y7499" t="str">
        <f t="shared" si="588"/>
        <v>July</v>
      </c>
      <c r="Z7499" t="str">
        <f t="shared" si="589"/>
        <v>Q3</v>
      </c>
    </row>
    <row r="7500" spans="1:26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585"/>
        <v>4</v>
      </c>
      <c r="W7500">
        <f t="shared" si="586"/>
        <v>28.999999999999996</v>
      </c>
      <c r="X7500">
        <f t="shared" si="587"/>
        <v>2017</v>
      </c>
      <c r="Y7500" t="str">
        <f t="shared" si="588"/>
        <v>July</v>
      </c>
      <c r="Z7500" t="str">
        <f t="shared" si="589"/>
        <v>Q3</v>
      </c>
    </row>
    <row r="7501" spans="1:26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585"/>
        <v>4</v>
      </c>
      <c r="W7501">
        <f t="shared" si="586"/>
        <v>42</v>
      </c>
      <c r="X7501">
        <f t="shared" si="587"/>
        <v>2017</v>
      </c>
      <c r="Y7501" t="str">
        <f t="shared" si="588"/>
        <v>July</v>
      </c>
      <c r="Z7501" t="str">
        <f t="shared" si="589"/>
        <v>Q3</v>
      </c>
    </row>
    <row r="7502" spans="1:26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585"/>
        <v>4</v>
      </c>
      <c r="W7502">
        <f t="shared" si="586"/>
        <v>14.000000000000002</v>
      </c>
      <c r="X7502">
        <f t="shared" si="587"/>
        <v>2017</v>
      </c>
      <c r="Y7502" t="str">
        <f t="shared" si="588"/>
        <v>July</v>
      </c>
      <c r="Z7502" t="str">
        <f t="shared" si="589"/>
        <v>Q3</v>
      </c>
    </row>
    <row r="7503" spans="1:26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585"/>
        <v>4</v>
      </c>
      <c r="W7503">
        <f t="shared" si="586"/>
        <v>11.25</v>
      </c>
      <c r="X7503">
        <f t="shared" si="587"/>
        <v>2017</v>
      </c>
      <c r="Y7503" t="str">
        <f t="shared" si="588"/>
        <v>July</v>
      </c>
      <c r="Z7503" t="str">
        <f t="shared" si="589"/>
        <v>Q3</v>
      </c>
    </row>
    <row r="7504" spans="1:26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 t="shared" si="585"/>
        <v>0</v>
      </c>
      <c r="W7504">
        <f t="shared" si="586"/>
        <v>34</v>
      </c>
      <c r="X7504">
        <f t="shared" si="587"/>
        <v>2017</v>
      </c>
      <c r="Y7504" t="str">
        <f t="shared" si="588"/>
        <v>March</v>
      </c>
      <c r="Z7504" t="str">
        <f t="shared" si="589"/>
        <v>Q1</v>
      </c>
    </row>
    <row r="7505" spans="1:26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585"/>
        <v>0</v>
      </c>
      <c r="W7505">
        <f t="shared" si="586"/>
        <v>11.25</v>
      </c>
      <c r="X7505">
        <f t="shared" si="587"/>
        <v>2017</v>
      </c>
      <c r="Y7505" t="str">
        <f t="shared" si="588"/>
        <v>March</v>
      </c>
      <c r="Z7505" t="str">
        <f t="shared" si="589"/>
        <v>Q1</v>
      </c>
    </row>
    <row r="7506" spans="1:26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585"/>
        <v>4</v>
      </c>
      <c r="W7506">
        <f t="shared" si="586"/>
        <v>50</v>
      </c>
      <c r="X7506">
        <f t="shared" si="587"/>
        <v>2016</v>
      </c>
      <c r="Y7506" t="str">
        <f t="shared" si="588"/>
        <v>January</v>
      </c>
      <c r="Z7506" t="str">
        <f t="shared" si="589"/>
        <v>Q1</v>
      </c>
    </row>
    <row r="7507" spans="1:26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585"/>
        <v>5</v>
      </c>
      <c r="W7507">
        <f t="shared" si="586"/>
        <v>-155</v>
      </c>
      <c r="X7507">
        <f t="shared" si="587"/>
        <v>2017</v>
      </c>
      <c r="Y7507" t="str">
        <f t="shared" si="588"/>
        <v>June</v>
      </c>
      <c r="Z7507" t="str">
        <f t="shared" si="589"/>
        <v>Q2</v>
      </c>
    </row>
    <row r="7508" spans="1:26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585"/>
        <v>4</v>
      </c>
      <c r="W7508">
        <f t="shared" si="586"/>
        <v>11.25</v>
      </c>
      <c r="X7508">
        <f t="shared" si="587"/>
        <v>2014</v>
      </c>
      <c r="Y7508" t="str">
        <f t="shared" si="588"/>
        <v>November</v>
      </c>
      <c r="Z7508" t="str">
        <f t="shared" si="589"/>
        <v>Q4</v>
      </c>
    </row>
    <row r="7509" spans="1:26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585"/>
        <v>4</v>
      </c>
      <c r="W7509">
        <f t="shared" si="586"/>
        <v>28.999999999999996</v>
      </c>
      <c r="X7509">
        <f t="shared" si="587"/>
        <v>2014</v>
      </c>
      <c r="Y7509" t="str">
        <f t="shared" si="588"/>
        <v>November</v>
      </c>
      <c r="Z7509" t="str">
        <f t="shared" si="589"/>
        <v>Q4</v>
      </c>
    </row>
    <row r="7510" spans="1:26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585"/>
        <v>4</v>
      </c>
      <c r="W7510">
        <f t="shared" si="586"/>
        <v>36.25</v>
      </c>
      <c r="X7510">
        <f t="shared" si="587"/>
        <v>2017</v>
      </c>
      <c r="Y7510" t="str">
        <f t="shared" si="588"/>
        <v>July</v>
      </c>
      <c r="Z7510" t="str">
        <f t="shared" si="589"/>
        <v>Q3</v>
      </c>
    </row>
    <row r="7511" spans="1:26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585"/>
        <v>4</v>
      </c>
      <c r="W7511">
        <f t="shared" si="586"/>
        <v>-20</v>
      </c>
      <c r="X7511">
        <f t="shared" si="587"/>
        <v>2017</v>
      </c>
      <c r="Y7511" t="str">
        <f t="shared" si="588"/>
        <v>July</v>
      </c>
      <c r="Z7511" t="str">
        <f t="shared" si="589"/>
        <v>Q3</v>
      </c>
    </row>
    <row r="7512" spans="1:26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585"/>
        <v>4</v>
      </c>
      <c r="W7512">
        <f t="shared" si="586"/>
        <v>7.5</v>
      </c>
      <c r="X7512">
        <f t="shared" si="587"/>
        <v>2017</v>
      </c>
      <c r="Y7512" t="str">
        <f t="shared" si="588"/>
        <v>July</v>
      </c>
      <c r="Z7512" t="str">
        <f t="shared" si="589"/>
        <v>Q3</v>
      </c>
    </row>
    <row r="7513" spans="1:26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585"/>
        <v>4</v>
      </c>
      <c r="W7513">
        <f t="shared" si="586"/>
        <v>37.5</v>
      </c>
      <c r="X7513">
        <f t="shared" si="587"/>
        <v>2017</v>
      </c>
      <c r="Y7513" t="str">
        <f t="shared" si="588"/>
        <v>July</v>
      </c>
      <c r="Z7513" t="str">
        <f t="shared" si="589"/>
        <v>Q3</v>
      </c>
    </row>
    <row r="7514" spans="1:26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585"/>
        <v>4</v>
      </c>
      <c r="W7514">
        <f t="shared" si="586"/>
        <v>7.5</v>
      </c>
      <c r="X7514">
        <f t="shared" si="587"/>
        <v>2017</v>
      </c>
      <c r="Y7514" t="str">
        <f t="shared" si="588"/>
        <v>July</v>
      </c>
      <c r="Z7514" t="str">
        <f t="shared" si="589"/>
        <v>Q3</v>
      </c>
    </row>
    <row r="7515" spans="1:26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585"/>
        <v>4</v>
      </c>
      <c r="W7515">
        <f t="shared" si="586"/>
        <v>16.25</v>
      </c>
      <c r="X7515">
        <f t="shared" si="587"/>
        <v>2017</v>
      </c>
      <c r="Y7515" t="str">
        <f t="shared" si="588"/>
        <v>July</v>
      </c>
      <c r="Z7515" t="str">
        <f t="shared" si="589"/>
        <v>Q3</v>
      </c>
    </row>
    <row r="7516" spans="1:26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585"/>
        <v>3</v>
      </c>
      <c r="W7516">
        <f t="shared" si="586"/>
        <v>46</v>
      </c>
      <c r="X7516">
        <f t="shared" si="587"/>
        <v>2017</v>
      </c>
      <c r="Y7516" t="str">
        <f t="shared" si="588"/>
        <v>December</v>
      </c>
      <c r="Z7516" t="str">
        <f t="shared" si="589"/>
        <v>Q4</v>
      </c>
    </row>
    <row r="7517" spans="1:26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 t="shared" si="585"/>
        <v>3</v>
      </c>
      <c r="W7517">
        <f t="shared" si="586"/>
        <v>28.999999999999996</v>
      </c>
      <c r="X7517">
        <f t="shared" si="587"/>
        <v>2017</v>
      </c>
      <c r="Y7517" t="str">
        <f t="shared" si="588"/>
        <v>December</v>
      </c>
      <c r="Z7517" t="str">
        <f t="shared" si="589"/>
        <v>Q4</v>
      </c>
    </row>
    <row r="7518" spans="1:26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585"/>
        <v>3</v>
      </c>
      <c r="W7518">
        <f t="shared" si="586"/>
        <v>47</v>
      </c>
      <c r="X7518">
        <f t="shared" si="587"/>
        <v>2017</v>
      </c>
      <c r="Y7518" t="str">
        <f t="shared" si="588"/>
        <v>December</v>
      </c>
      <c r="Z7518" t="str">
        <f t="shared" si="589"/>
        <v>Q4</v>
      </c>
    </row>
    <row r="7519" spans="1:26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585"/>
        <v>3</v>
      </c>
      <c r="W7519">
        <f t="shared" si="586"/>
        <v>33</v>
      </c>
      <c r="X7519">
        <f t="shared" si="587"/>
        <v>2017</v>
      </c>
      <c r="Y7519" t="str">
        <f t="shared" si="588"/>
        <v>December</v>
      </c>
      <c r="Z7519" t="str">
        <f t="shared" si="589"/>
        <v>Q4</v>
      </c>
    </row>
    <row r="7520" spans="1:26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585"/>
        <v>3</v>
      </c>
      <c r="W7520">
        <f t="shared" si="586"/>
        <v>4</v>
      </c>
      <c r="X7520">
        <f t="shared" si="587"/>
        <v>2017</v>
      </c>
      <c r="Y7520" t="str">
        <f t="shared" si="588"/>
        <v>December</v>
      </c>
      <c r="Z7520" t="str">
        <f t="shared" si="589"/>
        <v>Q4</v>
      </c>
    </row>
    <row r="7521" spans="1:26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 t="shared" si="585"/>
        <v>3</v>
      </c>
      <c r="W7521">
        <f t="shared" si="586"/>
        <v>46</v>
      </c>
      <c r="X7521">
        <f t="shared" si="587"/>
        <v>2017</v>
      </c>
      <c r="Y7521" t="str">
        <f t="shared" si="588"/>
        <v>December</v>
      </c>
      <c r="Z7521" t="str">
        <f t="shared" si="589"/>
        <v>Q4</v>
      </c>
    </row>
    <row r="7522" spans="1:26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585"/>
        <v>3</v>
      </c>
      <c r="W7522">
        <f t="shared" si="586"/>
        <v>45</v>
      </c>
      <c r="X7522">
        <f t="shared" si="587"/>
        <v>2017</v>
      </c>
      <c r="Y7522" t="str">
        <f t="shared" si="588"/>
        <v>December</v>
      </c>
      <c r="Z7522" t="str">
        <f t="shared" si="589"/>
        <v>Q4</v>
      </c>
    </row>
    <row r="7523" spans="1:26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585"/>
        <v>6</v>
      </c>
      <c r="W7523">
        <f t="shared" si="586"/>
        <v>-83.333333333333343</v>
      </c>
      <c r="X7523">
        <f t="shared" si="587"/>
        <v>2016</v>
      </c>
      <c r="Y7523" t="str">
        <f t="shared" si="588"/>
        <v>September</v>
      </c>
      <c r="Z7523" t="str">
        <f t="shared" si="589"/>
        <v>Q3</v>
      </c>
    </row>
    <row r="7524" spans="1:26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585"/>
        <v>6</v>
      </c>
      <c r="W7524">
        <f t="shared" si="586"/>
        <v>-73.333333333333329</v>
      </c>
      <c r="X7524">
        <f t="shared" si="587"/>
        <v>2016</v>
      </c>
      <c r="Y7524" t="str">
        <f t="shared" si="588"/>
        <v>September</v>
      </c>
      <c r="Z7524" t="str">
        <f t="shared" si="589"/>
        <v>Q3</v>
      </c>
    </row>
    <row r="7525" spans="1:26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585"/>
        <v>6</v>
      </c>
      <c r="W7525">
        <f t="shared" si="586"/>
        <v>-1.4285714285714286</v>
      </c>
      <c r="X7525">
        <f t="shared" si="587"/>
        <v>2016</v>
      </c>
      <c r="Y7525" t="str">
        <f t="shared" si="588"/>
        <v>September</v>
      </c>
      <c r="Z7525" t="str">
        <f t="shared" si="589"/>
        <v>Q3</v>
      </c>
    </row>
    <row r="7526" spans="1:26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585"/>
        <v>6</v>
      </c>
      <c r="W7526">
        <f t="shared" si="586"/>
        <v>35</v>
      </c>
      <c r="X7526">
        <f t="shared" si="587"/>
        <v>2014</v>
      </c>
      <c r="Y7526" t="str">
        <f t="shared" si="588"/>
        <v>September</v>
      </c>
      <c r="Z7526" t="str">
        <f t="shared" si="589"/>
        <v>Q3</v>
      </c>
    </row>
    <row r="7527" spans="1:26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585"/>
        <v>6</v>
      </c>
      <c r="W7527">
        <f t="shared" si="586"/>
        <v>10</v>
      </c>
      <c r="X7527">
        <f t="shared" si="587"/>
        <v>2014</v>
      </c>
      <c r="Y7527" t="str">
        <f t="shared" si="588"/>
        <v>September</v>
      </c>
      <c r="Z7527" t="str">
        <f t="shared" si="589"/>
        <v>Q3</v>
      </c>
    </row>
    <row r="7528" spans="1:26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585"/>
        <v>0</v>
      </c>
      <c r="W7528">
        <f t="shared" si="586"/>
        <v>46</v>
      </c>
      <c r="X7528">
        <f t="shared" si="587"/>
        <v>2017</v>
      </c>
      <c r="Y7528" t="str">
        <f t="shared" si="588"/>
        <v>September</v>
      </c>
      <c r="Z7528" t="str">
        <f t="shared" si="589"/>
        <v>Q3</v>
      </c>
    </row>
    <row r="7529" spans="1:26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 t="shared" si="585"/>
        <v>0</v>
      </c>
      <c r="W7529">
        <f t="shared" si="586"/>
        <v>31.999999999999996</v>
      </c>
      <c r="X7529">
        <f t="shared" si="587"/>
        <v>2017</v>
      </c>
      <c r="Y7529" t="str">
        <f t="shared" si="588"/>
        <v>September</v>
      </c>
      <c r="Z7529" t="str">
        <f t="shared" si="589"/>
        <v>Q3</v>
      </c>
    </row>
    <row r="7530" spans="1:26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585"/>
        <v>0</v>
      </c>
      <c r="W7530">
        <f t="shared" si="586"/>
        <v>45</v>
      </c>
      <c r="X7530">
        <f t="shared" si="587"/>
        <v>2017</v>
      </c>
      <c r="Y7530" t="str">
        <f t="shared" si="588"/>
        <v>September</v>
      </c>
      <c r="Z7530" t="str">
        <f t="shared" si="589"/>
        <v>Q3</v>
      </c>
    </row>
    <row r="7531" spans="1:26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585"/>
        <v>0</v>
      </c>
      <c r="W7531">
        <f t="shared" si="586"/>
        <v>32.5</v>
      </c>
      <c r="X7531">
        <f t="shared" si="587"/>
        <v>2017</v>
      </c>
      <c r="Y7531" t="str">
        <f t="shared" si="588"/>
        <v>September</v>
      </c>
      <c r="Z7531" t="str">
        <f t="shared" si="589"/>
        <v>Q3</v>
      </c>
    </row>
    <row r="7532" spans="1:26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585"/>
        <v>0</v>
      </c>
      <c r="W7532">
        <f t="shared" si="586"/>
        <v>33.75</v>
      </c>
      <c r="X7532">
        <f t="shared" si="587"/>
        <v>2017</v>
      </c>
      <c r="Y7532" t="str">
        <f t="shared" si="588"/>
        <v>September</v>
      </c>
      <c r="Z7532" t="str">
        <f t="shared" si="589"/>
        <v>Q3</v>
      </c>
    </row>
    <row r="7533" spans="1:26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585"/>
        <v>2</v>
      </c>
      <c r="W7533">
        <f t="shared" si="586"/>
        <v>-5.0000000000000009</v>
      </c>
      <c r="X7533">
        <f t="shared" si="587"/>
        <v>2016</v>
      </c>
      <c r="Y7533" t="str">
        <f t="shared" si="588"/>
        <v>June</v>
      </c>
      <c r="Z7533" t="str">
        <f t="shared" si="589"/>
        <v>Q2</v>
      </c>
    </row>
    <row r="7534" spans="1:26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585"/>
        <v>2</v>
      </c>
      <c r="W7534">
        <f t="shared" si="586"/>
        <v>11.25</v>
      </c>
      <c r="X7534">
        <f t="shared" si="587"/>
        <v>2016</v>
      </c>
      <c r="Y7534" t="str">
        <f t="shared" si="588"/>
        <v>June</v>
      </c>
      <c r="Z7534" t="str">
        <f t="shared" si="589"/>
        <v>Q2</v>
      </c>
    </row>
    <row r="7535" spans="1:26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585"/>
        <v>4</v>
      </c>
      <c r="W7535">
        <f t="shared" si="586"/>
        <v>-11.250000000000002</v>
      </c>
      <c r="X7535">
        <f t="shared" si="587"/>
        <v>2017</v>
      </c>
      <c r="Y7535" t="str">
        <f t="shared" si="588"/>
        <v>February</v>
      </c>
      <c r="Z7535" t="str">
        <f t="shared" si="589"/>
        <v>Q1</v>
      </c>
    </row>
    <row r="7536" spans="1:26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585"/>
        <v>4</v>
      </c>
      <c r="W7536">
        <f t="shared" si="586"/>
        <v>2.5</v>
      </c>
      <c r="X7536">
        <f t="shared" si="587"/>
        <v>2017</v>
      </c>
      <c r="Y7536" t="str">
        <f t="shared" si="588"/>
        <v>February</v>
      </c>
      <c r="Z7536" t="str">
        <f t="shared" si="589"/>
        <v>Q1</v>
      </c>
    </row>
    <row r="7537" spans="1:26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585"/>
        <v>7</v>
      </c>
      <c r="W7537">
        <f t="shared" si="586"/>
        <v>27</v>
      </c>
      <c r="X7537">
        <f t="shared" si="587"/>
        <v>2017</v>
      </c>
      <c r="Y7537" t="str">
        <f t="shared" si="588"/>
        <v>March</v>
      </c>
      <c r="Z7537" t="str">
        <f t="shared" si="589"/>
        <v>Q1</v>
      </c>
    </row>
    <row r="7538" spans="1:26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585"/>
        <v>5</v>
      </c>
      <c r="W7538">
        <f t="shared" si="586"/>
        <v>-104.99999999999999</v>
      </c>
      <c r="X7538">
        <f t="shared" si="587"/>
        <v>2017</v>
      </c>
      <c r="Y7538" t="str">
        <f t="shared" si="588"/>
        <v>December</v>
      </c>
      <c r="Z7538" t="str">
        <f t="shared" si="589"/>
        <v>Q4</v>
      </c>
    </row>
    <row r="7539" spans="1:26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585"/>
        <v>3</v>
      </c>
      <c r="W7539">
        <f t="shared" si="586"/>
        <v>47</v>
      </c>
      <c r="X7539">
        <f t="shared" si="587"/>
        <v>2016</v>
      </c>
      <c r="Y7539" t="str">
        <f t="shared" si="588"/>
        <v>February</v>
      </c>
      <c r="Z7539" t="str">
        <f t="shared" si="589"/>
        <v>Q1</v>
      </c>
    </row>
    <row r="7540" spans="1:26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585"/>
        <v>4</v>
      </c>
      <c r="W7540">
        <f t="shared" si="586"/>
        <v>11.25</v>
      </c>
      <c r="X7540">
        <f t="shared" si="587"/>
        <v>2017</v>
      </c>
      <c r="Y7540" t="str">
        <f t="shared" si="588"/>
        <v>December</v>
      </c>
      <c r="Z7540" t="str">
        <f t="shared" si="589"/>
        <v>Q4</v>
      </c>
    </row>
    <row r="7541" spans="1:26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585"/>
        <v>4</v>
      </c>
      <c r="W7541">
        <f t="shared" si="586"/>
        <v>-66.666666666666657</v>
      </c>
      <c r="X7541">
        <f t="shared" si="587"/>
        <v>2017</v>
      </c>
      <c r="Y7541" t="str">
        <f t="shared" si="588"/>
        <v>December</v>
      </c>
      <c r="Z7541" t="str">
        <f t="shared" si="589"/>
        <v>Q4</v>
      </c>
    </row>
    <row r="7542" spans="1:26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585"/>
        <v>4</v>
      </c>
      <c r="W7542">
        <f t="shared" si="586"/>
        <v>-150</v>
      </c>
      <c r="X7542">
        <f t="shared" si="587"/>
        <v>2017</v>
      </c>
      <c r="Y7542" t="str">
        <f t="shared" si="588"/>
        <v>December</v>
      </c>
      <c r="Z7542" t="str">
        <f t="shared" si="589"/>
        <v>Q4</v>
      </c>
    </row>
    <row r="7543" spans="1:26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 t="shared" si="585"/>
        <v>4</v>
      </c>
      <c r="W7543">
        <f t="shared" si="586"/>
        <v>10</v>
      </c>
      <c r="X7543">
        <f t="shared" si="587"/>
        <v>2017</v>
      </c>
      <c r="Y7543" t="str">
        <f t="shared" si="588"/>
        <v>December</v>
      </c>
      <c r="Z7543" t="str">
        <f t="shared" si="589"/>
        <v>Q4</v>
      </c>
    </row>
    <row r="7544" spans="1:26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585"/>
        <v>4</v>
      </c>
      <c r="W7544">
        <f t="shared" si="586"/>
        <v>0</v>
      </c>
      <c r="X7544">
        <f t="shared" si="587"/>
        <v>2017</v>
      </c>
      <c r="Y7544" t="str">
        <f t="shared" si="588"/>
        <v>December</v>
      </c>
      <c r="Z7544" t="str">
        <f t="shared" si="589"/>
        <v>Q4</v>
      </c>
    </row>
    <row r="7545" spans="1:26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 t="shared" si="585"/>
        <v>4</v>
      </c>
      <c r="W7545">
        <f t="shared" si="586"/>
        <v>-25</v>
      </c>
      <c r="X7545">
        <f t="shared" si="587"/>
        <v>2017</v>
      </c>
      <c r="Y7545" t="str">
        <f t="shared" si="588"/>
        <v>December</v>
      </c>
      <c r="Z7545" t="str">
        <f t="shared" si="589"/>
        <v>Q4</v>
      </c>
    </row>
    <row r="7546" spans="1:26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585"/>
        <v>4</v>
      </c>
      <c r="W7546">
        <f t="shared" si="586"/>
        <v>7.5000000000000009</v>
      </c>
      <c r="X7546">
        <f t="shared" si="587"/>
        <v>2017</v>
      </c>
      <c r="Y7546" t="str">
        <f t="shared" si="588"/>
        <v>December</v>
      </c>
      <c r="Z7546" t="str">
        <f t="shared" si="589"/>
        <v>Q4</v>
      </c>
    </row>
    <row r="7547" spans="1:26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585"/>
        <v>5</v>
      </c>
      <c r="W7547">
        <f t="shared" si="586"/>
        <v>10</v>
      </c>
      <c r="X7547">
        <f t="shared" si="587"/>
        <v>2014</v>
      </c>
      <c r="Y7547" t="str">
        <f t="shared" si="588"/>
        <v>October</v>
      </c>
      <c r="Z7547" t="str">
        <f t="shared" si="589"/>
        <v>Q4</v>
      </c>
    </row>
    <row r="7548" spans="1:26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585"/>
        <v>5</v>
      </c>
      <c r="W7548">
        <f t="shared" si="586"/>
        <v>8.75</v>
      </c>
      <c r="X7548">
        <f t="shared" si="587"/>
        <v>2014</v>
      </c>
      <c r="Y7548" t="str">
        <f t="shared" si="588"/>
        <v>October</v>
      </c>
      <c r="Z7548" t="str">
        <f t="shared" si="589"/>
        <v>Q4</v>
      </c>
    </row>
    <row r="7549" spans="1:26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585"/>
        <v>5</v>
      </c>
      <c r="W7549">
        <f t="shared" si="586"/>
        <v>-160</v>
      </c>
      <c r="X7549">
        <f t="shared" si="587"/>
        <v>2014</v>
      </c>
      <c r="Y7549" t="str">
        <f t="shared" si="588"/>
        <v>October</v>
      </c>
      <c r="Z7549" t="str">
        <f t="shared" si="589"/>
        <v>Q4</v>
      </c>
    </row>
    <row r="7550" spans="1:26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585"/>
        <v>5</v>
      </c>
      <c r="W7550">
        <f t="shared" si="586"/>
        <v>-174.99999999999997</v>
      </c>
      <c r="X7550">
        <f t="shared" si="587"/>
        <v>2014</v>
      </c>
      <c r="Y7550" t="str">
        <f t="shared" si="588"/>
        <v>October</v>
      </c>
      <c r="Z7550" t="str">
        <f t="shared" si="589"/>
        <v>Q4</v>
      </c>
    </row>
    <row r="7551" spans="1:26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585"/>
        <v>2</v>
      </c>
      <c r="W7551">
        <f t="shared" si="586"/>
        <v>-55.000000000000007</v>
      </c>
      <c r="X7551">
        <f t="shared" si="587"/>
        <v>2016</v>
      </c>
      <c r="Y7551" t="str">
        <f t="shared" si="588"/>
        <v>September</v>
      </c>
      <c r="Z7551" t="str">
        <f t="shared" si="589"/>
        <v>Q3</v>
      </c>
    </row>
    <row r="7552" spans="1:26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 t="shared" si="585"/>
        <v>5</v>
      </c>
      <c r="W7552">
        <f t="shared" si="586"/>
        <v>50</v>
      </c>
      <c r="X7552">
        <f t="shared" si="587"/>
        <v>2014</v>
      </c>
      <c r="Y7552" t="str">
        <f t="shared" si="588"/>
        <v>November</v>
      </c>
      <c r="Z7552" t="str">
        <f t="shared" si="589"/>
        <v>Q4</v>
      </c>
    </row>
    <row r="7553" spans="1:26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585"/>
        <v>5</v>
      </c>
      <c r="W7553">
        <f t="shared" si="586"/>
        <v>25.999999999999996</v>
      </c>
      <c r="X7553">
        <f t="shared" si="587"/>
        <v>2014</v>
      </c>
      <c r="Y7553" t="str">
        <f t="shared" si="588"/>
        <v>November</v>
      </c>
      <c r="Z7553" t="str">
        <f t="shared" si="589"/>
        <v>Q4</v>
      </c>
    </row>
    <row r="7554" spans="1:26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590">D7554-C7554</f>
        <v>5</v>
      </c>
      <c r="W7554">
        <f t="shared" si="586"/>
        <v>34.999999999999993</v>
      </c>
      <c r="X7554">
        <f t="shared" si="587"/>
        <v>2014</v>
      </c>
      <c r="Y7554" t="str">
        <f t="shared" si="588"/>
        <v>November</v>
      </c>
      <c r="Z7554" t="str">
        <f t="shared" si="589"/>
        <v>Q4</v>
      </c>
    </row>
    <row r="7555" spans="1:26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 t="shared" si="590"/>
        <v>5</v>
      </c>
      <c r="W7555">
        <f t="shared" ref="W7555:W7618" si="591">IF(R7555=0,0,U7555/R7555*100)</f>
        <v>47.999999999999993</v>
      </c>
      <c r="X7555">
        <f t="shared" ref="X7555:X7618" si="592">YEAR(C7555)</f>
        <v>2014</v>
      </c>
      <c r="Y7555" t="str">
        <f t="shared" ref="Y7555:Y7618" si="593">(TEXT(C7555,"MMMM"))</f>
        <v>November</v>
      </c>
      <c r="Z7555" t="str">
        <f t="shared" ref="Z7555:Z7618" si="594">"Q"&amp;ROUNDUP(MONTH(C7555)/3,0)</f>
        <v>Q4</v>
      </c>
    </row>
    <row r="7556" spans="1:26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590"/>
        <v>4</v>
      </c>
      <c r="W7556">
        <f t="shared" si="591"/>
        <v>-62</v>
      </c>
      <c r="X7556">
        <f t="shared" si="592"/>
        <v>2014</v>
      </c>
      <c r="Y7556" t="str">
        <f t="shared" si="593"/>
        <v>May</v>
      </c>
      <c r="Z7556" t="str">
        <f t="shared" si="594"/>
        <v>Q2</v>
      </c>
    </row>
    <row r="7557" spans="1:26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590"/>
        <v>4</v>
      </c>
      <c r="W7557">
        <f t="shared" si="591"/>
        <v>23.75</v>
      </c>
      <c r="X7557">
        <f t="shared" si="592"/>
        <v>2014</v>
      </c>
      <c r="Y7557" t="str">
        <f t="shared" si="593"/>
        <v>May</v>
      </c>
      <c r="Z7557" t="str">
        <f t="shared" si="594"/>
        <v>Q2</v>
      </c>
    </row>
    <row r="7558" spans="1:26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590"/>
        <v>5</v>
      </c>
      <c r="W7558">
        <f t="shared" si="591"/>
        <v>46</v>
      </c>
      <c r="X7558">
        <f t="shared" si="592"/>
        <v>2017</v>
      </c>
      <c r="Y7558" t="str">
        <f t="shared" si="593"/>
        <v>November</v>
      </c>
      <c r="Z7558" t="str">
        <f t="shared" si="594"/>
        <v>Q4</v>
      </c>
    </row>
    <row r="7559" spans="1:26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590"/>
        <v>5</v>
      </c>
      <c r="W7559">
        <f t="shared" si="591"/>
        <v>45</v>
      </c>
      <c r="X7559">
        <f t="shared" si="592"/>
        <v>2017</v>
      </c>
      <c r="Y7559" t="str">
        <f t="shared" si="593"/>
        <v>November</v>
      </c>
      <c r="Z7559" t="str">
        <f t="shared" si="594"/>
        <v>Q4</v>
      </c>
    </row>
    <row r="7560" spans="1:26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590"/>
        <v>4</v>
      </c>
      <c r="W7560">
        <f t="shared" si="591"/>
        <v>28.999999999999996</v>
      </c>
      <c r="X7560">
        <f t="shared" si="592"/>
        <v>2014</v>
      </c>
      <c r="Y7560" t="str">
        <f t="shared" si="593"/>
        <v>November</v>
      </c>
      <c r="Z7560" t="str">
        <f t="shared" si="594"/>
        <v>Q4</v>
      </c>
    </row>
    <row r="7561" spans="1:26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590"/>
        <v>4</v>
      </c>
      <c r="W7561">
        <f t="shared" si="591"/>
        <v>49</v>
      </c>
      <c r="X7561">
        <f t="shared" si="592"/>
        <v>2014</v>
      </c>
      <c r="Y7561" t="str">
        <f t="shared" si="593"/>
        <v>November</v>
      </c>
      <c r="Z7561" t="str">
        <f t="shared" si="594"/>
        <v>Q4</v>
      </c>
    </row>
    <row r="7562" spans="1:26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590"/>
        <v>4</v>
      </c>
      <c r="W7562">
        <f t="shared" si="591"/>
        <v>31</v>
      </c>
      <c r="X7562">
        <f t="shared" si="592"/>
        <v>2014</v>
      </c>
      <c r="Y7562" t="str">
        <f t="shared" si="593"/>
        <v>November</v>
      </c>
      <c r="Z7562" t="str">
        <f t="shared" si="594"/>
        <v>Q4</v>
      </c>
    </row>
    <row r="7563" spans="1:26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590"/>
        <v>2</v>
      </c>
      <c r="W7563">
        <f t="shared" si="591"/>
        <v>0</v>
      </c>
      <c r="X7563">
        <f t="shared" si="592"/>
        <v>2016</v>
      </c>
      <c r="Y7563" t="str">
        <f t="shared" si="593"/>
        <v>December</v>
      </c>
      <c r="Z7563" t="str">
        <f t="shared" si="594"/>
        <v>Q4</v>
      </c>
    </row>
    <row r="7564" spans="1:26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 t="shared" si="590"/>
        <v>4</v>
      </c>
      <c r="W7564">
        <f t="shared" si="591"/>
        <v>0</v>
      </c>
      <c r="X7564">
        <f t="shared" si="592"/>
        <v>2016</v>
      </c>
      <c r="Y7564" t="str">
        <f t="shared" si="593"/>
        <v>September</v>
      </c>
      <c r="Z7564" t="str">
        <f t="shared" si="594"/>
        <v>Q3</v>
      </c>
    </row>
    <row r="7565" spans="1:26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590"/>
        <v>2</v>
      </c>
      <c r="W7565">
        <f t="shared" si="591"/>
        <v>21.25</v>
      </c>
      <c r="X7565">
        <f t="shared" si="592"/>
        <v>2017</v>
      </c>
      <c r="Y7565" t="str">
        <f t="shared" si="593"/>
        <v>October</v>
      </c>
      <c r="Z7565" t="str">
        <f t="shared" si="594"/>
        <v>Q4</v>
      </c>
    </row>
    <row r="7566" spans="1:26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590"/>
        <v>2</v>
      </c>
      <c r="W7566">
        <f t="shared" si="591"/>
        <v>-13.749999999999998</v>
      </c>
      <c r="X7566">
        <f t="shared" si="592"/>
        <v>2016</v>
      </c>
      <c r="Y7566" t="str">
        <f t="shared" si="593"/>
        <v>January</v>
      </c>
      <c r="Z7566" t="str">
        <f t="shared" si="594"/>
        <v>Q1</v>
      </c>
    </row>
    <row r="7567" spans="1:26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590"/>
        <v>2</v>
      </c>
      <c r="W7567">
        <f t="shared" si="591"/>
        <v>16</v>
      </c>
      <c r="X7567">
        <f t="shared" si="592"/>
        <v>2016</v>
      </c>
      <c r="Y7567" t="str">
        <f t="shared" si="593"/>
        <v>January</v>
      </c>
      <c r="Z7567" t="str">
        <f t="shared" si="594"/>
        <v>Q1</v>
      </c>
    </row>
    <row r="7568" spans="1:26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590"/>
        <v>2</v>
      </c>
      <c r="W7568">
        <f t="shared" si="591"/>
        <v>17.5</v>
      </c>
      <c r="X7568">
        <f t="shared" si="592"/>
        <v>2017</v>
      </c>
      <c r="Y7568" t="str">
        <f t="shared" si="593"/>
        <v>April</v>
      </c>
      <c r="Z7568" t="str">
        <f t="shared" si="594"/>
        <v>Q2</v>
      </c>
    </row>
    <row r="7569" spans="1:26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590"/>
        <v>2</v>
      </c>
      <c r="W7569">
        <f t="shared" si="591"/>
        <v>35</v>
      </c>
      <c r="X7569">
        <f t="shared" si="592"/>
        <v>2017</v>
      </c>
      <c r="Y7569" t="str">
        <f t="shared" si="593"/>
        <v>April</v>
      </c>
      <c r="Z7569" t="str">
        <f t="shared" si="594"/>
        <v>Q2</v>
      </c>
    </row>
    <row r="7570" spans="1:26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590"/>
        <v>5</v>
      </c>
      <c r="W7570">
        <f t="shared" si="591"/>
        <v>45</v>
      </c>
      <c r="X7570">
        <f t="shared" si="592"/>
        <v>2014</v>
      </c>
      <c r="Y7570" t="str">
        <f t="shared" si="593"/>
        <v>December</v>
      </c>
      <c r="Z7570" t="str">
        <f t="shared" si="594"/>
        <v>Q4</v>
      </c>
    </row>
    <row r="7571" spans="1:26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 t="shared" si="590"/>
        <v>5</v>
      </c>
      <c r="W7571">
        <f t="shared" si="591"/>
        <v>47</v>
      </c>
      <c r="X7571">
        <f t="shared" si="592"/>
        <v>2014</v>
      </c>
      <c r="Y7571" t="str">
        <f t="shared" si="593"/>
        <v>December</v>
      </c>
      <c r="Z7571" t="str">
        <f t="shared" si="594"/>
        <v>Q4</v>
      </c>
    </row>
    <row r="7572" spans="1:26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590"/>
        <v>5</v>
      </c>
      <c r="W7572">
        <f t="shared" si="591"/>
        <v>48.000000000000007</v>
      </c>
      <c r="X7572">
        <f t="shared" si="592"/>
        <v>2014</v>
      </c>
      <c r="Y7572" t="str">
        <f t="shared" si="593"/>
        <v>December</v>
      </c>
      <c r="Z7572" t="str">
        <f t="shared" si="594"/>
        <v>Q4</v>
      </c>
    </row>
    <row r="7573" spans="1:26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590"/>
        <v>5</v>
      </c>
      <c r="W7573">
        <f t="shared" si="591"/>
        <v>5</v>
      </c>
      <c r="X7573">
        <f t="shared" si="592"/>
        <v>2014</v>
      </c>
      <c r="Y7573" t="str">
        <f t="shared" si="593"/>
        <v>October</v>
      </c>
      <c r="Z7573" t="str">
        <f t="shared" si="594"/>
        <v>Q4</v>
      </c>
    </row>
    <row r="7574" spans="1:26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590"/>
        <v>5</v>
      </c>
      <c r="W7574">
        <f t="shared" si="591"/>
        <v>19</v>
      </c>
      <c r="X7574">
        <f t="shared" si="592"/>
        <v>2014</v>
      </c>
      <c r="Y7574" t="str">
        <f t="shared" si="593"/>
        <v>October</v>
      </c>
      <c r="Z7574" t="str">
        <f t="shared" si="594"/>
        <v>Q4</v>
      </c>
    </row>
    <row r="7575" spans="1:26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590"/>
        <v>5</v>
      </c>
      <c r="W7575">
        <f t="shared" si="591"/>
        <v>31</v>
      </c>
      <c r="X7575">
        <f t="shared" si="592"/>
        <v>2014</v>
      </c>
      <c r="Y7575" t="str">
        <f t="shared" si="593"/>
        <v>October</v>
      </c>
      <c r="Z7575" t="str">
        <f t="shared" si="594"/>
        <v>Q4</v>
      </c>
    </row>
    <row r="7576" spans="1:26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590"/>
        <v>4</v>
      </c>
      <c r="W7576">
        <f t="shared" si="591"/>
        <v>1.9999999999999998</v>
      </c>
      <c r="X7576">
        <f t="shared" si="592"/>
        <v>2015</v>
      </c>
      <c r="Y7576" t="str">
        <f t="shared" si="593"/>
        <v>December</v>
      </c>
      <c r="Z7576" t="str">
        <f t="shared" si="594"/>
        <v>Q4</v>
      </c>
    </row>
    <row r="7577" spans="1:26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590"/>
        <v>4</v>
      </c>
      <c r="W7577">
        <f t="shared" si="591"/>
        <v>17</v>
      </c>
      <c r="X7577">
        <f t="shared" si="592"/>
        <v>2015</v>
      </c>
      <c r="Y7577" t="str">
        <f t="shared" si="593"/>
        <v>December</v>
      </c>
      <c r="Z7577" t="str">
        <f t="shared" si="594"/>
        <v>Q4</v>
      </c>
    </row>
    <row r="7578" spans="1:26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590"/>
        <v>5</v>
      </c>
      <c r="W7578">
        <f t="shared" si="591"/>
        <v>36.000000000000007</v>
      </c>
      <c r="X7578">
        <f t="shared" si="592"/>
        <v>2014</v>
      </c>
      <c r="Y7578" t="str">
        <f t="shared" si="593"/>
        <v>November</v>
      </c>
      <c r="Z7578" t="str">
        <f t="shared" si="594"/>
        <v>Q4</v>
      </c>
    </row>
    <row r="7579" spans="1:26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590"/>
        <v>5</v>
      </c>
      <c r="W7579">
        <f t="shared" si="591"/>
        <v>8.75</v>
      </c>
      <c r="X7579">
        <f t="shared" si="592"/>
        <v>2014</v>
      </c>
      <c r="Y7579" t="str">
        <f t="shared" si="593"/>
        <v>November</v>
      </c>
      <c r="Z7579" t="str">
        <f t="shared" si="594"/>
        <v>Q4</v>
      </c>
    </row>
    <row r="7580" spans="1:26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590"/>
        <v>3</v>
      </c>
      <c r="W7580">
        <f t="shared" si="591"/>
        <v>20</v>
      </c>
      <c r="X7580">
        <f t="shared" si="592"/>
        <v>2016</v>
      </c>
      <c r="Y7580" t="str">
        <f t="shared" si="593"/>
        <v>December</v>
      </c>
      <c r="Z7580" t="str">
        <f t="shared" si="594"/>
        <v>Q4</v>
      </c>
    </row>
    <row r="7581" spans="1:26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 t="shared" si="590"/>
        <v>4</v>
      </c>
      <c r="W7581">
        <f t="shared" si="591"/>
        <v>28.000000000000004</v>
      </c>
      <c r="X7581">
        <f t="shared" si="592"/>
        <v>2015</v>
      </c>
      <c r="Y7581" t="str">
        <f t="shared" si="593"/>
        <v>November</v>
      </c>
      <c r="Z7581" t="str">
        <f t="shared" si="594"/>
        <v>Q4</v>
      </c>
    </row>
    <row r="7582" spans="1:26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590"/>
        <v>4</v>
      </c>
      <c r="W7582">
        <f t="shared" si="591"/>
        <v>25</v>
      </c>
      <c r="X7582">
        <f t="shared" si="592"/>
        <v>2015</v>
      </c>
      <c r="Y7582" t="str">
        <f t="shared" si="593"/>
        <v>November</v>
      </c>
      <c r="Z7582" t="str">
        <f t="shared" si="594"/>
        <v>Q4</v>
      </c>
    </row>
    <row r="7583" spans="1:26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590"/>
        <v>3</v>
      </c>
      <c r="W7583">
        <f t="shared" si="591"/>
        <v>3.7500000000000004</v>
      </c>
      <c r="X7583">
        <f t="shared" si="592"/>
        <v>2015</v>
      </c>
      <c r="Y7583" t="str">
        <f t="shared" si="593"/>
        <v>August</v>
      </c>
      <c r="Z7583" t="str">
        <f t="shared" si="594"/>
        <v>Q3</v>
      </c>
    </row>
    <row r="7584" spans="1:26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590"/>
        <v>5</v>
      </c>
      <c r="W7584">
        <f t="shared" si="591"/>
        <v>2.2222222222222223</v>
      </c>
      <c r="X7584">
        <f t="shared" si="592"/>
        <v>2015</v>
      </c>
      <c r="Y7584" t="str">
        <f t="shared" si="593"/>
        <v>April</v>
      </c>
      <c r="Z7584" t="str">
        <f t="shared" si="594"/>
        <v>Q2</v>
      </c>
    </row>
    <row r="7585" spans="1:26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 t="shared" si="590"/>
        <v>4</v>
      </c>
      <c r="W7585">
        <f t="shared" si="591"/>
        <v>26</v>
      </c>
      <c r="X7585">
        <f t="shared" si="592"/>
        <v>2014</v>
      </c>
      <c r="Y7585" t="str">
        <f t="shared" si="593"/>
        <v>March</v>
      </c>
      <c r="Z7585" t="str">
        <f t="shared" si="594"/>
        <v>Q1</v>
      </c>
    </row>
    <row r="7586" spans="1:26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 t="shared" si="590"/>
        <v>4</v>
      </c>
      <c r="W7586">
        <f t="shared" si="591"/>
        <v>46</v>
      </c>
      <c r="X7586">
        <f t="shared" si="592"/>
        <v>2014</v>
      </c>
      <c r="Y7586" t="str">
        <f t="shared" si="593"/>
        <v>March</v>
      </c>
      <c r="Z7586" t="str">
        <f t="shared" si="594"/>
        <v>Q1</v>
      </c>
    </row>
    <row r="7587" spans="1:26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590"/>
        <v>4</v>
      </c>
      <c r="W7587">
        <f t="shared" si="591"/>
        <v>49</v>
      </c>
      <c r="X7587">
        <f t="shared" si="592"/>
        <v>2014</v>
      </c>
      <c r="Y7587" t="str">
        <f t="shared" si="593"/>
        <v>March</v>
      </c>
      <c r="Z7587" t="str">
        <f t="shared" si="594"/>
        <v>Q1</v>
      </c>
    </row>
    <row r="7588" spans="1:26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590"/>
        <v>4</v>
      </c>
      <c r="W7588">
        <f t="shared" si="591"/>
        <v>28.999999999999996</v>
      </c>
      <c r="X7588">
        <f t="shared" si="592"/>
        <v>2014</v>
      </c>
      <c r="Y7588" t="str">
        <f t="shared" si="593"/>
        <v>March</v>
      </c>
      <c r="Z7588" t="str">
        <f t="shared" si="594"/>
        <v>Q1</v>
      </c>
    </row>
    <row r="7589" spans="1:26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590"/>
        <v>4</v>
      </c>
      <c r="W7589">
        <f t="shared" si="591"/>
        <v>48.000000000000007</v>
      </c>
      <c r="X7589">
        <f t="shared" si="592"/>
        <v>2014</v>
      </c>
      <c r="Y7589" t="str">
        <f t="shared" si="593"/>
        <v>March</v>
      </c>
      <c r="Z7589" t="str">
        <f t="shared" si="594"/>
        <v>Q1</v>
      </c>
    </row>
    <row r="7590" spans="1:26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590"/>
        <v>6</v>
      </c>
      <c r="W7590">
        <f t="shared" si="591"/>
        <v>30</v>
      </c>
      <c r="X7590">
        <f t="shared" si="592"/>
        <v>2017</v>
      </c>
      <c r="Y7590" t="str">
        <f t="shared" si="593"/>
        <v>November</v>
      </c>
      <c r="Z7590" t="str">
        <f t="shared" si="594"/>
        <v>Q4</v>
      </c>
    </row>
    <row r="7591" spans="1:26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590"/>
        <v>4</v>
      </c>
      <c r="W7591">
        <f t="shared" si="591"/>
        <v>10</v>
      </c>
      <c r="X7591">
        <f t="shared" si="592"/>
        <v>2015</v>
      </c>
      <c r="Y7591" t="str">
        <f t="shared" si="593"/>
        <v>September</v>
      </c>
      <c r="Z7591" t="str">
        <f t="shared" si="594"/>
        <v>Q3</v>
      </c>
    </row>
    <row r="7592" spans="1:26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590"/>
        <v>4</v>
      </c>
      <c r="W7592">
        <f t="shared" si="591"/>
        <v>20</v>
      </c>
      <c r="X7592">
        <f t="shared" si="592"/>
        <v>2016</v>
      </c>
      <c r="Y7592" t="str">
        <f t="shared" si="593"/>
        <v>September</v>
      </c>
      <c r="Z7592" t="str">
        <f t="shared" si="594"/>
        <v>Q3</v>
      </c>
    </row>
    <row r="7593" spans="1:26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590"/>
        <v>4</v>
      </c>
      <c r="W7593">
        <f t="shared" si="591"/>
        <v>-27.142857142857146</v>
      </c>
      <c r="X7593">
        <f t="shared" si="592"/>
        <v>2016</v>
      </c>
      <c r="Y7593" t="str">
        <f t="shared" si="593"/>
        <v>September</v>
      </c>
      <c r="Z7593" t="str">
        <f t="shared" si="594"/>
        <v>Q3</v>
      </c>
    </row>
    <row r="7594" spans="1:26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590"/>
        <v>4</v>
      </c>
      <c r="W7594">
        <f t="shared" si="591"/>
        <v>7.5000000000000009</v>
      </c>
      <c r="X7594">
        <f t="shared" si="592"/>
        <v>2016</v>
      </c>
      <c r="Y7594" t="str">
        <f t="shared" si="593"/>
        <v>September</v>
      </c>
      <c r="Z7594" t="str">
        <f t="shared" si="594"/>
        <v>Q3</v>
      </c>
    </row>
    <row r="7595" spans="1:26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590"/>
        <v>4</v>
      </c>
      <c r="W7595">
        <f t="shared" si="591"/>
        <v>-7.1428571428571441</v>
      </c>
      <c r="X7595">
        <f t="shared" si="592"/>
        <v>2016</v>
      </c>
      <c r="Y7595" t="str">
        <f t="shared" si="593"/>
        <v>September</v>
      </c>
      <c r="Z7595" t="str">
        <f t="shared" si="594"/>
        <v>Q3</v>
      </c>
    </row>
    <row r="7596" spans="1:26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590"/>
        <v>4</v>
      </c>
      <c r="W7596">
        <f t="shared" si="591"/>
        <v>48</v>
      </c>
      <c r="X7596">
        <f t="shared" si="592"/>
        <v>2017</v>
      </c>
      <c r="Y7596" t="str">
        <f t="shared" si="593"/>
        <v>April</v>
      </c>
      <c r="Z7596" t="str">
        <f t="shared" si="594"/>
        <v>Q2</v>
      </c>
    </row>
    <row r="7597" spans="1:26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590"/>
        <v>4</v>
      </c>
      <c r="W7597">
        <f t="shared" si="591"/>
        <v>50</v>
      </c>
      <c r="X7597">
        <f t="shared" si="592"/>
        <v>2017</v>
      </c>
      <c r="Y7597" t="str">
        <f t="shared" si="593"/>
        <v>April</v>
      </c>
      <c r="Z7597" t="str">
        <f t="shared" si="594"/>
        <v>Q2</v>
      </c>
    </row>
    <row r="7598" spans="1:26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590"/>
        <v>4</v>
      </c>
      <c r="W7598">
        <f t="shared" si="591"/>
        <v>10</v>
      </c>
      <c r="X7598">
        <f t="shared" si="592"/>
        <v>2015</v>
      </c>
      <c r="Y7598" t="str">
        <f t="shared" si="593"/>
        <v>June</v>
      </c>
      <c r="Z7598" t="str">
        <f t="shared" si="594"/>
        <v>Q2</v>
      </c>
    </row>
    <row r="7599" spans="1:26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 t="shared" si="590"/>
        <v>5</v>
      </c>
      <c r="W7599">
        <f t="shared" si="591"/>
        <v>8.75</v>
      </c>
      <c r="X7599">
        <f t="shared" si="592"/>
        <v>2014</v>
      </c>
      <c r="Y7599" t="str">
        <f t="shared" si="593"/>
        <v>September</v>
      </c>
      <c r="Z7599" t="str">
        <f t="shared" si="594"/>
        <v>Q3</v>
      </c>
    </row>
    <row r="7600" spans="1:26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590"/>
        <v>5</v>
      </c>
      <c r="W7600">
        <f t="shared" si="591"/>
        <v>12.5</v>
      </c>
      <c r="X7600">
        <f t="shared" si="592"/>
        <v>2014</v>
      </c>
      <c r="Y7600" t="str">
        <f t="shared" si="593"/>
        <v>September</v>
      </c>
      <c r="Z7600" t="str">
        <f t="shared" si="594"/>
        <v>Q3</v>
      </c>
    </row>
    <row r="7601" spans="1:26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 t="shared" si="590"/>
        <v>5</v>
      </c>
      <c r="W7601">
        <f t="shared" si="591"/>
        <v>32.499999999999993</v>
      </c>
      <c r="X7601">
        <f t="shared" si="592"/>
        <v>2014</v>
      </c>
      <c r="Y7601" t="str">
        <f t="shared" si="593"/>
        <v>September</v>
      </c>
      <c r="Z7601" t="str">
        <f t="shared" si="594"/>
        <v>Q3</v>
      </c>
    </row>
    <row r="7602" spans="1:26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590"/>
        <v>5</v>
      </c>
      <c r="W7602">
        <f t="shared" si="591"/>
        <v>-73.333333333333329</v>
      </c>
      <c r="X7602">
        <f t="shared" si="592"/>
        <v>2014</v>
      </c>
      <c r="Y7602" t="str">
        <f t="shared" si="593"/>
        <v>September</v>
      </c>
      <c r="Z7602" t="str">
        <f t="shared" si="594"/>
        <v>Q3</v>
      </c>
    </row>
    <row r="7603" spans="1:26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590"/>
        <v>5</v>
      </c>
      <c r="W7603">
        <f t="shared" si="591"/>
        <v>31.25</v>
      </c>
      <c r="X7603">
        <f t="shared" si="592"/>
        <v>2014</v>
      </c>
      <c r="Y7603" t="str">
        <f t="shared" si="593"/>
        <v>September</v>
      </c>
      <c r="Z7603" t="str">
        <f t="shared" si="594"/>
        <v>Q3</v>
      </c>
    </row>
    <row r="7604" spans="1:26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590"/>
        <v>5</v>
      </c>
      <c r="W7604">
        <f t="shared" si="591"/>
        <v>30</v>
      </c>
      <c r="X7604">
        <f t="shared" si="592"/>
        <v>2014</v>
      </c>
      <c r="Y7604" t="str">
        <f t="shared" si="593"/>
        <v>September</v>
      </c>
      <c r="Z7604" t="str">
        <f t="shared" si="594"/>
        <v>Q3</v>
      </c>
    </row>
    <row r="7605" spans="1:26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590"/>
        <v>4</v>
      </c>
      <c r="W7605">
        <f t="shared" si="591"/>
        <v>47.999999999999993</v>
      </c>
      <c r="X7605">
        <f t="shared" si="592"/>
        <v>2016</v>
      </c>
      <c r="Y7605" t="str">
        <f t="shared" si="593"/>
        <v>July</v>
      </c>
      <c r="Z7605" t="str">
        <f t="shared" si="594"/>
        <v>Q3</v>
      </c>
    </row>
    <row r="7606" spans="1:26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590"/>
        <v>4</v>
      </c>
      <c r="W7606">
        <f t="shared" si="591"/>
        <v>-132.5</v>
      </c>
      <c r="X7606">
        <f t="shared" si="592"/>
        <v>2016</v>
      </c>
      <c r="Y7606" t="str">
        <f t="shared" si="593"/>
        <v>May</v>
      </c>
      <c r="Z7606" t="str">
        <f t="shared" si="594"/>
        <v>Q2</v>
      </c>
    </row>
    <row r="7607" spans="1:26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590"/>
        <v>4</v>
      </c>
      <c r="W7607">
        <f t="shared" si="591"/>
        <v>-30.000000000000004</v>
      </c>
      <c r="X7607">
        <f t="shared" si="592"/>
        <v>2016</v>
      </c>
      <c r="Y7607" t="str">
        <f t="shared" si="593"/>
        <v>May</v>
      </c>
      <c r="Z7607" t="str">
        <f t="shared" si="594"/>
        <v>Q2</v>
      </c>
    </row>
    <row r="7608" spans="1:26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590"/>
        <v>4</v>
      </c>
      <c r="W7608">
        <f t="shared" si="591"/>
        <v>7.5</v>
      </c>
      <c r="X7608">
        <f t="shared" si="592"/>
        <v>2016</v>
      </c>
      <c r="Y7608" t="str">
        <f t="shared" si="593"/>
        <v>May</v>
      </c>
      <c r="Z7608" t="str">
        <f t="shared" si="594"/>
        <v>Q2</v>
      </c>
    </row>
    <row r="7609" spans="1:26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590"/>
        <v>3</v>
      </c>
      <c r="W7609">
        <f t="shared" si="591"/>
        <v>7.5000000000000009</v>
      </c>
      <c r="X7609">
        <f t="shared" si="592"/>
        <v>2017</v>
      </c>
      <c r="Y7609" t="str">
        <f t="shared" si="593"/>
        <v>December</v>
      </c>
      <c r="Z7609" t="str">
        <f t="shared" si="594"/>
        <v>Q4</v>
      </c>
    </row>
    <row r="7610" spans="1:26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590"/>
        <v>4</v>
      </c>
      <c r="W7610">
        <f t="shared" si="591"/>
        <v>47.999999999999993</v>
      </c>
      <c r="X7610">
        <f t="shared" si="592"/>
        <v>2017</v>
      </c>
      <c r="Y7610" t="str">
        <f t="shared" si="593"/>
        <v>May</v>
      </c>
      <c r="Z7610" t="str">
        <f t="shared" si="594"/>
        <v>Q2</v>
      </c>
    </row>
    <row r="7611" spans="1:26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590"/>
        <v>4</v>
      </c>
      <c r="W7611">
        <f t="shared" si="591"/>
        <v>28.999999999999996</v>
      </c>
      <c r="X7611">
        <f t="shared" si="592"/>
        <v>2017</v>
      </c>
      <c r="Y7611" t="str">
        <f t="shared" si="593"/>
        <v>May</v>
      </c>
      <c r="Z7611" t="str">
        <f t="shared" si="594"/>
        <v>Q2</v>
      </c>
    </row>
    <row r="7612" spans="1:26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590"/>
        <v>2</v>
      </c>
      <c r="W7612">
        <f t="shared" si="591"/>
        <v>48.000000000000007</v>
      </c>
      <c r="X7612">
        <f t="shared" si="592"/>
        <v>2014</v>
      </c>
      <c r="Y7612" t="str">
        <f t="shared" si="593"/>
        <v>February</v>
      </c>
      <c r="Z7612" t="str">
        <f t="shared" si="594"/>
        <v>Q1</v>
      </c>
    </row>
    <row r="7613" spans="1:26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590"/>
        <v>3</v>
      </c>
      <c r="W7613">
        <f t="shared" si="591"/>
        <v>45.000000000000007</v>
      </c>
      <c r="X7613">
        <f t="shared" si="592"/>
        <v>2015</v>
      </c>
      <c r="Y7613" t="str">
        <f t="shared" si="593"/>
        <v>February</v>
      </c>
      <c r="Z7613" t="str">
        <f t="shared" si="594"/>
        <v>Q1</v>
      </c>
    </row>
    <row r="7614" spans="1:26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590"/>
        <v>3</v>
      </c>
      <c r="W7614">
        <f t="shared" si="591"/>
        <v>31</v>
      </c>
      <c r="X7614">
        <f t="shared" si="592"/>
        <v>2015</v>
      </c>
      <c r="Y7614" t="str">
        <f t="shared" si="593"/>
        <v>February</v>
      </c>
      <c r="Z7614" t="str">
        <f t="shared" si="594"/>
        <v>Q1</v>
      </c>
    </row>
    <row r="7615" spans="1:26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590"/>
        <v>3</v>
      </c>
      <c r="W7615">
        <f t="shared" si="591"/>
        <v>30</v>
      </c>
      <c r="X7615">
        <f t="shared" si="592"/>
        <v>2015</v>
      </c>
      <c r="Y7615" t="str">
        <f t="shared" si="593"/>
        <v>February</v>
      </c>
      <c r="Z7615" t="str">
        <f t="shared" si="594"/>
        <v>Q1</v>
      </c>
    </row>
    <row r="7616" spans="1:26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590"/>
        <v>4</v>
      </c>
      <c r="W7616">
        <f t="shared" si="591"/>
        <v>31</v>
      </c>
      <c r="X7616">
        <f t="shared" si="592"/>
        <v>2015</v>
      </c>
      <c r="Y7616" t="str">
        <f t="shared" si="593"/>
        <v>August</v>
      </c>
      <c r="Z7616" t="str">
        <f t="shared" si="594"/>
        <v>Q3</v>
      </c>
    </row>
    <row r="7617" spans="1:26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590"/>
        <v>4</v>
      </c>
      <c r="W7617">
        <f t="shared" si="591"/>
        <v>-66.666666666666657</v>
      </c>
      <c r="X7617">
        <f t="shared" si="592"/>
        <v>2014</v>
      </c>
      <c r="Y7617" t="str">
        <f t="shared" si="593"/>
        <v>November</v>
      </c>
      <c r="Z7617" t="str">
        <f t="shared" si="594"/>
        <v>Q4</v>
      </c>
    </row>
    <row r="7618" spans="1:26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595">D7618-C7618</f>
        <v>6</v>
      </c>
      <c r="W7618">
        <f t="shared" si="591"/>
        <v>47.000000000000007</v>
      </c>
      <c r="X7618">
        <f t="shared" si="592"/>
        <v>2016</v>
      </c>
      <c r="Y7618" t="str">
        <f t="shared" si="593"/>
        <v>December</v>
      </c>
      <c r="Z7618" t="str">
        <f t="shared" si="594"/>
        <v>Q4</v>
      </c>
    </row>
    <row r="7619" spans="1:26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si="595"/>
        <v>6</v>
      </c>
      <c r="W7619">
        <f t="shared" ref="W7619:W7682" si="596">IF(R7619=0,0,U7619/R7619*100)</f>
        <v>32.499999999999993</v>
      </c>
      <c r="X7619">
        <f t="shared" ref="X7619:X7682" si="597">YEAR(C7619)</f>
        <v>2016</v>
      </c>
      <c r="Y7619" t="str">
        <f t="shared" ref="Y7619:Y7682" si="598">(TEXT(C7619,"MMMM"))</f>
        <v>December</v>
      </c>
      <c r="Z7619" t="str">
        <f t="shared" ref="Z7619:Z7682" si="599">"Q"&amp;ROUNDUP(MONTH(C7619)/3,0)</f>
        <v>Q4</v>
      </c>
    </row>
    <row r="7620" spans="1:26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595"/>
        <v>2</v>
      </c>
      <c r="W7620">
        <f t="shared" si="596"/>
        <v>5</v>
      </c>
      <c r="X7620">
        <f t="shared" si="597"/>
        <v>2017</v>
      </c>
      <c r="Y7620" t="str">
        <f t="shared" si="598"/>
        <v>October</v>
      </c>
      <c r="Z7620" t="str">
        <f t="shared" si="599"/>
        <v>Q4</v>
      </c>
    </row>
    <row r="7621" spans="1:26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595"/>
        <v>2</v>
      </c>
      <c r="W7621">
        <f t="shared" si="596"/>
        <v>10</v>
      </c>
      <c r="X7621">
        <f t="shared" si="597"/>
        <v>2017</v>
      </c>
      <c r="Y7621" t="str">
        <f t="shared" si="598"/>
        <v>October</v>
      </c>
      <c r="Z7621" t="str">
        <f t="shared" si="599"/>
        <v>Q4</v>
      </c>
    </row>
    <row r="7622" spans="1:26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595"/>
        <v>4</v>
      </c>
      <c r="W7622">
        <f t="shared" si="596"/>
        <v>8.75</v>
      </c>
      <c r="X7622">
        <f t="shared" si="597"/>
        <v>2014</v>
      </c>
      <c r="Y7622" t="str">
        <f t="shared" si="598"/>
        <v>November</v>
      </c>
      <c r="Z7622" t="str">
        <f t="shared" si="599"/>
        <v>Q4</v>
      </c>
    </row>
    <row r="7623" spans="1:26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595"/>
        <v>4</v>
      </c>
      <c r="W7623">
        <f t="shared" si="596"/>
        <v>7.4999999999999982</v>
      </c>
      <c r="X7623">
        <f t="shared" si="597"/>
        <v>2014</v>
      </c>
      <c r="Y7623" t="str">
        <f t="shared" si="598"/>
        <v>November</v>
      </c>
      <c r="Z7623" t="str">
        <f t="shared" si="599"/>
        <v>Q4</v>
      </c>
    </row>
    <row r="7624" spans="1:26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595"/>
        <v>4</v>
      </c>
      <c r="W7624">
        <f t="shared" si="596"/>
        <v>35</v>
      </c>
      <c r="X7624">
        <f t="shared" si="597"/>
        <v>2014</v>
      </c>
      <c r="Y7624" t="str">
        <f t="shared" si="598"/>
        <v>November</v>
      </c>
      <c r="Z7624" t="str">
        <f t="shared" si="599"/>
        <v>Q4</v>
      </c>
    </row>
    <row r="7625" spans="1:26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595"/>
        <v>6</v>
      </c>
      <c r="W7625">
        <f t="shared" si="596"/>
        <v>28.000000000000004</v>
      </c>
      <c r="X7625">
        <f t="shared" si="597"/>
        <v>2014</v>
      </c>
      <c r="Y7625" t="str">
        <f t="shared" si="598"/>
        <v>July</v>
      </c>
      <c r="Z7625" t="str">
        <f t="shared" si="599"/>
        <v>Q3</v>
      </c>
    </row>
    <row r="7626" spans="1:26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595"/>
        <v>4</v>
      </c>
      <c r="W7626">
        <f t="shared" si="596"/>
        <v>28.888888888888886</v>
      </c>
      <c r="X7626">
        <f t="shared" si="597"/>
        <v>2015</v>
      </c>
      <c r="Y7626" t="str">
        <f t="shared" si="598"/>
        <v>May</v>
      </c>
      <c r="Z7626" t="str">
        <f t="shared" si="599"/>
        <v>Q2</v>
      </c>
    </row>
    <row r="7627" spans="1:26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595"/>
        <v>4</v>
      </c>
      <c r="W7627">
        <f t="shared" si="596"/>
        <v>26</v>
      </c>
      <c r="X7627">
        <f t="shared" si="597"/>
        <v>2015</v>
      </c>
      <c r="Y7627" t="str">
        <f t="shared" si="598"/>
        <v>May</v>
      </c>
      <c r="Z7627" t="str">
        <f t="shared" si="599"/>
        <v>Q2</v>
      </c>
    </row>
    <row r="7628" spans="1:26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595"/>
        <v>2</v>
      </c>
      <c r="W7628">
        <f t="shared" si="596"/>
        <v>8.75</v>
      </c>
      <c r="X7628">
        <f t="shared" si="597"/>
        <v>2015</v>
      </c>
      <c r="Y7628" t="str">
        <f t="shared" si="598"/>
        <v>November</v>
      </c>
      <c r="Z7628" t="str">
        <f t="shared" si="599"/>
        <v>Q4</v>
      </c>
    </row>
    <row r="7629" spans="1:26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595"/>
        <v>2</v>
      </c>
      <c r="W7629">
        <f t="shared" si="596"/>
        <v>-6.25</v>
      </c>
      <c r="X7629">
        <f t="shared" si="597"/>
        <v>2015</v>
      </c>
      <c r="Y7629" t="str">
        <f t="shared" si="598"/>
        <v>November</v>
      </c>
      <c r="Z7629" t="str">
        <f t="shared" si="599"/>
        <v>Q4</v>
      </c>
    </row>
    <row r="7630" spans="1:26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595"/>
        <v>2</v>
      </c>
      <c r="W7630">
        <f t="shared" si="596"/>
        <v>32.5</v>
      </c>
      <c r="X7630">
        <f t="shared" si="597"/>
        <v>2015</v>
      </c>
      <c r="Y7630" t="str">
        <f t="shared" si="598"/>
        <v>November</v>
      </c>
      <c r="Z7630" t="str">
        <f t="shared" si="599"/>
        <v>Q4</v>
      </c>
    </row>
    <row r="7631" spans="1:26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595"/>
        <v>2</v>
      </c>
      <c r="W7631">
        <f t="shared" si="596"/>
        <v>33.75</v>
      </c>
      <c r="X7631">
        <f t="shared" si="597"/>
        <v>2014</v>
      </c>
      <c r="Y7631" t="str">
        <f t="shared" si="598"/>
        <v>March</v>
      </c>
      <c r="Z7631" t="str">
        <f t="shared" si="599"/>
        <v>Q1</v>
      </c>
    </row>
    <row r="7632" spans="1:26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595"/>
        <v>2</v>
      </c>
      <c r="W7632">
        <f t="shared" si="596"/>
        <v>35</v>
      </c>
      <c r="X7632">
        <f t="shared" si="597"/>
        <v>2014</v>
      </c>
      <c r="Y7632" t="str">
        <f t="shared" si="598"/>
        <v>March</v>
      </c>
      <c r="Z7632" t="str">
        <f t="shared" si="599"/>
        <v>Q1</v>
      </c>
    </row>
    <row r="7633" spans="1:26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595"/>
        <v>2</v>
      </c>
      <c r="W7633">
        <f t="shared" si="596"/>
        <v>-7.1428571428571423</v>
      </c>
      <c r="X7633">
        <f t="shared" si="597"/>
        <v>2014</v>
      </c>
      <c r="Y7633" t="str">
        <f t="shared" si="598"/>
        <v>March</v>
      </c>
      <c r="Z7633" t="str">
        <f t="shared" si="599"/>
        <v>Q1</v>
      </c>
    </row>
    <row r="7634" spans="1:26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595"/>
        <v>3</v>
      </c>
      <c r="W7634">
        <f t="shared" si="596"/>
        <v>26.000000000000007</v>
      </c>
      <c r="X7634">
        <f t="shared" si="597"/>
        <v>2017</v>
      </c>
      <c r="Y7634" t="str">
        <f t="shared" si="598"/>
        <v>December</v>
      </c>
      <c r="Z7634" t="str">
        <f t="shared" si="599"/>
        <v>Q4</v>
      </c>
    </row>
    <row r="7635" spans="1:26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595"/>
        <v>3</v>
      </c>
      <c r="W7635">
        <f t="shared" si="596"/>
        <v>47</v>
      </c>
      <c r="X7635">
        <f t="shared" si="597"/>
        <v>2017</v>
      </c>
      <c r="Y7635" t="str">
        <f t="shared" si="598"/>
        <v>December</v>
      </c>
      <c r="Z7635" t="str">
        <f t="shared" si="599"/>
        <v>Q4</v>
      </c>
    </row>
    <row r="7636" spans="1:26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595"/>
        <v>3</v>
      </c>
      <c r="W7636">
        <f t="shared" si="596"/>
        <v>29.000000000000004</v>
      </c>
      <c r="X7636">
        <f t="shared" si="597"/>
        <v>2017</v>
      </c>
      <c r="Y7636" t="str">
        <f t="shared" si="598"/>
        <v>December</v>
      </c>
      <c r="Z7636" t="str">
        <f t="shared" si="599"/>
        <v>Q4</v>
      </c>
    </row>
    <row r="7637" spans="1:26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 t="shared" si="595"/>
        <v>3</v>
      </c>
      <c r="W7637">
        <f t="shared" si="596"/>
        <v>28.999999999999996</v>
      </c>
      <c r="X7637">
        <f t="shared" si="597"/>
        <v>2017</v>
      </c>
      <c r="Y7637" t="str">
        <f t="shared" si="598"/>
        <v>December</v>
      </c>
      <c r="Z7637" t="str">
        <f t="shared" si="599"/>
        <v>Q4</v>
      </c>
    </row>
    <row r="7638" spans="1:26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595"/>
        <v>3</v>
      </c>
      <c r="W7638">
        <f t="shared" si="596"/>
        <v>30</v>
      </c>
      <c r="X7638">
        <f t="shared" si="597"/>
        <v>2017</v>
      </c>
      <c r="Y7638" t="str">
        <f t="shared" si="598"/>
        <v>December</v>
      </c>
      <c r="Z7638" t="str">
        <f t="shared" si="599"/>
        <v>Q4</v>
      </c>
    </row>
    <row r="7639" spans="1:26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 t="shared" si="595"/>
        <v>6</v>
      </c>
      <c r="W7639">
        <f t="shared" si="596"/>
        <v>25.999999999999996</v>
      </c>
      <c r="X7639">
        <f t="shared" si="597"/>
        <v>2017</v>
      </c>
      <c r="Y7639" t="str">
        <f t="shared" si="598"/>
        <v>March</v>
      </c>
      <c r="Z7639" t="str">
        <f t="shared" si="599"/>
        <v>Q1</v>
      </c>
    </row>
    <row r="7640" spans="1:26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595"/>
        <v>6</v>
      </c>
      <c r="W7640">
        <f t="shared" si="596"/>
        <v>47</v>
      </c>
      <c r="X7640">
        <f t="shared" si="597"/>
        <v>2017</v>
      </c>
      <c r="Y7640" t="str">
        <f t="shared" si="598"/>
        <v>March</v>
      </c>
      <c r="Z7640" t="str">
        <f t="shared" si="599"/>
        <v>Q1</v>
      </c>
    </row>
    <row r="7641" spans="1:26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 t="shared" si="595"/>
        <v>6</v>
      </c>
      <c r="W7641">
        <f t="shared" si="596"/>
        <v>23</v>
      </c>
      <c r="X7641">
        <f t="shared" si="597"/>
        <v>2017</v>
      </c>
      <c r="Y7641" t="str">
        <f t="shared" si="598"/>
        <v>March</v>
      </c>
      <c r="Z7641" t="str">
        <f t="shared" si="599"/>
        <v>Q1</v>
      </c>
    </row>
    <row r="7642" spans="1:26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595"/>
        <v>6</v>
      </c>
      <c r="W7642">
        <f t="shared" si="596"/>
        <v>48.999999999999993</v>
      </c>
      <c r="X7642">
        <f t="shared" si="597"/>
        <v>2017</v>
      </c>
      <c r="Y7642" t="str">
        <f t="shared" si="598"/>
        <v>March</v>
      </c>
      <c r="Z7642" t="str">
        <f t="shared" si="599"/>
        <v>Q1</v>
      </c>
    </row>
    <row r="7643" spans="1:26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 t="shared" si="595"/>
        <v>1</v>
      </c>
      <c r="W7643">
        <f t="shared" si="596"/>
        <v>-133.33333333333331</v>
      </c>
      <c r="X7643">
        <f t="shared" si="597"/>
        <v>2016</v>
      </c>
      <c r="Y7643" t="str">
        <f t="shared" si="598"/>
        <v>October</v>
      </c>
      <c r="Z7643" t="str">
        <f t="shared" si="599"/>
        <v>Q4</v>
      </c>
    </row>
    <row r="7644" spans="1:26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595"/>
        <v>1</v>
      </c>
      <c r="W7644">
        <f t="shared" si="596"/>
        <v>-83.333333333333343</v>
      </c>
      <c r="X7644">
        <f t="shared" si="597"/>
        <v>2016</v>
      </c>
      <c r="Y7644" t="str">
        <f t="shared" si="598"/>
        <v>October</v>
      </c>
      <c r="Z7644" t="str">
        <f t="shared" si="599"/>
        <v>Q4</v>
      </c>
    </row>
    <row r="7645" spans="1:26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595"/>
        <v>1</v>
      </c>
      <c r="W7645">
        <f t="shared" si="596"/>
        <v>-76.666666666666657</v>
      </c>
      <c r="X7645">
        <f t="shared" si="597"/>
        <v>2016</v>
      </c>
      <c r="Y7645" t="str">
        <f t="shared" si="598"/>
        <v>October</v>
      </c>
      <c r="Z7645" t="str">
        <f t="shared" si="599"/>
        <v>Q4</v>
      </c>
    </row>
    <row r="7646" spans="1:26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595"/>
        <v>1</v>
      </c>
      <c r="W7646">
        <f t="shared" si="596"/>
        <v>1.2500000000000002</v>
      </c>
      <c r="X7646">
        <f t="shared" si="597"/>
        <v>2016</v>
      </c>
      <c r="Y7646" t="str">
        <f t="shared" si="598"/>
        <v>October</v>
      </c>
      <c r="Z7646" t="str">
        <f t="shared" si="599"/>
        <v>Q4</v>
      </c>
    </row>
    <row r="7647" spans="1:26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595"/>
        <v>6</v>
      </c>
      <c r="W7647">
        <f t="shared" si="596"/>
        <v>10</v>
      </c>
      <c r="X7647">
        <f t="shared" si="597"/>
        <v>2015</v>
      </c>
      <c r="Y7647" t="str">
        <f t="shared" si="598"/>
        <v>April</v>
      </c>
      <c r="Z7647" t="str">
        <f t="shared" si="599"/>
        <v>Q2</v>
      </c>
    </row>
    <row r="7648" spans="1:26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595"/>
        <v>4</v>
      </c>
      <c r="W7648">
        <f t="shared" si="596"/>
        <v>-43.999999999999993</v>
      </c>
      <c r="X7648">
        <f t="shared" si="597"/>
        <v>2014</v>
      </c>
      <c r="Y7648" t="str">
        <f t="shared" si="598"/>
        <v>September</v>
      </c>
      <c r="Z7648" t="str">
        <f t="shared" si="599"/>
        <v>Q3</v>
      </c>
    </row>
    <row r="7649" spans="1:26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595"/>
        <v>1</v>
      </c>
      <c r="W7649">
        <f t="shared" si="596"/>
        <v>36.250000000000007</v>
      </c>
      <c r="X7649">
        <f t="shared" si="597"/>
        <v>2016</v>
      </c>
      <c r="Y7649" t="str">
        <f t="shared" si="598"/>
        <v>March</v>
      </c>
      <c r="Z7649" t="str">
        <f t="shared" si="599"/>
        <v>Q1</v>
      </c>
    </row>
    <row r="7650" spans="1:26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595"/>
        <v>1</v>
      </c>
      <c r="W7650">
        <f t="shared" si="596"/>
        <v>6.25</v>
      </c>
      <c r="X7650">
        <f t="shared" si="597"/>
        <v>2016</v>
      </c>
      <c r="Y7650" t="str">
        <f t="shared" si="598"/>
        <v>March</v>
      </c>
      <c r="Z7650" t="str">
        <f t="shared" si="599"/>
        <v>Q1</v>
      </c>
    </row>
    <row r="7651" spans="1:26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595"/>
        <v>4</v>
      </c>
      <c r="W7651">
        <f t="shared" si="596"/>
        <v>-30</v>
      </c>
      <c r="X7651">
        <f t="shared" si="597"/>
        <v>2015</v>
      </c>
      <c r="Y7651" t="str">
        <f t="shared" si="598"/>
        <v>December</v>
      </c>
      <c r="Z7651" t="str">
        <f t="shared" si="599"/>
        <v>Q4</v>
      </c>
    </row>
    <row r="7652" spans="1:26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595"/>
        <v>4</v>
      </c>
      <c r="W7652">
        <f t="shared" si="596"/>
        <v>33.75</v>
      </c>
      <c r="X7652">
        <f t="shared" si="597"/>
        <v>2015</v>
      </c>
      <c r="Y7652" t="str">
        <f t="shared" si="598"/>
        <v>December</v>
      </c>
      <c r="Z7652" t="str">
        <f t="shared" si="599"/>
        <v>Q4</v>
      </c>
    </row>
    <row r="7653" spans="1:26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595"/>
        <v>1</v>
      </c>
      <c r="W7653">
        <f t="shared" si="596"/>
        <v>-11.250000000000002</v>
      </c>
      <c r="X7653">
        <f t="shared" si="597"/>
        <v>2017</v>
      </c>
      <c r="Y7653" t="str">
        <f t="shared" si="598"/>
        <v>August</v>
      </c>
      <c r="Z7653" t="str">
        <f t="shared" si="599"/>
        <v>Q3</v>
      </c>
    </row>
    <row r="7654" spans="1:26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595"/>
        <v>1</v>
      </c>
      <c r="W7654">
        <f t="shared" si="596"/>
        <v>-21.250000000000004</v>
      </c>
      <c r="X7654">
        <f t="shared" si="597"/>
        <v>2017</v>
      </c>
      <c r="Y7654" t="str">
        <f t="shared" si="598"/>
        <v>August</v>
      </c>
      <c r="Z7654" t="str">
        <f t="shared" si="599"/>
        <v>Q3</v>
      </c>
    </row>
    <row r="7655" spans="1:26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595"/>
        <v>5</v>
      </c>
      <c r="W7655">
        <f t="shared" si="596"/>
        <v>28.000000000000004</v>
      </c>
      <c r="X7655">
        <f t="shared" si="597"/>
        <v>2015</v>
      </c>
      <c r="Y7655" t="str">
        <f t="shared" si="598"/>
        <v>March</v>
      </c>
      <c r="Z7655" t="str">
        <f t="shared" si="599"/>
        <v>Q1</v>
      </c>
    </row>
    <row r="7656" spans="1:26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595"/>
        <v>2</v>
      </c>
      <c r="W7656">
        <f t="shared" si="596"/>
        <v>36.000000000000007</v>
      </c>
      <c r="X7656">
        <f t="shared" si="597"/>
        <v>2015</v>
      </c>
      <c r="Y7656" t="str">
        <f t="shared" si="598"/>
        <v>November</v>
      </c>
      <c r="Z7656" t="str">
        <f t="shared" si="599"/>
        <v>Q4</v>
      </c>
    </row>
    <row r="7657" spans="1:26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 t="shared" si="595"/>
        <v>2</v>
      </c>
      <c r="W7657">
        <f t="shared" si="596"/>
        <v>47.999999999999993</v>
      </c>
      <c r="X7657">
        <f t="shared" si="597"/>
        <v>2015</v>
      </c>
      <c r="Y7657" t="str">
        <f t="shared" si="598"/>
        <v>November</v>
      </c>
      <c r="Z7657" t="str">
        <f t="shared" si="599"/>
        <v>Q4</v>
      </c>
    </row>
    <row r="7658" spans="1:26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595"/>
        <v>0</v>
      </c>
      <c r="W7658">
        <f t="shared" si="596"/>
        <v>29.000000000000004</v>
      </c>
      <c r="X7658">
        <f t="shared" si="597"/>
        <v>2014</v>
      </c>
      <c r="Y7658" t="str">
        <f t="shared" si="598"/>
        <v>April</v>
      </c>
      <c r="Z7658" t="str">
        <f t="shared" si="599"/>
        <v>Q2</v>
      </c>
    </row>
    <row r="7659" spans="1:26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595"/>
        <v>0</v>
      </c>
      <c r="W7659">
        <f t="shared" si="596"/>
        <v>41</v>
      </c>
      <c r="X7659">
        <f t="shared" si="597"/>
        <v>2014</v>
      </c>
      <c r="Y7659" t="str">
        <f t="shared" si="598"/>
        <v>April</v>
      </c>
      <c r="Z7659" t="str">
        <f t="shared" si="599"/>
        <v>Q2</v>
      </c>
    </row>
    <row r="7660" spans="1:26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595"/>
        <v>3</v>
      </c>
      <c r="W7660">
        <f t="shared" si="596"/>
        <v>-70</v>
      </c>
      <c r="X7660">
        <f t="shared" si="597"/>
        <v>2017</v>
      </c>
      <c r="Y7660" t="str">
        <f t="shared" si="598"/>
        <v>July</v>
      </c>
      <c r="Z7660" t="str">
        <f t="shared" si="599"/>
        <v>Q3</v>
      </c>
    </row>
    <row r="7661" spans="1:26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595"/>
        <v>4</v>
      </c>
      <c r="W7661">
        <f t="shared" si="596"/>
        <v>48.000000000000007</v>
      </c>
      <c r="X7661">
        <f t="shared" si="597"/>
        <v>2017</v>
      </c>
      <c r="Y7661" t="str">
        <f t="shared" si="598"/>
        <v>June</v>
      </c>
      <c r="Z7661" t="str">
        <f t="shared" si="599"/>
        <v>Q2</v>
      </c>
    </row>
    <row r="7662" spans="1:26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595"/>
        <v>5</v>
      </c>
      <c r="W7662">
        <f t="shared" si="596"/>
        <v>-70</v>
      </c>
      <c r="X7662">
        <f t="shared" si="597"/>
        <v>2014</v>
      </c>
      <c r="Y7662" t="str">
        <f t="shared" si="598"/>
        <v>January</v>
      </c>
      <c r="Z7662" t="str">
        <f t="shared" si="599"/>
        <v>Q1</v>
      </c>
    </row>
    <row r="7663" spans="1:26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595"/>
        <v>5</v>
      </c>
      <c r="W7663">
        <f t="shared" si="596"/>
        <v>-175.00000000000003</v>
      </c>
      <c r="X7663">
        <f t="shared" si="597"/>
        <v>2014</v>
      </c>
      <c r="Y7663" t="str">
        <f t="shared" si="598"/>
        <v>January</v>
      </c>
      <c r="Z7663" t="str">
        <f t="shared" si="599"/>
        <v>Q1</v>
      </c>
    </row>
    <row r="7664" spans="1:26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595"/>
        <v>2</v>
      </c>
      <c r="W7664">
        <f t="shared" si="596"/>
        <v>26</v>
      </c>
      <c r="X7664">
        <f t="shared" si="597"/>
        <v>2017</v>
      </c>
      <c r="Y7664" t="str">
        <f t="shared" si="598"/>
        <v>September</v>
      </c>
      <c r="Z7664" t="str">
        <f t="shared" si="599"/>
        <v>Q3</v>
      </c>
    </row>
    <row r="7665" spans="1:26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595"/>
        <v>6</v>
      </c>
      <c r="W7665">
        <f t="shared" si="596"/>
        <v>17.5</v>
      </c>
      <c r="X7665">
        <f t="shared" si="597"/>
        <v>2017</v>
      </c>
      <c r="Y7665" t="str">
        <f t="shared" si="598"/>
        <v>September</v>
      </c>
      <c r="Z7665" t="str">
        <f t="shared" si="599"/>
        <v>Q3</v>
      </c>
    </row>
    <row r="7666" spans="1:26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595"/>
        <v>4</v>
      </c>
      <c r="W7666">
        <f t="shared" si="596"/>
        <v>8</v>
      </c>
      <c r="X7666">
        <f t="shared" si="597"/>
        <v>2014</v>
      </c>
      <c r="Y7666" t="str">
        <f t="shared" si="598"/>
        <v>October</v>
      </c>
      <c r="Z7666" t="str">
        <f t="shared" si="599"/>
        <v>Q4</v>
      </c>
    </row>
    <row r="7667" spans="1:26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595"/>
        <v>4</v>
      </c>
      <c r="W7667">
        <f t="shared" si="596"/>
        <v>46</v>
      </c>
      <c r="X7667">
        <f t="shared" si="597"/>
        <v>2016</v>
      </c>
      <c r="Y7667" t="str">
        <f t="shared" si="598"/>
        <v>October</v>
      </c>
      <c r="Z7667" t="str">
        <f t="shared" si="599"/>
        <v>Q4</v>
      </c>
    </row>
    <row r="7668" spans="1:26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595"/>
        <v>4</v>
      </c>
      <c r="W7668">
        <f t="shared" si="596"/>
        <v>48</v>
      </c>
      <c r="X7668">
        <f t="shared" si="597"/>
        <v>2016</v>
      </c>
      <c r="Y7668" t="str">
        <f t="shared" si="598"/>
        <v>October</v>
      </c>
      <c r="Z7668" t="str">
        <f t="shared" si="599"/>
        <v>Q4</v>
      </c>
    </row>
    <row r="7669" spans="1:26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 t="shared" si="595"/>
        <v>4</v>
      </c>
      <c r="W7669">
        <f t="shared" si="596"/>
        <v>29.000000000000004</v>
      </c>
      <c r="X7669">
        <f t="shared" si="597"/>
        <v>2016</v>
      </c>
      <c r="Y7669" t="str">
        <f t="shared" si="598"/>
        <v>October</v>
      </c>
      <c r="Z7669" t="str">
        <f t="shared" si="599"/>
        <v>Q4</v>
      </c>
    </row>
    <row r="7670" spans="1:26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595"/>
        <v>2</v>
      </c>
      <c r="W7670">
        <f t="shared" si="596"/>
        <v>48</v>
      </c>
      <c r="X7670">
        <f t="shared" si="597"/>
        <v>2015</v>
      </c>
      <c r="Y7670" t="str">
        <f t="shared" si="598"/>
        <v>November</v>
      </c>
      <c r="Z7670" t="str">
        <f t="shared" si="599"/>
        <v>Q4</v>
      </c>
    </row>
    <row r="7671" spans="1:26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595"/>
        <v>2</v>
      </c>
      <c r="W7671">
        <f t="shared" si="596"/>
        <v>47</v>
      </c>
      <c r="X7671">
        <f t="shared" si="597"/>
        <v>2015</v>
      </c>
      <c r="Y7671" t="str">
        <f t="shared" si="598"/>
        <v>November</v>
      </c>
      <c r="Z7671" t="str">
        <f t="shared" si="599"/>
        <v>Q4</v>
      </c>
    </row>
    <row r="7672" spans="1:26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 t="shared" si="595"/>
        <v>2</v>
      </c>
      <c r="W7672">
        <f t="shared" si="596"/>
        <v>34</v>
      </c>
      <c r="X7672">
        <f t="shared" si="597"/>
        <v>2015</v>
      </c>
      <c r="Y7672" t="str">
        <f t="shared" si="598"/>
        <v>November</v>
      </c>
      <c r="Z7672" t="str">
        <f t="shared" si="599"/>
        <v>Q4</v>
      </c>
    </row>
    <row r="7673" spans="1:26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 t="shared" si="595"/>
        <v>2</v>
      </c>
      <c r="W7673">
        <f t="shared" si="596"/>
        <v>19</v>
      </c>
      <c r="X7673">
        <f t="shared" si="597"/>
        <v>2015</v>
      </c>
      <c r="Y7673" t="str">
        <f t="shared" si="598"/>
        <v>November</v>
      </c>
      <c r="Z7673" t="str">
        <f t="shared" si="599"/>
        <v>Q4</v>
      </c>
    </row>
    <row r="7674" spans="1:26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 t="shared" si="595"/>
        <v>2</v>
      </c>
      <c r="W7674">
        <f t="shared" si="596"/>
        <v>12.000000000000002</v>
      </c>
      <c r="X7674">
        <f t="shared" si="597"/>
        <v>2015</v>
      </c>
      <c r="Y7674" t="str">
        <f t="shared" si="598"/>
        <v>November</v>
      </c>
      <c r="Z7674" t="str">
        <f t="shared" si="599"/>
        <v>Q4</v>
      </c>
    </row>
    <row r="7675" spans="1:26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595"/>
        <v>2</v>
      </c>
      <c r="W7675">
        <f t="shared" si="596"/>
        <v>44.999999999999993</v>
      </c>
      <c r="X7675">
        <f t="shared" si="597"/>
        <v>2015</v>
      </c>
      <c r="Y7675" t="str">
        <f t="shared" si="598"/>
        <v>November</v>
      </c>
      <c r="Z7675" t="str">
        <f t="shared" si="599"/>
        <v>Q4</v>
      </c>
    </row>
    <row r="7676" spans="1:26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595"/>
        <v>2</v>
      </c>
      <c r="W7676">
        <f t="shared" si="596"/>
        <v>0</v>
      </c>
      <c r="X7676">
        <f t="shared" si="597"/>
        <v>2015</v>
      </c>
      <c r="Y7676" t="str">
        <f t="shared" si="598"/>
        <v>November</v>
      </c>
      <c r="Z7676" t="str">
        <f t="shared" si="599"/>
        <v>Q4</v>
      </c>
    </row>
    <row r="7677" spans="1:26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595"/>
        <v>3</v>
      </c>
      <c r="W7677">
        <f t="shared" si="596"/>
        <v>26.999999999999996</v>
      </c>
      <c r="X7677">
        <f t="shared" si="597"/>
        <v>2017</v>
      </c>
      <c r="Y7677" t="str">
        <f t="shared" si="598"/>
        <v>May</v>
      </c>
      <c r="Z7677" t="str">
        <f t="shared" si="599"/>
        <v>Q2</v>
      </c>
    </row>
    <row r="7678" spans="1:26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 t="shared" si="595"/>
        <v>0</v>
      </c>
      <c r="W7678">
        <f t="shared" si="596"/>
        <v>21.25</v>
      </c>
      <c r="X7678">
        <f t="shared" si="597"/>
        <v>2014</v>
      </c>
      <c r="Y7678" t="str">
        <f t="shared" si="598"/>
        <v>October</v>
      </c>
      <c r="Z7678" t="str">
        <f t="shared" si="599"/>
        <v>Q4</v>
      </c>
    </row>
    <row r="7679" spans="1:26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 t="shared" si="595"/>
        <v>7</v>
      </c>
      <c r="W7679">
        <f t="shared" si="596"/>
        <v>47</v>
      </c>
      <c r="X7679">
        <f t="shared" si="597"/>
        <v>2014</v>
      </c>
      <c r="Y7679" t="str">
        <f t="shared" si="598"/>
        <v>December</v>
      </c>
      <c r="Z7679" t="str">
        <f t="shared" si="599"/>
        <v>Q4</v>
      </c>
    </row>
    <row r="7680" spans="1:26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595"/>
        <v>7</v>
      </c>
      <c r="W7680">
        <f t="shared" si="596"/>
        <v>47</v>
      </c>
      <c r="X7680">
        <f t="shared" si="597"/>
        <v>2014</v>
      </c>
      <c r="Y7680" t="str">
        <f t="shared" si="598"/>
        <v>December</v>
      </c>
      <c r="Z7680" t="str">
        <f t="shared" si="599"/>
        <v>Q4</v>
      </c>
    </row>
    <row r="7681" spans="1:26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595"/>
        <v>7</v>
      </c>
      <c r="W7681">
        <f t="shared" si="596"/>
        <v>44</v>
      </c>
      <c r="X7681">
        <f t="shared" si="597"/>
        <v>2014</v>
      </c>
      <c r="Y7681" t="str">
        <f t="shared" si="598"/>
        <v>December</v>
      </c>
      <c r="Z7681" t="str">
        <f t="shared" si="599"/>
        <v>Q4</v>
      </c>
    </row>
    <row r="7682" spans="1:26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600">D7682-C7682</f>
        <v>7</v>
      </c>
      <c r="W7682">
        <f t="shared" si="596"/>
        <v>23.000000000000004</v>
      </c>
      <c r="X7682">
        <f t="shared" si="597"/>
        <v>2014</v>
      </c>
      <c r="Y7682" t="str">
        <f t="shared" si="598"/>
        <v>December</v>
      </c>
      <c r="Z7682" t="str">
        <f t="shared" si="599"/>
        <v>Q4</v>
      </c>
    </row>
    <row r="7683" spans="1:26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si="600"/>
        <v>7</v>
      </c>
      <c r="W7683">
        <f t="shared" ref="W7683:W7746" si="601">IF(R7683=0,0,U7683/R7683*100)</f>
        <v>25</v>
      </c>
      <c r="X7683">
        <f t="shared" ref="X7683:X7746" si="602">YEAR(C7683)</f>
        <v>2014</v>
      </c>
      <c r="Y7683" t="str">
        <f t="shared" ref="Y7683:Y7746" si="603">(TEXT(C7683,"MMMM"))</f>
        <v>December</v>
      </c>
      <c r="Z7683" t="str">
        <f t="shared" ref="Z7683:Z7746" si="604">"Q"&amp;ROUNDUP(MONTH(C7683)/3,0)</f>
        <v>Q4</v>
      </c>
    </row>
    <row r="7684" spans="1:26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600"/>
        <v>3</v>
      </c>
      <c r="W7684">
        <f t="shared" si="601"/>
        <v>22.222222222222225</v>
      </c>
      <c r="X7684">
        <f t="shared" si="602"/>
        <v>2015</v>
      </c>
      <c r="Y7684" t="str">
        <f t="shared" si="603"/>
        <v>April</v>
      </c>
      <c r="Z7684" t="str">
        <f t="shared" si="604"/>
        <v>Q2</v>
      </c>
    </row>
    <row r="7685" spans="1:26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600"/>
        <v>3</v>
      </c>
      <c r="W7685">
        <f t="shared" si="601"/>
        <v>50</v>
      </c>
      <c r="X7685">
        <f t="shared" si="602"/>
        <v>2015</v>
      </c>
      <c r="Y7685" t="str">
        <f t="shared" si="603"/>
        <v>April</v>
      </c>
      <c r="Z7685" t="str">
        <f t="shared" si="604"/>
        <v>Q2</v>
      </c>
    </row>
    <row r="7686" spans="1:26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600"/>
        <v>7</v>
      </c>
      <c r="W7686">
        <f t="shared" si="601"/>
        <v>36.25</v>
      </c>
      <c r="X7686">
        <f t="shared" si="602"/>
        <v>2015</v>
      </c>
      <c r="Y7686" t="str">
        <f t="shared" si="603"/>
        <v>February</v>
      </c>
      <c r="Z7686" t="str">
        <f t="shared" si="604"/>
        <v>Q1</v>
      </c>
    </row>
    <row r="7687" spans="1:26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 t="shared" si="600"/>
        <v>7</v>
      </c>
      <c r="W7687">
        <f t="shared" si="601"/>
        <v>30</v>
      </c>
      <c r="X7687">
        <f t="shared" si="602"/>
        <v>2015</v>
      </c>
      <c r="Y7687" t="str">
        <f t="shared" si="603"/>
        <v>February</v>
      </c>
      <c r="Z7687" t="str">
        <f t="shared" si="604"/>
        <v>Q1</v>
      </c>
    </row>
    <row r="7688" spans="1:26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600"/>
        <v>4</v>
      </c>
      <c r="W7688">
        <f t="shared" si="601"/>
        <v>21.000000000000004</v>
      </c>
      <c r="X7688">
        <f t="shared" si="602"/>
        <v>2016</v>
      </c>
      <c r="Y7688" t="str">
        <f t="shared" si="603"/>
        <v>November</v>
      </c>
      <c r="Z7688" t="str">
        <f t="shared" si="604"/>
        <v>Q4</v>
      </c>
    </row>
    <row r="7689" spans="1:26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600"/>
        <v>4</v>
      </c>
      <c r="W7689">
        <f t="shared" si="601"/>
        <v>48</v>
      </c>
      <c r="X7689">
        <f t="shared" si="602"/>
        <v>2016</v>
      </c>
      <c r="Y7689" t="str">
        <f t="shared" si="603"/>
        <v>November</v>
      </c>
      <c r="Z7689" t="str">
        <f t="shared" si="604"/>
        <v>Q4</v>
      </c>
    </row>
    <row r="7690" spans="1:26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 t="shared" si="600"/>
        <v>4</v>
      </c>
      <c r="W7690">
        <f t="shared" si="601"/>
        <v>39</v>
      </c>
      <c r="X7690">
        <f t="shared" si="602"/>
        <v>2016</v>
      </c>
      <c r="Y7690" t="str">
        <f t="shared" si="603"/>
        <v>November</v>
      </c>
      <c r="Z7690" t="str">
        <f t="shared" si="604"/>
        <v>Q4</v>
      </c>
    </row>
    <row r="7691" spans="1:26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600"/>
        <v>2</v>
      </c>
      <c r="W7691">
        <f t="shared" si="601"/>
        <v>28.000000000000004</v>
      </c>
      <c r="X7691">
        <f t="shared" si="602"/>
        <v>2017</v>
      </c>
      <c r="Y7691" t="str">
        <f t="shared" si="603"/>
        <v>July</v>
      </c>
      <c r="Z7691" t="str">
        <f t="shared" si="604"/>
        <v>Q3</v>
      </c>
    </row>
    <row r="7692" spans="1:26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600"/>
        <v>2</v>
      </c>
      <c r="W7692">
        <f t="shared" si="601"/>
        <v>18</v>
      </c>
      <c r="X7692">
        <f t="shared" si="602"/>
        <v>2017</v>
      </c>
      <c r="Y7692" t="str">
        <f t="shared" si="603"/>
        <v>July</v>
      </c>
      <c r="Z7692" t="str">
        <f t="shared" si="604"/>
        <v>Q3</v>
      </c>
    </row>
    <row r="7693" spans="1:26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600"/>
        <v>2</v>
      </c>
      <c r="W7693">
        <f t="shared" si="601"/>
        <v>47.999999999999993</v>
      </c>
      <c r="X7693">
        <f t="shared" si="602"/>
        <v>2017</v>
      </c>
      <c r="Y7693" t="str">
        <f t="shared" si="603"/>
        <v>July</v>
      </c>
      <c r="Z7693" t="str">
        <f t="shared" si="604"/>
        <v>Q3</v>
      </c>
    </row>
    <row r="7694" spans="1:26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600"/>
        <v>5</v>
      </c>
      <c r="W7694">
        <f t="shared" si="601"/>
        <v>50</v>
      </c>
      <c r="X7694">
        <f t="shared" si="602"/>
        <v>2014</v>
      </c>
      <c r="Y7694" t="str">
        <f t="shared" si="603"/>
        <v>December</v>
      </c>
      <c r="Z7694" t="str">
        <f t="shared" si="604"/>
        <v>Q4</v>
      </c>
    </row>
    <row r="7695" spans="1:26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600"/>
        <v>5</v>
      </c>
      <c r="W7695">
        <f t="shared" si="601"/>
        <v>11.25</v>
      </c>
      <c r="X7695">
        <f t="shared" si="602"/>
        <v>2014</v>
      </c>
      <c r="Y7695" t="str">
        <f t="shared" si="603"/>
        <v>December</v>
      </c>
      <c r="Z7695" t="str">
        <f t="shared" si="604"/>
        <v>Q4</v>
      </c>
    </row>
    <row r="7696" spans="1:26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600"/>
        <v>0</v>
      </c>
      <c r="W7696">
        <f t="shared" si="601"/>
        <v>8.75</v>
      </c>
      <c r="X7696">
        <f t="shared" si="602"/>
        <v>2016</v>
      </c>
      <c r="Y7696" t="str">
        <f t="shared" si="603"/>
        <v>March</v>
      </c>
      <c r="Z7696" t="str">
        <f t="shared" si="604"/>
        <v>Q1</v>
      </c>
    </row>
    <row r="7697" spans="1:26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600"/>
        <v>3</v>
      </c>
      <c r="W7697">
        <f t="shared" si="601"/>
        <v>36.25</v>
      </c>
      <c r="X7697">
        <f t="shared" si="602"/>
        <v>2017</v>
      </c>
      <c r="Y7697" t="str">
        <f t="shared" si="603"/>
        <v>July</v>
      </c>
      <c r="Z7697" t="str">
        <f t="shared" si="604"/>
        <v>Q3</v>
      </c>
    </row>
    <row r="7698" spans="1:26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600"/>
        <v>3</v>
      </c>
      <c r="W7698">
        <f t="shared" si="601"/>
        <v>-155</v>
      </c>
      <c r="X7698">
        <f t="shared" si="602"/>
        <v>2017</v>
      </c>
      <c r="Y7698" t="str">
        <f t="shared" si="603"/>
        <v>July</v>
      </c>
      <c r="Z7698" t="str">
        <f t="shared" si="604"/>
        <v>Q3</v>
      </c>
    </row>
    <row r="7699" spans="1:26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600"/>
        <v>4</v>
      </c>
      <c r="W7699">
        <f t="shared" si="601"/>
        <v>39</v>
      </c>
      <c r="X7699">
        <f t="shared" si="602"/>
        <v>2017</v>
      </c>
      <c r="Y7699" t="str">
        <f t="shared" si="603"/>
        <v>December</v>
      </c>
      <c r="Z7699" t="str">
        <f t="shared" si="604"/>
        <v>Q4</v>
      </c>
    </row>
    <row r="7700" spans="1:26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600"/>
        <v>4</v>
      </c>
      <c r="W7700">
        <f t="shared" si="601"/>
        <v>3.0000000000000004</v>
      </c>
      <c r="X7700">
        <f t="shared" si="602"/>
        <v>2017</v>
      </c>
      <c r="Y7700" t="str">
        <f t="shared" si="603"/>
        <v>December</v>
      </c>
      <c r="Z7700" t="str">
        <f t="shared" si="604"/>
        <v>Q4</v>
      </c>
    </row>
    <row r="7701" spans="1:26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600"/>
        <v>4</v>
      </c>
      <c r="W7701">
        <f t="shared" si="601"/>
        <v>25.999999999999996</v>
      </c>
      <c r="X7701">
        <f t="shared" si="602"/>
        <v>2017</v>
      </c>
      <c r="Y7701" t="str">
        <f t="shared" si="603"/>
        <v>December</v>
      </c>
      <c r="Z7701" t="str">
        <f t="shared" si="604"/>
        <v>Q4</v>
      </c>
    </row>
    <row r="7702" spans="1:26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 t="shared" si="600"/>
        <v>4</v>
      </c>
      <c r="W7702">
        <f t="shared" si="601"/>
        <v>47</v>
      </c>
      <c r="X7702">
        <f t="shared" si="602"/>
        <v>2017</v>
      </c>
      <c r="Y7702" t="str">
        <f t="shared" si="603"/>
        <v>December</v>
      </c>
      <c r="Z7702" t="str">
        <f t="shared" si="604"/>
        <v>Q4</v>
      </c>
    </row>
    <row r="7703" spans="1:26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600"/>
        <v>4</v>
      </c>
      <c r="W7703">
        <f t="shared" si="601"/>
        <v>-10</v>
      </c>
      <c r="X7703">
        <f t="shared" si="602"/>
        <v>2017</v>
      </c>
      <c r="Y7703" t="str">
        <f t="shared" si="603"/>
        <v>December</v>
      </c>
      <c r="Z7703" t="str">
        <f t="shared" si="604"/>
        <v>Q4</v>
      </c>
    </row>
    <row r="7704" spans="1:26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600"/>
        <v>7</v>
      </c>
      <c r="W7704">
        <f t="shared" si="601"/>
        <v>48.999999999999993</v>
      </c>
      <c r="X7704">
        <f t="shared" si="602"/>
        <v>2016</v>
      </c>
      <c r="Y7704" t="str">
        <f t="shared" si="603"/>
        <v>August</v>
      </c>
      <c r="Z7704" t="str">
        <f t="shared" si="604"/>
        <v>Q3</v>
      </c>
    </row>
    <row r="7705" spans="1:26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600"/>
        <v>7</v>
      </c>
      <c r="W7705">
        <f t="shared" si="601"/>
        <v>28.000000000000004</v>
      </c>
      <c r="X7705">
        <f t="shared" si="602"/>
        <v>2016</v>
      </c>
      <c r="Y7705" t="str">
        <f t="shared" si="603"/>
        <v>August</v>
      </c>
      <c r="Z7705" t="str">
        <f t="shared" si="604"/>
        <v>Q3</v>
      </c>
    </row>
    <row r="7706" spans="1:26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600"/>
        <v>7</v>
      </c>
      <c r="W7706">
        <f t="shared" si="601"/>
        <v>22</v>
      </c>
      <c r="X7706">
        <f t="shared" si="602"/>
        <v>2016</v>
      </c>
      <c r="Y7706" t="str">
        <f t="shared" si="603"/>
        <v>August</v>
      </c>
      <c r="Z7706" t="str">
        <f t="shared" si="604"/>
        <v>Q3</v>
      </c>
    </row>
    <row r="7707" spans="1:26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600"/>
        <v>7</v>
      </c>
      <c r="W7707">
        <f t="shared" si="601"/>
        <v>34</v>
      </c>
      <c r="X7707">
        <f t="shared" si="602"/>
        <v>2016</v>
      </c>
      <c r="Y7707" t="str">
        <f t="shared" si="603"/>
        <v>August</v>
      </c>
      <c r="Z7707" t="str">
        <f t="shared" si="604"/>
        <v>Q3</v>
      </c>
    </row>
    <row r="7708" spans="1:26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600"/>
        <v>7</v>
      </c>
      <c r="W7708">
        <f t="shared" si="601"/>
        <v>28.999999999999996</v>
      </c>
      <c r="X7708">
        <f t="shared" si="602"/>
        <v>2016</v>
      </c>
      <c r="Y7708" t="str">
        <f t="shared" si="603"/>
        <v>August</v>
      </c>
      <c r="Z7708" t="str">
        <f t="shared" si="604"/>
        <v>Q3</v>
      </c>
    </row>
    <row r="7709" spans="1:26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 t="shared" si="600"/>
        <v>4</v>
      </c>
      <c r="W7709">
        <f t="shared" si="601"/>
        <v>36</v>
      </c>
      <c r="X7709">
        <f t="shared" si="602"/>
        <v>2017</v>
      </c>
      <c r="Y7709" t="str">
        <f t="shared" si="603"/>
        <v>October</v>
      </c>
      <c r="Z7709" t="str">
        <f t="shared" si="604"/>
        <v>Q4</v>
      </c>
    </row>
    <row r="7710" spans="1:26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600"/>
        <v>4</v>
      </c>
      <c r="W7710">
        <f t="shared" si="601"/>
        <v>1.25</v>
      </c>
      <c r="X7710">
        <f t="shared" si="602"/>
        <v>2014</v>
      </c>
      <c r="Y7710" t="str">
        <f t="shared" si="603"/>
        <v>October</v>
      </c>
      <c r="Z7710" t="str">
        <f t="shared" si="604"/>
        <v>Q4</v>
      </c>
    </row>
    <row r="7711" spans="1:26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600"/>
        <v>4</v>
      </c>
      <c r="W7711">
        <f t="shared" si="601"/>
        <v>-70</v>
      </c>
      <c r="X7711">
        <f t="shared" si="602"/>
        <v>2014</v>
      </c>
      <c r="Y7711" t="str">
        <f t="shared" si="603"/>
        <v>October</v>
      </c>
      <c r="Z7711" t="str">
        <f t="shared" si="604"/>
        <v>Q4</v>
      </c>
    </row>
    <row r="7712" spans="1:26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 t="shared" si="600"/>
        <v>5</v>
      </c>
      <c r="W7712">
        <f t="shared" si="601"/>
        <v>37.5</v>
      </c>
      <c r="X7712">
        <f t="shared" si="602"/>
        <v>2015</v>
      </c>
      <c r="Y7712" t="str">
        <f t="shared" si="603"/>
        <v>April</v>
      </c>
      <c r="Z7712" t="str">
        <f t="shared" si="604"/>
        <v>Q2</v>
      </c>
    </row>
    <row r="7713" spans="1:26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600"/>
        <v>2</v>
      </c>
      <c r="W7713">
        <f t="shared" si="601"/>
        <v>20</v>
      </c>
      <c r="X7713">
        <f t="shared" si="602"/>
        <v>2017</v>
      </c>
      <c r="Y7713" t="str">
        <f t="shared" si="603"/>
        <v>October</v>
      </c>
      <c r="Z7713" t="str">
        <f t="shared" si="604"/>
        <v>Q4</v>
      </c>
    </row>
    <row r="7714" spans="1:26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600"/>
        <v>2</v>
      </c>
      <c r="W7714">
        <f t="shared" si="601"/>
        <v>-20</v>
      </c>
      <c r="X7714">
        <f t="shared" si="602"/>
        <v>2017</v>
      </c>
      <c r="Y7714" t="str">
        <f t="shared" si="603"/>
        <v>October</v>
      </c>
      <c r="Z7714" t="str">
        <f t="shared" si="604"/>
        <v>Q4</v>
      </c>
    </row>
    <row r="7715" spans="1:26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600"/>
        <v>2</v>
      </c>
      <c r="W7715">
        <f t="shared" si="601"/>
        <v>33.75</v>
      </c>
      <c r="X7715">
        <f t="shared" si="602"/>
        <v>2017</v>
      </c>
      <c r="Y7715" t="str">
        <f t="shared" si="603"/>
        <v>October</v>
      </c>
      <c r="Z7715" t="str">
        <f t="shared" si="604"/>
        <v>Q4</v>
      </c>
    </row>
    <row r="7716" spans="1:26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600"/>
        <v>2</v>
      </c>
      <c r="W7716">
        <f t="shared" si="601"/>
        <v>29.000000000000004</v>
      </c>
      <c r="X7716">
        <f t="shared" si="602"/>
        <v>2014</v>
      </c>
      <c r="Y7716" t="str">
        <f t="shared" si="603"/>
        <v>December</v>
      </c>
      <c r="Z7716" t="str">
        <f t="shared" si="604"/>
        <v>Q4</v>
      </c>
    </row>
    <row r="7717" spans="1:26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600"/>
        <v>5</v>
      </c>
      <c r="W7717">
        <f t="shared" si="601"/>
        <v>1.25</v>
      </c>
      <c r="X7717">
        <f t="shared" si="602"/>
        <v>2017</v>
      </c>
      <c r="Y7717" t="str">
        <f t="shared" si="603"/>
        <v>November</v>
      </c>
      <c r="Z7717" t="str">
        <f t="shared" si="604"/>
        <v>Q4</v>
      </c>
    </row>
    <row r="7718" spans="1:26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600"/>
        <v>6</v>
      </c>
      <c r="W7718">
        <f t="shared" si="601"/>
        <v>31.25</v>
      </c>
      <c r="X7718">
        <f t="shared" si="602"/>
        <v>2015</v>
      </c>
      <c r="Y7718" t="str">
        <f t="shared" si="603"/>
        <v>January</v>
      </c>
      <c r="Z7718" t="str">
        <f t="shared" si="604"/>
        <v>Q1</v>
      </c>
    </row>
    <row r="7719" spans="1:26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600"/>
        <v>6</v>
      </c>
      <c r="W7719">
        <f t="shared" si="601"/>
        <v>-70</v>
      </c>
      <c r="X7719">
        <f t="shared" si="602"/>
        <v>2015</v>
      </c>
      <c r="Y7719" t="str">
        <f t="shared" si="603"/>
        <v>January</v>
      </c>
      <c r="Z7719" t="str">
        <f t="shared" si="604"/>
        <v>Q1</v>
      </c>
    </row>
    <row r="7720" spans="1:26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600"/>
        <v>5</v>
      </c>
      <c r="W7720">
        <f t="shared" si="601"/>
        <v>31.999999999999996</v>
      </c>
      <c r="X7720">
        <f t="shared" si="602"/>
        <v>2017</v>
      </c>
      <c r="Y7720" t="str">
        <f t="shared" si="603"/>
        <v>September</v>
      </c>
      <c r="Z7720" t="str">
        <f t="shared" si="604"/>
        <v>Q3</v>
      </c>
    </row>
    <row r="7721" spans="1:26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 t="shared" si="600"/>
        <v>5</v>
      </c>
      <c r="W7721">
        <f t="shared" si="601"/>
        <v>25.999999999999996</v>
      </c>
      <c r="X7721">
        <f t="shared" si="602"/>
        <v>2015</v>
      </c>
      <c r="Y7721" t="str">
        <f t="shared" si="603"/>
        <v>January</v>
      </c>
      <c r="Z7721" t="str">
        <f t="shared" si="604"/>
        <v>Q1</v>
      </c>
    </row>
    <row r="7722" spans="1:26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600"/>
        <v>5</v>
      </c>
      <c r="W7722">
        <f t="shared" si="601"/>
        <v>47</v>
      </c>
      <c r="X7722">
        <f t="shared" si="602"/>
        <v>2015</v>
      </c>
      <c r="Y7722" t="str">
        <f t="shared" si="603"/>
        <v>January</v>
      </c>
      <c r="Z7722" t="str">
        <f t="shared" si="604"/>
        <v>Q1</v>
      </c>
    </row>
    <row r="7723" spans="1:26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600"/>
        <v>5</v>
      </c>
      <c r="W7723">
        <f t="shared" si="601"/>
        <v>35</v>
      </c>
      <c r="X7723">
        <f t="shared" si="602"/>
        <v>2015</v>
      </c>
      <c r="Y7723" t="str">
        <f t="shared" si="603"/>
        <v>January</v>
      </c>
      <c r="Z7723" t="str">
        <f t="shared" si="604"/>
        <v>Q1</v>
      </c>
    </row>
    <row r="7724" spans="1:26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 t="shared" si="600"/>
        <v>4</v>
      </c>
      <c r="W7724">
        <f t="shared" si="601"/>
        <v>30</v>
      </c>
      <c r="X7724">
        <f t="shared" si="602"/>
        <v>2017</v>
      </c>
      <c r="Y7724" t="str">
        <f t="shared" si="603"/>
        <v>April</v>
      </c>
      <c r="Z7724" t="str">
        <f t="shared" si="604"/>
        <v>Q2</v>
      </c>
    </row>
    <row r="7725" spans="1:26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600"/>
        <v>4</v>
      </c>
      <c r="W7725">
        <f t="shared" si="601"/>
        <v>-1.4285714285714286</v>
      </c>
      <c r="X7725">
        <f t="shared" si="602"/>
        <v>2015</v>
      </c>
      <c r="Y7725" t="str">
        <f t="shared" si="603"/>
        <v>September</v>
      </c>
      <c r="Z7725" t="str">
        <f t="shared" si="604"/>
        <v>Q3</v>
      </c>
    </row>
    <row r="7726" spans="1:26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600"/>
        <v>4</v>
      </c>
      <c r="W7726">
        <f t="shared" si="601"/>
        <v>6.25</v>
      </c>
      <c r="X7726">
        <f t="shared" si="602"/>
        <v>2016</v>
      </c>
      <c r="Y7726" t="str">
        <f t="shared" si="603"/>
        <v>September</v>
      </c>
      <c r="Z7726" t="str">
        <f t="shared" si="604"/>
        <v>Q3</v>
      </c>
    </row>
    <row r="7727" spans="1:26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600"/>
        <v>4</v>
      </c>
      <c r="W7727">
        <f t="shared" si="601"/>
        <v>-20</v>
      </c>
      <c r="X7727">
        <f t="shared" si="602"/>
        <v>2016</v>
      </c>
      <c r="Y7727" t="str">
        <f t="shared" si="603"/>
        <v>September</v>
      </c>
      <c r="Z7727" t="str">
        <f t="shared" si="604"/>
        <v>Q3</v>
      </c>
    </row>
    <row r="7728" spans="1:26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600"/>
        <v>4</v>
      </c>
      <c r="W7728">
        <f t="shared" si="601"/>
        <v>-25</v>
      </c>
      <c r="X7728">
        <f t="shared" si="602"/>
        <v>2016</v>
      </c>
      <c r="Y7728" t="str">
        <f t="shared" si="603"/>
        <v>September</v>
      </c>
      <c r="Z7728" t="str">
        <f t="shared" si="604"/>
        <v>Q3</v>
      </c>
    </row>
    <row r="7729" spans="1:26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 t="shared" si="600"/>
        <v>4</v>
      </c>
      <c r="W7729">
        <f t="shared" si="601"/>
        <v>36</v>
      </c>
      <c r="X7729">
        <f t="shared" si="602"/>
        <v>2015</v>
      </c>
      <c r="Y7729" t="str">
        <f t="shared" si="603"/>
        <v>March</v>
      </c>
      <c r="Z7729" t="str">
        <f t="shared" si="604"/>
        <v>Q1</v>
      </c>
    </row>
    <row r="7730" spans="1:26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600"/>
        <v>6</v>
      </c>
      <c r="W7730">
        <f t="shared" si="601"/>
        <v>23.75</v>
      </c>
      <c r="X7730">
        <f t="shared" si="602"/>
        <v>2016</v>
      </c>
      <c r="Y7730" t="str">
        <f t="shared" si="603"/>
        <v>November</v>
      </c>
      <c r="Z7730" t="str">
        <f t="shared" si="604"/>
        <v>Q4</v>
      </c>
    </row>
    <row r="7731" spans="1:26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600"/>
        <v>5</v>
      </c>
      <c r="W7731">
        <f t="shared" si="601"/>
        <v>-17.5</v>
      </c>
      <c r="X7731">
        <f t="shared" si="602"/>
        <v>2016</v>
      </c>
      <c r="Y7731" t="str">
        <f t="shared" si="603"/>
        <v>September</v>
      </c>
      <c r="Z7731" t="str">
        <f t="shared" si="604"/>
        <v>Q3</v>
      </c>
    </row>
    <row r="7732" spans="1:26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600"/>
        <v>6</v>
      </c>
      <c r="W7732">
        <f t="shared" si="601"/>
        <v>-8.75</v>
      </c>
      <c r="X7732">
        <f t="shared" si="602"/>
        <v>2017</v>
      </c>
      <c r="Y7732" t="str">
        <f t="shared" si="603"/>
        <v>June</v>
      </c>
      <c r="Z7732" t="str">
        <f t="shared" si="604"/>
        <v>Q2</v>
      </c>
    </row>
    <row r="7733" spans="1:26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600"/>
        <v>3</v>
      </c>
      <c r="W7733">
        <f t="shared" si="601"/>
        <v>31.25</v>
      </c>
      <c r="X7733">
        <f t="shared" si="602"/>
        <v>2017</v>
      </c>
      <c r="Y7733" t="str">
        <f t="shared" si="603"/>
        <v>September</v>
      </c>
      <c r="Z7733" t="str">
        <f t="shared" si="604"/>
        <v>Q3</v>
      </c>
    </row>
    <row r="7734" spans="1:26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600"/>
        <v>6</v>
      </c>
      <c r="W7734">
        <f t="shared" si="601"/>
        <v>35</v>
      </c>
      <c r="X7734">
        <f t="shared" si="602"/>
        <v>2017</v>
      </c>
      <c r="Y7734" t="str">
        <f t="shared" si="603"/>
        <v>June</v>
      </c>
      <c r="Z7734" t="str">
        <f t="shared" si="604"/>
        <v>Q2</v>
      </c>
    </row>
    <row r="7735" spans="1:26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600"/>
        <v>4</v>
      </c>
      <c r="W7735">
        <f t="shared" si="601"/>
        <v>36.250000000000007</v>
      </c>
      <c r="X7735">
        <f t="shared" si="602"/>
        <v>2016</v>
      </c>
      <c r="Y7735" t="str">
        <f t="shared" si="603"/>
        <v>May</v>
      </c>
      <c r="Z7735" t="str">
        <f t="shared" si="604"/>
        <v>Q2</v>
      </c>
    </row>
    <row r="7736" spans="1:26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600"/>
        <v>5</v>
      </c>
      <c r="W7736">
        <f t="shared" si="601"/>
        <v>42.000000000000007</v>
      </c>
      <c r="X7736">
        <f t="shared" si="602"/>
        <v>2017</v>
      </c>
      <c r="Y7736" t="str">
        <f t="shared" si="603"/>
        <v>September</v>
      </c>
      <c r="Z7736" t="str">
        <f t="shared" si="604"/>
        <v>Q3</v>
      </c>
    </row>
    <row r="7737" spans="1:26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600"/>
        <v>4</v>
      </c>
      <c r="W7737">
        <f t="shared" si="601"/>
        <v>48.000000000000007</v>
      </c>
      <c r="X7737">
        <f t="shared" si="602"/>
        <v>2016</v>
      </c>
      <c r="Y7737" t="str">
        <f t="shared" si="603"/>
        <v>August</v>
      </c>
      <c r="Z7737" t="str">
        <f t="shared" si="604"/>
        <v>Q3</v>
      </c>
    </row>
    <row r="7738" spans="1:26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600"/>
        <v>7</v>
      </c>
      <c r="W7738">
        <f t="shared" si="601"/>
        <v>37.500000000000007</v>
      </c>
      <c r="X7738">
        <f t="shared" si="602"/>
        <v>2014</v>
      </c>
      <c r="Y7738" t="str">
        <f t="shared" si="603"/>
        <v>May</v>
      </c>
      <c r="Z7738" t="str">
        <f t="shared" si="604"/>
        <v>Q2</v>
      </c>
    </row>
    <row r="7739" spans="1:26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600"/>
        <v>2</v>
      </c>
      <c r="W7739">
        <f t="shared" si="601"/>
        <v>11.249999999999998</v>
      </c>
      <c r="X7739">
        <f t="shared" si="602"/>
        <v>2017</v>
      </c>
      <c r="Y7739" t="str">
        <f t="shared" si="603"/>
        <v>December</v>
      </c>
      <c r="Z7739" t="str">
        <f t="shared" si="604"/>
        <v>Q4</v>
      </c>
    </row>
    <row r="7740" spans="1:26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600"/>
        <v>7</v>
      </c>
      <c r="W7740">
        <f t="shared" si="601"/>
        <v>48</v>
      </c>
      <c r="X7740">
        <f t="shared" si="602"/>
        <v>2017</v>
      </c>
      <c r="Y7740" t="str">
        <f t="shared" si="603"/>
        <v>July</v>
      </c>
      <c r="Z7740" t="str">
        <f t="shared" si="604"/>
        <v>Q3</v>
      </c>
    </row>
    <row r="7741" spans="1:26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600"/>
        <v>5</v>
      </c>
      <c r="W7741">
        <f t="shared" si="601"/>
        <v>46</v>
      </c>
      <c r="X7741">
        <f t="shared" si="602"/>
        <v>2014</v>
      </c>
      <c r="Y7741" t="str">
        <f t="shared" si="603"/>
        <v>November</v>
      </c>
      <c r="Z7741" t="str">
        <f t="shared" si="604"/>
        <v>Q4</v>
      </c>
    </row>
    <row r="7742" spans="1:26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 t="shared" si="600"/>
        <v>5</v>
      </c>
      <c r="W7742">
        <f t="shared" si="601"/>
        <v>30</v>
      </c>
      <c r="X7742">
        <f t="shared" si="602"/>
        <v>2014</v>
      </c>
      <c r="Y7742" t="str">
        <f t="shared" si="603"/>
        <v>November</v>
      </c>
      <c r="Z7742" t="str">
        <f t="shared" si="604"/>
        <v>Q4</v>
      </c>
    </row>
    <row r="7743" spans="1:26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 t="shared" si="600"/>
        <v>2</v>
      </c>
      <c r="W7743">
        <f t="shared" si="601"/>
        <v>37.5</v>
      </c>
      <c r="X7743">
        <f t="shared" si="602"/>
        <v>2015</v>
      </c>
      <c r="Y7743" t="str">
        <f t="shared" si="603"/>
        <v>September</v>
      </c>
      <c r="Z7743" t="str">
        <f t="shared" si="604"/>
        <v>Q3</v>
      </c>
    </row>
    <row r="7744" spans="1:26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600"/>
        <v>7</v>
      </c>
      <c r="W7744">
        <f t="shared" si="601"/>
        <v>47.999999999999993</v>
      </c>
      <c r="X7744">
        <f t="shared" si="602"/>
        <v>2017</v>
      </c>
      <c r="Y7744" t="str">
        <f t="shared" si="603"/>
        <v>August</v>
      </c>
      <c r="Z7744" t="str">
        <f t="shared" si="604"/>
        <v>Q3</v>
      </c>
    </row>
    <row r="7745" spans="1:26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 t="shared" si="600"/>
        <v>5</v>
      </c>
      <c r="W7745">
        <f t="shared" si="601"/>
        <v>47</v>
      </c>
      <c r="X7745">
        <f t="shared" si="602"/>
        <v>2016</v>
      </c>
      <c r="Y7745" t="str">
        <f t="shared" si="603"/>
        <v>June</v>
      </c>
      <c r="Z7745" t="str">
        <f t="shared" si="604"/>
        <v>Q2</v>
      </c>
    </row>
    <row r="7746" spans="1:26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605">D7746-C7746</f>
        <v>5</v>
      </c>
      <c r="W7746">
        <f t="shared" si="601"/>
        <v>26.999999999999996</v>
      </c>
      <c r="X7746">
        <f t="shared" si="602"/>
        <v>2016</v>
      </c>
      <c r="Y7746" t="str">
        <f t="shared" si="603"/>
        <v>June</v>
      </c>
      <c r="Z7746" t="str">
        <f t="shared" si="604"/>
        <v>Q2</v>
      </c>
    </row>
    <row r="7747" spans="1:26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si="605"/>
        <v>5</v>
      </c>
      <c r="W7747">
        <f t="shared" ref="W7747:W7810" si="606">IF(R7747=0,0,U7747/R7747*100)</f>
        <v>29.000000000000004</v>
      </c>
      <c r="X7747">
        <f t="shared" ref="X7747:X7810" si="607">YEAR(C7747)</f>
        <v>2016</v>
      </c>
      <c r="Y7747" t="str">
        <f t="shared" ref="Y7747:Y7810" si="608">(TEXT(C7747,"MMMM"))</f>
        <v>June</v>
      </c>
      <c r="Z7747" t="str">
        <f t="shared" ref="Z7747:Z7810" si="609">"Q"&amp;ROUNDUP(MONTH(C7747)/3,0)</f>
        <v>Q2</v>
      </c>
    </row>
    <row r="7748" spans="1:26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605"/>
        <v>4</v>
      </c>
      <c r="W7748">
        <f t="shared" si="606"/>
        <v>18.75</v>
      </c>
      <c r="X7748">
        <f t="shared" si="607"/>
        <v>2015</v>
      </c>
      <c r="Y7748" t="str">
        <f t="shared" si="608"/>
        <v>December</v>
      </c>
      <c r="Z7748" t="str">
        <f t="shared" si="609"/>
        <v>Q4</v>
      </c>
    </row>
    <row r="7749" spans="1:26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605"/>
        <v>2</v>
      </c>
      <c r="W7749">
        <f t="shared" si="606"/>
        <v>4</v>
      </c>
      <c r="X7749">
        <f t="shared" si="607"/>
        <v>2015</v>
      </c>
      <c r="Y7749" t="str">
        <f t="shared" si="608"/>
        <v>May</v>
      </c>
      <c r="Z7749" t="str">
        <f t="shared" si="609"/>
        <v>Q2</v>
      </c>
    </row>
    <row r="7750" spans="1:26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 t="shared" si="605"/>
        <v>6</v>
      </c>
      <c r="W7750">
        <f t="shared" si="606"/>
        <v>32</v>
      </c>
      <c r="X7750">
        <f t="shared" si="607"/>
        <v>2015</v>
      </c>
      <c r="Y7750" t="str">
        <f t="shared" si="608"/>
        <v>June</v>
      </c>
      <c r="Z7750" t="str">
        <f t="shared" si="609"/>
        <v>Q2</v>
      </c>
    </row>
    <row r="7751" spans="1:26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605"/>
        <v>6</v>
      </c>
      <c r="W7751">
        <f t="shared" si="606"/>
        <v>13</v>
      </c>
      <c r="X7751">
        <f t="shared" si="607"/>
        <v>2015</v>
      </c>
      <c r="Y7751" t="str">
        <f t="shared" si="608"/>
        <v>June</v>
      </c>
      <c r="Z7751" t="str">
        <f t="shared" si="609"/>
        <v>Q2</v>
      </c>
    </row>
    <row r="7752" spans="1:26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605"/>
        <v>6</v>
      </c>
      <c r="W7752">
        <f t="shared" si="606"/>
        <v>48</v>
      </c>
      <c r="X7752">
        <f t="shared" si="607"/>
        <v>2015</v>
      </c>
      <c r="Y7752" t="str">
        <f t="shared" si="608"/>
        <v>June</v>
      </c>
      <c r="Z7752" t="str">
        <f t="shared" si="609"/>
        <v>Q2</v>
      </c>
    </row>
    <row r="7753" spans="1:26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605"/>
        <v>6</v>
      </c>
      <c r="W7753">
        <f t="shared" si="606"/>
        <v>30</v>
      </c>
      <c r="X7753">
        <f t="shared" si="607"/>
        <v>2015</v>
      </c>
      <c r="Y7753" t="str">
        <f t="shared" si="608"/>
        <v>June</v>
      </c>
      <c r="Z7753" t="str">
        <f t="shared" si="609"/>
        <v>Q2</v>
      </c>
    </row>
    <row r="7754" spans="1:26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605"/>
        <v>6</v>
      </c>
      <c r="W7754">
        <f t="shared" si="606"/>
        <v>48</v>
      </c>
      <c r="X7754">
        <f t="shared" si="607"/>
        <v>2015</v>
      </c>
      <c r="Y7754" t="str">
        <f t="shared" si="608"/>
        <v>June</v>
      </c>
      <c r="Z7754" t="str">
        <f t="shared" si="609"/>
        <v>Q2</v>
      </c>
    </row>
    <row r="7755" spans="1:26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605"/>
        <v>3</v>
      </c>
      <c r="W7755">
        <f t="shared" si="606"/>
        <v>6.25</v>
      </c>
      <c r="X7755">
        <f t="shared" si="607"/>
        <v>2015</v>
      </c>
      <c r="Y7755" t="str">
        <f t="shared" si="608"/>
        <v>November</v>
      </c>
      <c r="Z7755" t="str">
        <f t="shared" si="609"/>
        <v>Q4</v>
      </c>
    </row>
    <row r="7756" spans="1:26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605"/>
        <v>2</v>
      </c>
      <c r="W7756">
        <f t="shared" si="606"/>
        <v>11.249999999999998</v>
      </c>
      <c r="X7756">
        <f t="shared" si="607"/>
        <v>2015</v>
      </c>
      <c r="Y7756" t="str">
        <f t="shared" si="608"/>
        <v>December</v>
      </c>
      <c r="Z7756" t="str">
        <f t="shared" si="609"/>
        <v>Q4</v>
      </c>
    </row>
    <row r="7757" spans="1:26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 t="shared" si="605"/>
        <v>4</v>
      </c>
      <c r="W7757">
        <f t="shared" si="606"/>
        <v>35</v>
      </c>
      <c r="X7757">
        <f t="shared" si="607"/>
        <v>2017</v>
      </c>
      <c r="Y7757" t="str">
        <f t="shared" si="608"/>
        <v>November</v>
      </c>
      <c r="Z7757" t="str">
        <f t="shared" si="609"/>
        <v>Q4</v>
      </c>
    </row>
    <row r="7758" spans="1:26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605"/>
        <v>4</v>
      </c>
      <c r="W7758">
        <f t="shared" si="606"/>
        <v>25</v>
      </c>
      <c r="X7758">
        <f t="shared" si="607"/>
        <v>2017</v>
      </c>
      <c r="Y7758" t="str">
        <f t="shared" si="608"/>
        <v>November</v>
      </c>
      <c r="Z7758" t="str">
        <f t="shared" si="609"/>
        <v>Q4</v>
      </c>
    </row>
    <row r="7759" spans="1:26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605"/>
        <v>3</v>
      </c>
      <c r="W7759">
        <f t="shared" si="606"/>
        <v>27.999999999999996</v>
      </c>
      <c r="X7759">
        <f t="shared" si="607"/>
        <v>2017</v>
      </c>
      <c r="Y7759" t="str">
        <f t="shared" si="608"/>
        <v>November</v>
      </c>
      <c r="Z7759" t="str">
        <f t="shared" si="609"/>
        <v>Q4</v>
      </c>
    </row>
    <row r="7760" spans="1:26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 t="shared" si="605"/>
        <v>3</v>
      </c>
      <c r="W7760">
        <f t="shared" si="606"/>
        <v>20</v>
      </c>
      <c r="X7760">
        <f t="shared" si="607"/>
        <v>2017</v>
      </c>
      <c r="Y7760" t="str">
        <f t="shared" si="608"/>
        <v>November</v>
      </c>
      <c r="Z7760" t="str">
        <f t="shared" si="609"/>
        <v>Q4</v>
      </c>
    </row>
    <row r="7761" spans="1:26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605"/>
        <v>4</v>
      </c>
      <c r="W7761">
        <f t="shared" si="606"/>
        <v>35</v>
      </c>
      <c r="X7761">
        <f t="shared" si="607"/>
        <v>2016</v>
      </c>
      <c r="Y7761" t="str">
        <f t="shared" si="608"/>
        <v>October</v>
      </c>
      <c r="Z7761" t="str">
        <f t="shared" si="609"/>
        <v>Q4</v>
      </c>
    </row>
    <row r="7762" spans="1:26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605"/>
        <v>5</v>
      </c>
      <c r="W7762">
        <f t="shared" si="606"/>
        <v>32.5</v>
      </c>
      <c r="X7762">
        <f t="shared" si="607"/>
        <v>2014</v>
      </c>
      <c r="Y7762" t="str">
        <f t="shared" si="608"/>
        <v>December</v>
      </c>
      <c r="Z7762" t="str">
        <f t="shared" si="609"/>
        <v>Q4</v>
      </c>
    </row>
    <row r="7763" spans="1:26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605"/>
        <v>3</v>
      </c>
      <c r="W7763">
        <f t="shared" si="606"/>
        <v>35</v>
      </c>
      <c r="X7763">
        <f t="shared" si="607"/>
        <v>2017</v>
      </c>
      <c r="Y7763" t="str">
        <f t="shared" si="608"/>
        <v>December</v>
      </c>
      <c r="Z7763" t="str">
        <f t="shared" si="609"/>
        <v>Q4</v>
      </c>
    </row>
    <row r="7764" spans="1:26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605"/>
        <v>2</v>
      </c>
      <c r="W7764">
        <f t="shared" si="606"/>
        <v>25</v>
      </c>
      <c r="X7764">
        <f t="shared" si="607"/>
        <v>2017</v>
      </c>
      <c r="Y7764" t="str">
        <f t="shared" si="608"/>
        <v>September</v>
      </c>
      <c r="Z7764" t="str">
        <f t="shared" si="609"/>
        <v>Q3</v>
      </c>
    </row>
    <row r="7765" spans="1:26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605"/>
        <v>4</v>
      </c>
      <c r="W7765">
        <f t="shared" si="606"/>
        <v>47</v>
      </c>
      <c r="X7765">
        <f t="shared" si="607"/>
        <v>2015</v>
      </c>
      <c r="Y7765" t="str">
        <f t="shared" si="608"/>
        <v>February</v>
      </c>
      <c r="Z7765" t="str">
        <f t="shared" si="609"/>
        <v>Q1</v>
      </c>
    </row>
    <row r="7766" spans="1:26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605"/>
        <v>0</v>
      </c>
      <c r="W7766">
        <f t="shared" si="606"/>
        <v>30.000000000000004</v>
      </c>
      <c r="X7766">
        <f t="shared" si="607"/>
        <v>2017</v>
      </c>
      <c r="Y7766" t="str">
        <f t="shared" si="608"/>
        <v>August</v>
      </c>
      <c r="Z7766" t="str">
        <f t="shared" si="609"/>
        <v>Q3</v>
      </c>
    </row>
    <row r="7767" spans="1:26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605"/>
        <v>0</v>
      </c>
      <c r="W7767">
        <f t="shared" si="606"/>
        <v>21</v>
      </c>
      <c r="X7767">
        <f t="shared" si="607"/>
        <v>2017</v>
      </c>
      <c r="Y7767" t="str">
        <f t="shared" si="608"/>
        <v>August</v>
      </c>
      <c r="Z7767" t="str">
        <f t="shared" si="609"/>
        <v>Q3</v>
      </c>
    </row>
    <row r="7768" spans="1:26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605"/>
        <v>0</v>
      </c>
      <c r="W7768">
        <f t="shared" si="606"/>
        <v>26.999999999999996</v>
      </c>
      <c r="X7768">
        <f t="shared" si="607"/>
        <v>2017</v>
      </c>
      <c r="Y7768" t="str">
        <f t="shared" si="608"/>
        <v>August</v>
      </c>
      <c r="Z7768" t="str">
        <f t="shared" si="609"/>
        <v>Q3</v>
      </c>
    </row>
    <row r="7769" spans="1:26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605"/>
        <v>2</v>
      </c>
      <c r="W7769">
        <f t="shared" si="606"/>
        <v>10</v>
      </c>
      <c r="X7769">
        <f t="shared" si="607"/>
        <v>2015</v>
      </c>
      <c r="Y7769" t="str">
        <f t="shared" si="608"/>
        <v>August</v>
      </c>
      <c r="Z7769" t="str">
        <f t="shared" si="609"/>
        <v>Q3</v>
      </c>
    </row>
    <row r="7770" spans="1:26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605"/>
        <v>5</v>
      </c>
      <c r="W7770">
        <f t="shared" si="606"/>
        <v>35</v>
      </c>
      <c r="X7770">
        <f t="shared" si="607"/>
        <v>2017</v>
      </c>
      <c r="Y7770" t="str">
        <f t="shared" si="608"/>
        <v>November</v>
      </c>
      <c r="Z7770" t="str">
        <f t="shared" si="609"/>
        <v>Q4</v>
      </c>
    </row>
    <row r="7771" spans="1:26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605"/>
        <v>0</v>
      </c>
      <c r="W7771">
        <f t="shared" si="606"/>
        <v>8.75</v>
      </c>
      <c r="X7771">
        <f t="shared" si="607"/>
        <v>2016</v>
      </c>
      <c r="Y7771" t="str">
        <f t="shared" si="608"/>
        <v>August</v>
      </c>
      <c r="Z7771" t="str">
        <f t="shared" si="609"/>
        <v>Q3</v>
      </c>
    </row>
    <row r="7772" spans="1:26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605"/>
        <v>0</v>
      </c>
      <c r="W7772">
        <f t="shared" si="606"/>
        <v>30</v>
      </c>
      <c r="X7772">
        <f t="shared" si="607"/>
        <v>2016</v>
      </c>
      <c r="Y7772" t="str">
        <f t="shared" si="608"/>
        <v>August</v>
      </c>
      <c r="Z7772" t="str">
        <f t="shared" si="609"/>
        <v>Q3</v>
      </c>
    </row>
    <row r="7773" spans="1:26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605"/>
        <v>7</v>
      </c>
      <c r="W7773">
        <f t="shared" si="606"/>
        <v>-66.666666666666657</v>
      </c>
      <c r="X7773">
        <f t="shared" si="607"/>
        <v>2016</v>
      </c>
      <c r="Y7773" t="str">
        <f t="shared" si="608"/>
        <v>November</v>
      </c>
      <c r="Z7773" t="str">
        <f t="shared" si="609"/>
        <v>Q4</v>
      </c>
    </row>
    <row r="7774" spans="1:26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605"/>
        <v>7</v>
      </c>
      <c r="W7774">
        <f t="shared" si="606"/>
        <v>-146.66666666666669</v>
      </c>
      <c r="X7774">
        <f t="shared" si="607"/>
        <v>2016</v>
      </c>
      <c r="Y7774" t="str">
        <f t="shared" si="608"/>
        <v>November</v>
      </c>
      <c r="Z7774" t="str">
        <f t="shared" si="609"/>
        <v>Q4</v>
      </c>
    </row>
    <row r="7775" spans="1:26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605"/>
        <v>7</v>
      </c>
      <c r="W7775">
        <f t="shared" si="606"/>
        <v>20</v>
      </c>
      <c r="X7775">
        <f t="shared" si="607"/>
        <v>2016</v>
      </c>
      <c r="Y7775" t="str">
        <f t="shared" si="608"/>
        <v>November</v>
      </c>
      <c r="Z7775" t="str">
        <f t="shared" si="609"/>
        <v>Q4</v>
      </c>
    </row>
    <row r="7776" spans="1:26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605"/>
        <v>2</v>
      </c>
      <c r="W7776">
        <f t="shared" si="606"/>
        <v>47</v>
      </c>
      <c r="X7776">
        <f t="shared" si="607"/>
        <v>2016</v>
      </c>
      <c r="Y7776" t="str">
        <f t="shared" si="608"/>
        <v>April</v>
      </c>
      <c r="Z7776" t="str">
        <f t="shared" si="609"/>
        <v>Q2</v>
      </c>
    </row>
    <row r="7777" spans="1:26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605"/>
        <v>4</v>
      </c>
      <c r="W7777">
        <f t="shared" si="606"/>
        <v>26.999999999999996</v>
      </c>
      <c r="X7777">
        <f t="shared" si="607"/>
        <v>2014</v>
      </c>
      <c r="Y7777" t="str">
        <f t="shared" si="608"/>
        <v>December</v>
      </c>
      <c r="Z7777" t="str">
        <f t="shared" si="609"/>
        <v>Q4</v>
      </c>
    </row>
    <row r="7778" spans="1:26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605"/>
        <v>4</v>
      </c>
      <c r="W7778">
        <f t="shared" si="606"/>
        <v>46</v>
      </c>
      <c r="X7778">
        <f t="shared" si="607"/>
        <v>2014</v>
      </c>
      <c r="Y7778" t="str">
        <f t="shared" si="608"/>
        <v>December</v>
      </c>
      <c r="Z7778" t="str">
        <f t="shared" si="609"/>
        <v>Q4</v>
      </c>
    </row>
    <row r="7779" spans="1:26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605"/>
        <v>4</v>
      </c>
      <c r="W7779">
        <f t="shared" si="606"/>
        <v>27</v>
      </c>
      <c r="X7779">
        <f t="shared" si="607"/>
        <v>2014</v>
      </c>
      <c r="Y7779" t="str">
        <f t="shared" si="608"/>
        <v>December</v>
      </c>
      <c r="Z7779" t="str">
        <f t="shared" si="609"/>
        <v>Q4</v>
      </c>
    </row>
    <row r="7780" spans="1:26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605"/>
        <v>4</v>
      </c>
      <c r="W7780">
        <f t="shared" si="606"/>
        <v>37.500000000000007</v>
      </c>
      <c r="X7780">
        <f t="shared" si="607"/>
        <v>2014</v>
      </c>
      <c r="Y7780" t="str">
        <f t="shared" si="608"/>
        <v>December</v>
      </c>
      <c r="Z7780" t="str">
        <f t="shared" si="609"/>
        <v>Q4</v>
      </c>
    </row>
    <row r="7781" spans="1:26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605"/>
        <v>4</v>
      </c>
      <c r="W7781">
        <f t="shared" si="606"/>
        <v>27</v>
      </c>
      <c r="X7781">
        <f t="shared" si="607"/>
        <v>2016</v>
      </c>
      <c r="Y7781" t="str">
        <f t="shared" si="608"/>
        <v>April</v>
      </c>
      <c r="Z7781" t="str">
        <f t="shared" si="609"/>
        <v>Q2</v>
      </c>
    </row>
    <row r="7782" spans="1:26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605"/>
        <v>4</v>
      </c>
      <c r="W7782">
        <f t="shared" si="606"/>
        <v>27</v>
      </c>
      <c r="X7782">
        <f t="shared" si="607"/>
        <v>2016</v>
      </c>
      <c r="Y7782" t="str">
        <f t="shared" si="608"/>
        <v>April</v>
      </c>
      <c r="Z7782" t="str">
        <f t="shared" si="609"/>
        <v>Q2</v>
      </c>
    </row>
    <row r="7783" spans="1:26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605"/>
        <v>4</v>
      </c>
      <c r="W7783">
        <f t="shared" si="606"/>
        <v>-170</v>
      </c>
      <c r="X7783">
        <f t="shared" si="607"/>
        <v>2015</v>
      </c>
      <c r="Y7783" t="str">
        <f t="shared" si="608"/>
        <v>March</v>
      </c>
      <c r="Z7783" t="str">
        <f t="shared" si="609"/>
        <v>Q1</v>
      </c>
    </row>
    <row r="7784" spans="1:26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605"/>
        <v>2</v>
      </c>
      <c r="W7784">
        <f t="shared" si="606"/>
        <v>8.75</v>
      </c>
      <c r="X7784">
        <f t="shared" si="607"/>
        <v>2016</v>
      </c>
      <c r="Y7784" t="str">
        <f t="shared" si="608"/>
        <v>November</v>
      </c>
      <c r="Z7784" t="str">
        <f t="shared" si="609"/>
        <v>Q4</v>
      </c>
    </row>
    <row r="7785" spans="1:26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605"/>
        <v>2</v>
      </c>
      <c r="W7785">
        <f t="shared" si="606"/>
        <v>-33.333333333333336</v>
      </c>
      <c r="X7785">
        <f t="shared" si="607"/>
        <v>2016</v>
      </c>
      <c r="Y7785" t="str">
        <f t="shared" si="608"/>
        <v>November</v>
      </c>
      <c r="Z7785" t="str">
        <f t="shared" si="609"/>
        <v>Q4</v>
      </c>
    </row>
    <row r="7786" spans="1:26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605"/>
        <v>2</v>
      </c>
      <c r="W7786">
        <f t="shared" si="606"/>
        <v>-18.75</v>
      </c>
      <c r="X7786">
        <f t="shared" si="607"/>
        <v>2016</v>
      </c>
      <c r="Y7786" t="str">
        <f t="shared" si="608"/>
        <v>November</v>
      </c>
      <c r="Z7786" t="str">
        <f t="shared" si="609"/>
        <v>Q4</v>
      </c>
    </row>
    <row r="7787" spans="1:26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605"/>
        <v>7</v>
      </c>
      <c r="W7787">
        <f t="shared" si="606"/>
        <v>47</v>
      </c>
      <c r="X7787">
        <f t="shared" si="607"/>
        <v>2014</v>
      </c>
      <c r="Y7787" t="str">
        <f t="shared" si="608"/>
        <v>November</v>
      </c>
      <c r="Z7787" t="str">
        <f t="shared" si="609"/>
        <v>Q4</v>
      </c>
    </row>
    <row r="7788" spans="1:26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 t="shared" si="605"/>
        <v>3</v>
      </c>
      <c r="W7788">
        <f t="shared" si="606"/>
        <v>-165</v>
      </c>
      <c r="X7788">
        <f t="shared" si="607"/>
        <v>2016</v>
      </c>
      <c r="Y7788" t="str">
        <f t="shared" si="608"/>
        <v>May</v>
      </c>
      <c r="Z7788" t="str">
        <f t="shared" si="609"/>
        <v>Q2</v>
      </c>
    </row>
    <row r="7789" spans="1:26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605"/>
        <v>3</v>
      </c>
      <c r="W7789">
        <f t="shared" si="606"/>
        <v>31.25</v>
      </c>
      <c r="X7789">
        <f t="shared" si="607"/>
        <v>2016</v>
      </c>
      <c r="Y7789" t="str">
        <f t="shared" si="608"/>
        <v>May</v>
      </c>
      <c r="Z7789" t="str">
        <f t="shared" si="609"/>
        <v>Q2</v>
      </c>
    </row>
    <row r="7790" spans="1:26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605"/>
        <v>3</v>
      </c>
      <c r="W7790">
        <f t="shared" si="606"/>
        <v>-45</v>
      </c>
      <c r="X7790">
        <f t="shared" si="607"/>
        <v>2016</v>
      </c>
      <c r="Y7790" t="str">
        <f t="shared" si="608"/>
        <v>May</v>
      </c>
      <c r="Z7790" t="str">
        <f t="shared" si="609"/>
        <v>Q2</v>
      </c>
    </row>
    <row r="7791" spans="1:26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605"/>
        <v>3</v>
      </c>
      <c r="W7791">
        <f t="shared" si="606"/>
        <v>31.25</v>
      </c>
      <c r="X7791">
        <f t="shared" si="607"/>
        <v>2016</v>
      </c>
      <c r="Y7791" t="str">
        <f t="shared" si="608"/>
        <v>May</v>
      </c>
      <c r="Z7791" t="str">
        <f t="shared" si="609"/>
        <v>Q2</v>
      </c>
    </row>
    <row r="7792" spans="1:26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605"/>
        <v>0</v>
      </c>
      <c r="W7792">
        <f t="shared" si="606"/>
        <v>-70</v>
      </c>
      <c r="X7792">
        <f t="shared" si="607"/>
        <v>2017</v>
      </c>
      <c r="Y7792" t="str">
        <f t="shared" si="608"/>
        <v>September</v>
      </c>
      <c r="Z7792" t="str">
        <f t="shared" si="609"/>
        <v>Q3</v>
      </c>
    </row>
    <row r="7793" spans="1:26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605"/>
        <v>5</v>
      </c>
      <c r="W7793">
        <f t="shared" si="606"/>
        <v>-160</v>
      </c>
      <c r="X7793">
        <f t="shared" si="607"/>
        <v>2016</v>
      </c>
      <c r="Y7793" t="str">
        <f t="shared" si="608"/>
        <v>December</v>
      </c>
      <c r="Z7793" t="str">
        <f t="shared" si="609"/>
        <v>Q4</v>
      </c>
    </row>
    <row r="7794" spans="1:26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605"/>
        <v>3</v>
      </c>
      <c r="W7794">
        <f t="shared" si="606"/>
        <v>-3.75</v>
      </c>
      <c r="X7794">
        <f t="shared" si="607"/>
        <v>2017</v>
      </c>
      <c r="Y7794" t="str">
        <f t="shared" si="608"/>
        <v>October</v>
      </c>
      <c r="Z7794" t="str">
        <f t="shared" si="609"/>
        <v>Q4</v>
      </c>
    </row>
    <row r="7795" spans="1:26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605"/>
        <v>3</v>
      </c>
      <c r="W7795">
        <f t="shared" si="606"/>
        <v>49</v>
      </c>
      <c r="X7795">
        <f t="shared" si="607"/>
        <v>2015</v>
      </c>
      <c r="Y7795" t="str">
        <f t="shared" si="608"/>
        <v>December</v>
      </c>
      <c r="Z7795" t="str">
        <f t="shared" si="609"/>
        <v>Q4</v>
      </c>
    </row>
    <row r="7796" spans="1:26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605"/>
        <v>3</v>
      </c>
      <c r="W7796">
        <f t="shared" si="606"/>
        <v>50</v>
      </c>
      <c r="X7796">
        <f t="shared" si="607"/>
        <v>2015</v>
      </c>
      <c r="Y7796" t="str">
        <f t="shared" si="608"/>
        <v>December</v>
      </c>
      <c r="Z7796" t="str">
        <f t="shared" si="609"/>
        <v>Q4</v>
      </c>
    </row>
    <row r="7797" spans="1:26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605"/>
        <v>6</v>
      </c>
      <c r="W7797">
        <f t="shared" si="606"/>
        <v>10</v>
      </c>
      <c r="X7797">
        <f t="shared" si="607"/>
        <v>2015</v>
      </c>
      <c r="Y7797" t="str">
        <f t="shared" si="608"/>
        <v>July</v>
      </c>
      <c r="Z7797" t="str">
        <f t="shared" si="609"/>
        <v>Q3</v>
      </c>
    </row>
    <row r="7798" spans="1:26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605"/>
        <v>4</v>
      </c>
      <c r="W7798">
        <f t="shared" si="606"/>
        <v>49</v>
      </c>
      <c r="X7798">
        <f t="shared" si="607"/>
        <v>2015</v>
      </c>
      <c r="Y7798" t="str">
        <f t="shared" si="608"/>
        <v>October</v>
      </c>
      <c r="Z7798" t="str">
        <f t="shared" si="609"/>
        <v>Q4</v>
      </c>
    </row>
    <row r="7799" spans="1:26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 t="shared" si="605"/>
        <v>3</v>
      </c>
      <c r="W7799">
        <f t="shared" si="606"/>
        <v>47</v>
      </c>
      <c r="X7799">
        <f t="shared" si="607"/>
        <v>2017</v>
      </c>
      <c r="Y7799" t="str">
        <f t="shared" si="608"/>
        <v>March</v>
      </c>
      <c r="Z7799" t="str">
        <f t="shared" si="609"/>
        <v>Q1</v>
      </c>
    </row>
    <row r="7800" spans="1:26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605"/>
        <v>3</v>
      </c>
      <c r="W7800">
        <f t="shared" si="606"/>
        <v>28.999999999999996</v>
      </c>
      <c r="X7800">
        <f t="shared" si="607"/>
        <v>2017</v>
      </c>
      <c r="Y7800" t="str">
        <f t="shared" si="608"/>
        <v>March</v>
      </c>
      <c r="Z7800" t="str">
        <f t="shared" si="609"/>
        <v>Q1</v>
      </c>
    </row>
    <row r="7801" spans="1:26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605"/>
        <v>3</v>
      </c>
      <c r="W7801">
        <f t="shared" si="606"/>
        <v>1.1111111111111112</v>
      </c>
      <c r="X7801">
        <f t="shared" si="607"/>
        <v>2017</v>
      </c>
      <c r="Y7801" t="str">
        <f t="shared" si="608"/>
        <v>March</v>
      </c>
      <c r="Z7801" t="str">
        <f t="shared" si="609"/>
        <v>Q1</v>
      </c>
    </row>
    <row r="7802" spans="1:26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605"/>
        <v>5</v>
      </c>
      <c r="W7802">
        <f t="shared" si="606"/>
        <v>-23.75</v>
      </c>
      <c r="X7802">
        <f t="shared" si="607"/>
        <v>2017</v>
      </c>
      <c r="Y7802" t="str">
        <f t="shared" si="608"/>
        <v>June</v>
      </c>
      <c r="Z7802" t="str">
        <f t="shared" si="609"/>
        <v>Q2</v>
      </c>
    </row>
    <row r="7803" spans="1:26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605"/>
        <v>5</v>
      </c>
      <c r="W7803">
        <f t="shared" si="606"/>
        <v>36.000000000000007</v>
      </c>
      <c r="X7803">
        <f t="shared" si="607"/>
        <v>2014</v>
      </c>
      <c r="Y7803" t="str">
        <f t="shared" si="608"/>
        <v>March</v>
      </c>
      <c r="Z7803" t="str">
        <f t="shared" si="609"/>
        <v>Q1</v>
      </c>
    </row>
    <row r="7804" spans="1:26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605"/>
        <v>4</v>
      </c>
      <c r="W7804">
        <f t="shared" si="606"/>
        <v>35</v>
      </c>
      <c r="X7804">
        <f t="shared" si="607"/>
        <v>2015</v>
      </c>
      <c r="Y7804" t="str">
        <f t="shared" si="608"/>
        <v>September</v>
      </c>
      <c r="Z7804" t="str">
        <f t="shared" si="609"/>
        <v>Q3</v>
      </c>
    </row>
    <row r="7805" spans="1:26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605"/>
        <v>4</v>
      </c>
      <c r="W7805">
        <f t="shared" si="606"/>
        <v>-8.75</v>
      </c>
      <c r="X7805">
        <f t="shared" si="607"/>
        <v>2015</v>
      </c>
      <c r="Y7805" t="str">
        <f t="shared" si="608"/>
        <v>September</v>
      </c>
      <c r="Z7805" t="str">
        <f t="shared" si="609"/>
        <v>Q3</v>
      </c>
    </row>
    <row r="7806" spans="1:26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605"/>
        <v>4</v>
      </c>
      <c r="W7806">
        <f t="shared" si="606"/>
        <v>-18.750000000000004</v>
      </c>
      <c r="X7806">
        <f t="shared" si="607"/>
        <v>2015</v>
      </c>
      <c r="Y7806" t="str">
        <f t="shared" si="608"/>
        <v>September</v>
      </c>
      <c r="Z7806" t="str">
        <f t="shared" si="609"/>
        <v>Q3</v>
      </c>
    </row>
    <row r="7807" spans="1:26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605"/>
        <v>4</v>
      </c>
      <c r="W7807">
        <f t="shared" si="606"/>
        <v>11.250000000000002</v>
      </c>
      <c r="X7807">
        <f t="shared" si="607"/>
        <v>2015</v>
      </c>
      <c r="Y7807" t="str">
        <f t="shared" si="608"/>
        <v>September</v>
      </c>
      <c r="Z7807" t="str">
        <f t="shared" si="609"/>
        <v>Q3</v>
      </c>
    </row>
    <row r="7808" spans="1:26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605"/>
        <v>4</v>
      </c>
      <c r="W7808">
        <f t="shared" si="606"/>
        <v>-80</v>
      </c>
      <c r="X7808">
        <f t="shared" si="607"/>
        <v>2015</v>
      </c>
      <c r="Y7808" t="str">
        <f t="shared" si="608"/>
        <v>September</v>
      </c>
      <c r="Z7808" t="str">
        <f t="shared" si="609"/>
        <v>Q3</v>
      </c>
    </row>
    <row r="7809" spans="1:26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605"/>
        <v>5</v>
      </c>
      <c r="W7809">
        <f t="shared" si="606"/>
        <v>-80</v>
      </c>
      <c r="X7809">
        <f t="shared" si="607"/>
        <v>2016</v>
      </c>
      <c r="Y7809" t="str">
        <f t="shared" si="608"/>
        <v>January</v>
      </c>
      <c r="Z7809" t="str">
        <f t="shared" si="609"/>
        <v>Q1</v>
      </c>
    </row>
    <row r="7810" spans="1:26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610">D7810-C7810</f>
        <v>5</v>
      </c>
      <c r="W7810">
        <f t="shared" si="606"/>
        <v>12.5</v>
      </c>
      <c r="X7810">
        <f t="shared" si="607"/>
        <v>2016</v>
      </c>
      <c r="Y7810" t="str">
        <f t="shared" si="608"/>
        <v>January</v>
      </c>
      <c r="Z7810" t="str">
        <f t="shared" si="609"/>
        <v>Q1</v>
      </c>
    </row>
    <row r="7811" spans="1:26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610"/>
        <v>5</v>
      </c>
      <c r="W7811">
        <f t="shared" ref="W7811:W7874" si="611">IF(R7811=0,0,U7811/R7811*100)</f>
        <v>10</v>
      </c>
      <c r="X7811">
        <f t="shared" ref="X7811:X7874" si="612">YEAR(C7811)</f>
        <v>2016</v>
      </c>
      <c r="Y7811" t="str">
        <f t="shared" ref="Y7811:Y7874" si="613">(TEXT(C7811,"MMMM"))</f>
        <v>January</v>
      </c>
      <c r="Z7811" t="str">
        <f t="shared" ref="Z7811:Z7874" si="614">"Q"&amp;ROUNDUP(MONTH(C7811)/3,0)</f>
        <v>Q1</v>
      </c>
    </row>
    <row r="7812" spans="1:26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610"/>
        <v>1</v>
      </c>
      <c r="W7812">
        <f t="shared" si="611"/>
        <v>45.000000000000007</v>
      </c>
      <c r="X7812">
        <f t="shared" si="612"/>
        <v>2016</v>
      </c>
      <c r="Y7812" t="str">
        <f t="shared" si="613"/>
        <v>February</v>
      </c>
      <c r="Z7812" t="str">
        <f t="shared" si="614"/>
        <v>Q1</v>
      </c>
    </row>
    <row r="7813" spans="1:26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 t="shared" si="610"/>
        <v>1</v>
      </c>
      <c r="W7813">
        <f t="shared" si="611"/>
        <v>26</v>
      </c>
      <c r="X7813">
        <f t="shared" si="612"/>
        <v>2016</v>
      </c>
      <c r="Y7813" t="str">
        <f t="shared" si="613"/>
        <v>February</v>
      </c>
      <c r="Z7813" t="str">
        <f t="shared" si="614"/>
        <v>Q1</v>
      </c>
    </row>
    <row r="7814" spans="1:26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610"/>
        <v>1</v>
      </c>
      <c r="W7814">
        <f t="shared" si="611"/>
        <v>-8.5714285714285712</v>
      </c>
      <c r="X7814">
        <f t="shared" si="612"/>
        <v>2016</v>
      </c>
      <c r="Y7814" t="str">
        <f t="shared" si="613"/>
        <v>February</v>
      </c>
      <c r="Z7814" t="str">
        <f t="shared" si="614"/>
        <v>Q1</v>
      </c>
    </row>
    <row r="7815" spans="1:26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610"/>
        <v>1</v>
      </c>
      <c r="W7815">
        <f t="shared" si="611"/>
        <v>43.999999999999993</v>
      </c>
      <c r="X7815">
        <f t="shared" si="612"/>
        <v>2016</v>
      </c>
      <c r="Y7815" t="str">
        <f t="shared" si="613"/>
        <v>February</v>
      </c>
      <c r="Z7815" t="str">
        <f t="shared" si="614"/>
        <v>Q1</v>
      </c>
    </row>
    <row r="7816" spans="1:26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610"/>
        <v>2</v>
      </c>
      <c r="W7816">
        <f t="shared" si="611"/>
        <v>9.4117647058823533</v>
      </c>
      <c r="X7816">
        <f t="shared" si="612"/>
        <v>2017</v>
      </c>
      <c r="Y7816" t="str">
        <f t="shared" si="613"/>
        <v>June</v>
      </c>
      <c r="Z7816" t="str">
        <f t="shared" si="614"/>
        <v>Q2</v>
      </c>
    </row>
    <row r="7817" spans="1:26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610"/>
        <v>2</v>
      </c>
      <c r="W7817">
        <f t="shared" si="611"/>
        <v>-20</v>
      </c>
      <c r="X7817">
        <f t="shared" si="612"/>
        <v>2017</v>
      </c>
      <c r="Y7817" t="str">
        <f t="shared" si="613"/>
        <v>June</v>
      </c>
      <c r="Z7817" t="str">
        <f t="shared" si="614"/>
        <v>Q2</v>
      </c>
    </row>
    <row r="7818" spans="1:26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610"/>
        <v>5</v>
      </c>
      <c r="W7818">
        <f t="shared" si="611"/>
        <v>26</v>
      </c>
      <c r="X7818">
        <f t="shared" si="612"/>
        <v>2016</v>
      </c>
      <c r="Y7818" t="str">
        <f t="shared" si="613"/>
        <v>October</v>
      </c>
      <c r="Z7818" t="str">
        <f t="shared" si="614"/>
        <v>Q4</v>
      </c>
    </row>
    <row r="7819" spans="1:26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610"/>
        <v>5</v>
      </c>
      <c r="W7819">
        <f t="shared" si="611"/>
        <v>48.999999999999993</v>
      </c>
      <c r="X7819">
        <f t="shared" si="612"/>
        <v>2016</v>
      </c>
      <c r="Y7819" t="str">
        <f t="shared" si="613"/>
        <v>October</v>
      </c>
      <c r="Z7819" t="str">
        <f t="shared" si="614"/>
        <v>Q4</v>
      </c>
    </row>
    <row r="7820" spans="1:26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610"/>
        <v>5</v>
      </c>
      <c r="W7820">
        <f t="shared" si="611"/>
        <v>36.250000000000007</v>
      </c>
      <c r="X7820">
        <f t="shared" si="612"/>
        <v>2016</v>
      </c>
      <c r="Y7820" t="str">
        <f t="shared" si="613"/>
        <v>October</v>
      </c>
      <c r="Z7820" t="str">
        <f t="shared" si="614"/>
        <v>Q4</v>
      </c>
    </row>
    <row r="7821" spans="1:26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610"/>
        <v>4</v>
      </c>
      <c r="W7821">
        <f t="shared" si="611"/>
        <v>48.000000000000007</v>
      </c>
      <c r="X7821">
        <f t="shared" si="612"/>
        <v>2017</v>
      </c>
      <c r="Y7821" t="str">
        <f t="shared" si="613"/>
        <v>January</v>
      </c>
      <c r="Z7821" t="str">
        <f t="shared" si="614"/>
        <v>Q1</v>
      </c>
    </row>
    <row r="7822" spans="1:26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610"/>
        <v>2</v>
      </c>
      <c r="W7822">
        <f t="shared" si="611"/>
        <v>27</v>
      </c>
      <c r="X7822">
        <f t="shared" si="612"/>
        <v>2017</v>
      </c>
      <c r="Y7822" t="str">
        <f t="shared" si="613"/>
        <v>December</v>
      </c>
      <c r="Z7822" t="str">
        <f t="shared" si="614"/>
        <v>Q4</v>
      </c>
    </row>
    <row r="7823" spans="1:26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610"/>
        <v>3</v>
      </c>
      <c r="W7823">
        <f t="shared" si="611"/>
        <v>6.25</v>
      </c>
      <c r="X7823">
        <f t="shared" si="612"/>
        <v>2016</v>
      </c>
      <c r="Y7823" t="str">
        <f t="shared" si="613"/>
        <v>October</v>
      </c>
      <c r="Z7823" t="str">
        <f t="shared" si="614"/>
        <v>Q4</v>
      </c>
    </row>
    <row r="7824" spans="1:26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610"/>
        <v>6</v>
      </c>
      <c r="W7824">
        <f t="shared" si="611"/>
        <v>28.999999999999996</v>
      </c>
      <c r="X7824">
        <f t="shared" si="612"/>
        <v>2014</v>
      </c>
      <c r="Y7824" t="str">
        <f t="shared" si="613"/>
        <v>August</v>
      </c>
      <c r="Z7824" t="str">
        <f t="shared" si="614"/>
        <v>Q3</v>
      </c>
    </row>
    <row r="7825" spans="1:26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610"/>
        <v>6</v>
      </c>
      <c r="W7825">
        <f t="shared" si="611"/>
        <v>35</v>
      </c>
      <c r="X7825">
        <f t="shared" si="612"/>
        <v>2014</v>
      </c>
      <c r="Y7825" t="str">
        <f t="shared" si="613"/>
        <v>August</v>
      </c>
      <c r="Z7825" t="str">
        <f t="shared" si="614"/>
        <v>Q3</v>
      </c>
    </row>
    <row r="7826" spans="1:26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 t="shared" si="610"/>
        <v>7</v>
      </c>
      <c r="W7826">
        <f t="shared" si="611"/>
        <v>7.5000000000000009</v>
      </c>
      <c r="X7826">
        <f t="shared" si="612"/>
        <v>2014</v>
      </c>
      <c r="Y7826" t="str">
        <f t="shared" si="613"/>
        <v>May</v>
      </c>
      <c r="Z7826" t="str">
        <f t="shared" si="614"/>
        <v>Q2</v>
      </c>
    </row>
    <row r="7827" spans="1:26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610"/>
        <v>4</v>
      </c>
      <c r="W7827">
        <f t="shared" si="611"/>
        <v>16.666666666666664</v>
      </c>
      <c r="X7827">
        <f t="shared" si="612"/>
        <v>2015</v>
      </c>
      <c r="Y7827" t="str">
        <f t="shared" si="613"/>
        <v>February</v>
      </c>
      <c r="Z7827" t="str">
        <f t="shared" si="614"/>
        <v>Q1</v>
      </c>
    </row>
    <row r="7828" spans="1:26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610"/>
        <v>5</v>
      </c>
      <c r="W7828">
        <f t="shared" si="611"/>
        <v>7.5000000000000009</v>
      </c>
      <c r="X7828">
        <f t="shared" si="612"/>
        <v>2017</v>
      </c>
      <c r="Y7828" t="str">
        <f t="shared" si="613"/>
        <v>October</v>
      </c>
      <c r="Z7828" t="str">
        <f t="shared" si="614"/>
        <v>Q4</v>
      </c>
    </row>
    <row r="7829" spans="1:26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610"/>
        <v>5</v>
      </c>
      <c r="W7829">
        <f t="shared" si="611"/>
        <v>32.499999999999993</v>
      </c>
      <c r="X7829">
        <f t="shared" si="612"/>
        <v>2017</v>
      </c>
      <c r="Y7829" t="str">
        <f t="shared" si="613"/>
        <v>October</v>
      </c>
      <c r="Z7829" t="str">
        <f t="shared" si="614"/>
        <v>Q4</v>
      </c>
    </row>
    <row r="7830" spans="1:26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 t="shared" si="610"/>
        <v>5</v>
      </c>
      <c r="W7830">
        <f t="shared" si="611"/>
        <v>10</v>
      </c>
      <c r="X7830">
        <f t="shared" si="612"/>
        <v>2015</v>
      </c>
      <c r="Y7830" t="str">
        <f t="shared" si="613"/>
        <v>April</v>
      </c>
      <c r="Z7830" t="str">
        <f t="shared" si="614"/>
        <v>Q2</v>
      </c>
    </row>
    <row r="7831" spans="1:26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610"/>
        <v>5</v>
      </c>
      <c r="W7831">
        <f t="shared" si="611"/>
        <v>25.999999999999996</v>
      </c>
      <c r="X7831">
        <f t="shared" si="612"/>
        <v>2015</v>
      </c>
      <c r="Y7831" t="str">
        <f t="shared" si="613"/>
        <v>April</v>
      </c>
      <c r="Z7831" t="str">
        <f t="shared" si="614"/>
        <v>Q2</v>
      </c>
    </row>
    <row r="7832" spans="1:26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 t="shared" si="610"/>
        <v>5</v>
      </c>
      <c r="W7832">
        <f t="shared" si="611"/>
        <v>12.5</v>
      </c>
      <c r="X7832">
        <f t="shared" si="612"/>
        <v>2015</v>
      </c>
      <c r="Y7832" t="str">
        <f t="shared" si="613"/>
        <v>April</v>
      </c>
      <c r="Z7832" t="str">
        <f t="shared" si="614"/>
        <v>Q2</v>
      </c>
    </row>
    <row r="7833" spans="1:26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610"/>
        <v>5</v>
      </c>
      <c r="W7833">
        <f t="shared" si="611"/>
        <v>35</v>
      </c>
      <c r="X7833">
        <f t="shared" si="612"/>
        <v>2015</v>
      </c>
      <c r="Y7833" t="str">
        <f t="shared" si="613"/>
        <v>April</v>
      </c>
      <c r="Z7833" t="str">
        <f t="shared" si="614"/>
        <v>Q2</v>
      </c>
    </row>
    <row r="7834" spans="1:26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610"/>
        <v>4</v>
      </c>
      <c r="W7834">
        <f t="shared" si="611"/>
        <v>10</v>
      </c>
      <c r="X7834">
        <f t="shared" si="612"/>
        <v>2016</v>
      </c>
      <c r="Y7834" t="str">
        <f t="shared" si="613"/>
        <v>May</v>
      </c>
      <c r="Z7834" t="str">
        <f t="shared" si="614"/>
        <v>Q2</v>
      </c>
    </row>
    <row r="7835" spans="1:26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610"/>
        <v>4</v>
      </c>
      <c r="W7835">
        <f t="shared" si="611"/>
        <v>16.25</v>
      </c>
      <c r="X7835">
        <f t="shared" si="612"/>
        <v>2015</v>
      </c>
      <c r="Y7835" t="str">
        <f t="shared" si="613"/>
        <v>January</v>
      </c>
      <c r="Z7835" t="str">
        <f t="shared" si="614"/>
        <v>Q1</v>
      </c>
    </row>
    <row r="7836" spans="1:26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610"/>
        <v>4</v>
      </c>
      <c r="W7836">
        <f t="shared" si="611"/>
        <v>-6.25</v>
      </c>
      <c r="X7836">
        <f t="shared" si="612"/>
        <v>2015</v>
      </c>
      <c r="Y7836" t="str">
        <f t="shared" si="613"/>
        <v>April</v>
      </c>
      <c r="Z7836" t="str">
        <f t="shared" si="614"/>
        <v>Q2</v>
      </c>
    </row>
    <row r="7837" spans="1:26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610"/>
        <v>4</v>
      </c>
      <c r="W7837">
        <f t="shared" si="611"/>
        <v>8.75</v>
      </c>
      <c r="X7837">
        <f t="shared" si="612"/>
        <v>2015</v>
      </c>
      <c r="Y7837" t="str">
        <f t="shared" si="613"/>
        <v>April</v>
      </c>
      <c r="Z7837" t="str">
        <f t="shared" si="614"/>
        <v>Q2</v>
      </c>
    </row>
    <row r="7838" spans="1:26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610"/>
        <v>5</v>
      </c>
      <c r="W7838">
        <f t="shared" si="611"/>
        <v>-3.75</v>
      </c>
      <c r="X7838">
        <f t="shared" si="612"/>
        <v>2015</v>
      </c>
      <c r="Y7838" t="str">
        <f t="shared" si="613"/>
        <v>September</v>
      </c>
      <c r="Z7838" t="str">
        <f t="shared" si="614"/>
        <v>Q3</v>
      </c>
    </row>
    <row r="7839" spans="1:26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 t="shared" si="610"/>
        <v>5</v>
      </c>
      <c r="W7839">
        <f t="shared" si="611"/>
        <v>46</v>
      </c>
      <c r="X7839">
        <f t="shared" si="612"/>
        <v>2015</v>
      </c>
      <c r="Y7839" t="str">
        <f t="shared" si="613"/>
        <v>September</v>
      </c>
      <c r="Z7839" t="str">
        <f t="shared" si="614"/>
        <v>Q3</v>
      </c>
    </row>
    <row r="7840" spans="1:26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610"/>
        <v>5</v>
      </c>
      <c r="W7840">
        <f t="shared" si="611"/>
        <v>36</v>
      </c>
      <c r="X7840">
        <f t="shared" si="612"/>
        <v>2015</v>
      </c>
      <c r="Y7840" t="str">
        <f t="shared" si="613"/>
        <v>September</v>
      </c>
      <c r="Z7840" t="str">
        <f t="shared" si="614"/>
        <v>Q3</v>
      </c>
    </row>
    <row r="7841" spans="1:26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610"/>
        <v>5</v>
      </c>
      <c r="W7841">
        <f t="shared" si="611"/>
        <v>47</v>
      </c>
      <c r="X7841">
        <f t="shared" si="612"/>
        <v>2014</v>
      </c>
      <c r="Y7841" t="str">
        <f t="shared" si="613"/>
        <v>March</v>
      </c>
      <c r="Z7841" t="str">
        <f t="shared" si="614"/>
        <v>Q1</v>
      </c>
    </row>
    <row r="7842" spans="1:26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610"/>
        <v>5</v>
      </c>
      <c r="W7842">
        <f t="shared" si="611"/>
        <v>9</v>
      </c>
      <c r="X7842">
        <f t="shared" si="612"/>
        <v>2014</v>
      </c>
      <c r="Y7842" t="str">
        <f t="shared" si="613"/>
        <v>March</v>
      </c>
      <c r="Z7842" t="str">
        <f t="shared" si="614"/>
        <v>Q1</v>
      </c>
    </row>
    <row r="7843" spans="1:26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610"/>
        <v>5</v>
      </c>
      <c r="W7843">
        <f t="shared" si="611"/>
        <v>30</v>
      </c>
      <c r="X7843">
        <f t="shared" si="612"/>
        <v>2016</v>
      </c>
      <c r="Y7843" t="str">
        <f t="shared" si="613"/>
        <v>July</v>
      </c>
      <c r="Z7843" t="str">
        <f t="shared" si="614"/>
        <v>Q3</v>
      </c>
    </row>
    <row r="7844" spans="1:26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610"/>
        <v>4</v>
      </c>
      <c r="W7844">
        <f t="shared" si="611"/>
        <v>46</v>
      </c>
      <c r="X7844">
        <f t="shared" si="612"/>
        <v>2014</v>
      </c>
      <c r="Y7844" t="str">
        <f t="shared" si="613"/>
        <v>April</v>
      </c>
      <c r="Z7844" t="str">
        <f t="shared" si="614"/>
        <v>Q2</v>
      </c>
    </row>
    <row r="7845" spans="1:26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610"/>
        <v>4</v>
      </c>
      <c r="W7845">
        <f t="shared" si="611"/>
        <v>48</v>
      </c>
      <c r="X7845">
        <f t="shared" si="612"/>
        <v>2014</v>
      </c>
      <c r="Y7845" t="str">
        <f t="shared" si="613"/>
        <v>April</v>
      </c>
      <c r="Z7845" t="str">
        <f t="shared" si="614"/>
        <v>Q2</v>
      </c>
    </row>
    <row r="7846" spans="1:26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610"/>
        <v>4</v>
      </c>
      <c r="W7846">
        <f t="shared" si="611"/>
        <v>-17.142857142857142</v>
      </c>
      <c r="X7846">
        <f t="shared" si="612"/>
        <v>2017</v>
      </c>
      <c r="Y7846" t="str">
        <f t="shared" si="613"/>
        <v>July</v>
      </c>
      <c r="Z7846" t="str">
        <f t="shared" si="614"/>
        <v>Q3</v>
      </c>
    </row>
    <row r="7847" spans="1:26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610"/>
        <v>5</v>
      </c>
      <c r="W7847">
        <f t="shared" si="611"/>
        <v>44.999999999999993</v>
      </c>
      <c r="X7847">
        <f t="shared" si="612"/>
        <v>2015</v>
      </c>
      <c r="Y7847" t="str">
        <f t="shared" si="613"/>
        <v>September</v>
      </c>
      <c r="Z7847" t="str">
        <f t="shared" si="614"/>
        <v>Q3</v>
      </c>
    </row>
    <row r="7848" spans="1:26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610"/>
        <v>5</v>
      </c>
      <c r="W7848">
        <f t="shared" si="611"/>
        <v>30</v>
      </c>
      <c r="X7848">
        <f t="shared" si="612"/>
        <v>2015</v>
      </c>
      <c r="Y7848" t="str">
        <f t="shared" si="613"/>
        <v>September</v>
      </c>
      <c r="Z7848" t="str">
        <f t="shared" si="614"/>
        <v>Q3</v>
      </c>
    </row>
    <row r="7849" spans="1:26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610"/>
        <v>4</v>
      </c>
      <c r="W7849">
        <f t="shared" si="611"/>
        <v>-42.5</v>
      </c>
      <c r="X7849">
        <f t="shared" si="612"/>
        <v>2016</v>
      </c>
      <c r="Y7849" t="str">
        <f t="shared" si="613"/>
        <v>February</v>
      </c>
      <c r="Z7849" t="str">
        <f t="shared" si="614"/>
        <v>Q1</v>
      </c>
    </row>
    <row r="7850" spans="1:26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610"/>
        <v>4</v>
      </c>
      <c r="W7850">
        <f t="shared" si="611"/>
        <v>-20</v>
      </c>
      <c r="X7850">
        <f t="shared" si="612"/>
        <v>2016</v>
      </c>
      <c r="Y7850" t="str">
        <f t="shared" si="613"/>
        <v>May</v>
      </c>
      <c r="Z7850" t="str">
        <f t="shared" si="614"/>
        <v>Q2</v>
      </c>
    </row>
    <row r="7851" spans="1:26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610"/>
        <v>4</v>
      </c>
      <c r="W7851">
        <f t="shared" si="611"/>
        <v>-25</v>
      </c>
      <c r="X7851">
        <f t="shared" si="612"/>
        <v>2016</v>
      </c>
      <c r="Y7851" t="str">
        <f t="shared" si="613"/>
        <v>May</v>
      </c>
      <c r="Z7851" t="str">
        <f t="shared" si="614"/>
        <v>Q2</v>
      </c>
    </row>
    <row r="7852" spans="1:26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610"/>
        <v>4</v>
      </c>
      <c r="W7852">
        <f t="shared" si="611"/>
        <v>35</v>
      </c>
      <c r="X7852">
        <f t="shared" si="612"/>
        <v>2016</v>
      </c>
      <c r="Y7852" t="str">
        <f t="shared" si="613"/>
        <v>May</v>
      </c>
      <c r="Z7852" t="str">
        <f t="shared" si="614"/>
        <v>Q2</v>
      </c>
    </row>
    <row r="7853" spans="1:26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610"/>
        <v>6</v>
      </c>
      <c r="W7853">
        <f t="shared" si="611"/>
        <v>35</v>
      </c>
      <c r="X7853">
        <f t="shared" si="612"/>
        <v>2014</v>
      </c>
      <c r="Y7853" t="str">
        <f t="shared" si="613"/>
        <v>December</v>
      </c>
      <c r="Z7853" t="str">
        <f t="shared" si="614"/>
        <v>Q4</v>
      </c>
    </row>
    <row r="7854" spans="1:26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610"/>
        <v>6</v>
      </c>
      <c r="W7854">
        <f t="shared" si="611"/>
        <v>-259.99999999999994</v>
      </c>
      <c r="X7854">
        <f t="shared" si="612"/>
        <v>2014</v>
      </c>
      <c r="Y7854" t="str">
        <f t="shared" si="613"/>
        <v>December</v>
      </c>
      <c r="Z7854" t="str">
        <f t="shared" si="614"/>
        <v>Q4</v>
      </c>
    </row>
    <row r="7855" spans="1:26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610"/>
        <v>4</v>
      </c>
      <c r="W7855">
        <f t="shared" si="611"/>
        <v>48.999999999999993</v>
      </c>
      <c r="X7855">
        <f t="shared" si="612"/>
        <v>2015</v>
      </c>
      <c r="Y7855" t="str">
        <f t="shared" si="613"/>
        <v>December</v>
      </c>
      <c r="Z7855" t="str">
        <f t="shared" si="614"/>
        <v>Q4</v>
      </c>
    </row>
    <row r="7856" spans="1:26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 t="shared" si="610"/>
        <v>5</v>
      </c>
      <c r="W7856">
        <f t="shared" si="611"/>
        <v>28.000000000000004</v>
      </c>
      <c r="X7856">
        <f t="shared" si="612"/>
        <v>2017</v>
      </c>
      <c r="Y7856" t="str">
        <f t="shared" si="613"/>
        <v>December</v>
      </c>
      <c r="Z7856" t="str">
        <f t="shared" si="614"/>
        <v>Q4</v>
      </c>
    </row>
    <row r="7857" spans="1:26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610"/>
        <v>5</v>
      </c>
      <c r="W7857">
        <f t="shared" si="611"/>
        <v>44.999999999999993</v>
      </c>
      <c r="X7857">
        <f t="shared" si="612"/>
        <v>2017</v>
      </c>
      <c r="Y7857" t="str">
        <f t="shared" si="613"/>
        <v>December</v>
      </c>
      <c r="Z7857" t="str">
        <f t="shared" si="614"/>
        <v>Q4</v>
      </c>
    </row>
    <row r="7858" spans="1:26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 t="shared" si="610"/>
        <v>2</v>
      </c>
      <c r="W7858">
        <f t="shared" si="611"/>
        <v>35</v>
      </c>
      <c r="X7858">
        <f t="shared" si="612"/>
        <v>2014</v>
      </c>
      <c r="Y7858" t="str">
        <f t="shared" si="613"/>
        <v>May</v>
      </c>
      <c r="Z7858" t="str">
        <f t="shared" si="614"/>
        <v>Q2</v>
      </c>
    </row>
    <row r="7859" spans="1:26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610"/>
        <v>2</v>
      </c>
      <c r="W7859">
        <f t="shared" si="611"/>
        <v>28.999999999999996</v>
      </c>
      <c r="X7859">
        <f t="shared" si="612"/>
        <v>2014</v>
      </c>
      <c r="Y7859" t="str">
        <f t="shared" si="613"/>
        <v>May</v>
      </c>
      <c r="Z7859" t="str">
        <f t="shared" si="614"/>
        <v>Q2</v>
      </c>
    </row>
    <row r="7860" spans="1:26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610"/>
        <v>2</v>
      </c>
      <c r="W7860">
        <f t="shared" si="611"/>
        <v>33</v>
      </c>
      <c r="X7860">
        <f t="shared" si="612"/>
        <v>2014</v>
      </c>
      <c r="Y7860" t="str">
        <f t="shared" si="613"/>
        <v>May</v>
      </c>
      <c r="Z7860" t="str">
        <f t="shared" si="614"/>
        <v>Q2</v>
      </c>
    </row>
    <row r="7861" spans="1:26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610"/>
        <v>2</v>
      </c>
      <c r="W7861">
        <f t="shared" si="611"/>
        <v>44.999999999999993</v>
      </c>
      <c r="X7861">
        <f t="shared" si="612"/>
        <v>2014</v>
      </c>
      <c r="Y7861" t="str">
        <f t="shared" si="613"/>
        <v>May</v>
      </c>
      <c r="Z7861" t="str">
        <f t="shared" si="614"/>
        <v>Q2</v>
      </c>
    </row>
    <row r="7862" spans="1:26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610"/>
        <v>4</v>
      </c>
      <c r="W7862">
        <f t="shared" si="611"/>
        <v>-66.666666666666671</v>
      </c>
      <c r="X7862">
        <f t="shared" si="612"/>
        <v>2017</v>
      </c>
      <c r="Y7862" t="str">
        <f t="shared" si="613"/>
        <v>March</v>
      </c>
      <c r="Z7862" t="str">
        <f t="shared" si="614"/>
        <v>Q1</v>
      </c>
    </row>
    <row r="7863" spans="1:26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610"/>
        <v>5</v>
      </c>
      <c r="W7863">
        <f t="shared" si="611"/>
        <v>19</v>
      </c>
      <c r="X7863">
        <f t="shared" si="612"/>
        <v>2015</v>
      </c>
      <c r="Y7863" t="str">
        <f t="shared" si="613"/>
        <v>October</v>
      </c>
      <c r="Z7863" t="str">
        <f t="shared" si="614"/>
        <v>Q4</v>
      </c>
    </row>
    <row r="7864" spans="1:26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610"/>
        <v>5</v>
      </c>
      <c r="W7864">
        <f t="shared" si="611"/>
        <v>0</v>
      </c>
      <c r="X7864">
        <f t="shared" si="612"/>
        <v>2015</v>
      </c>
      <c r="Y7864" t="str">
        <f t="shared" si="613"/>
        <v>October</v>
      </c>
      <c r="Z7864" t="str">
        <f t="shared" si="614"/>
        <v>Q4</v>
      </c>
    </row>
    <row r="7865" spans="1:26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610"/>
        <v>5</v>
      </c>
      <c r="W7865">
        <f t="shared" si="611"/>
        <v>-23.75</v>
      </c>
      <c r="X7865">
        <f t="shared" si="612"/>
        <v>2015</v>
      </c>
      <c r="Y7865" t="str">
        <f t="shared" si="613"/>
        <v>July</v>
      </c>
      <c r="Z7865" t="str">
        <f t="shared" si="614"/>
        <v>Q3</v>
      </c>
    </row>
    <row r="7866" spans="1:26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610"/>
        <v>5</v>
      </c>
      <c r="W7866">
        <f t="shared" si="611"/>
        <v>36.25</v>
      </c>
      <c r="X7866">
        <f t="shared" si="612"/>
        <v>2015</v>
      </c>
      <c r="Y7866" t="str">
        <f t="shared" si="613"/>
        <v>July</v>
      </c>
      <c r="Z7866" t="str">
        <f t="shared" si="614"/>
        <v>Q3</v>
      </c>
    </row>
    <row r="7867" spans="1:26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610"/>
        <v>5</v>
      </c>
      <c r="W7867">
        <f t="shared" si="611"/>
        <v>11.25</v>
      </c>
      <c r="X7867">
        <f t="shared" si="612"/>
        <v>2015</v>
      </c>
      <c r="Y7867" t="str">
        <f t="shared" si="613"/>
        <v>July</v>
      </c>
      <c r="Z7867" t="str">
        <f t="shared" si="614"/>
        <v>Q3</v>
      </c>
    </row>
    <row r="7868" spans="1:26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610"/>
        <v>5</v>
      </c>
      <c r="W7868">
        <f t="shared" si="611"/>
        <v>-150</v>
      </c>
      <c r="X7868">
        <f t="shared" si="612"/>
        <v>2015</v>
      </c>
      <c r="Y7868" t="str">
        <f t="shared" si="613"/>
        <v>July</v>
      </c>
      <c r="Z7868" t="str">
        <f t="shared" si="614"/>
        <v>Q3</v>
      </c>
    </row>
    <row r="7869" spans="1:26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610"/>
        <v>5</v>
      </c>
      <c r="W7869">
        <f t="shared" si="611"/>
        <v>48</v>
      </c>
      <c r="X7869">
        <f t="shared" si="612"/>
        <v>2014</v>
      </c>
      <c r="Y7869" t="str">
        <f t="shared" si="613"/>
        <v>November</v>
      </c>
      <c r="Z7869" t="str">
        <f t="shared" si="614"/>
        <v>Q4</v>
      </c>
    </row>
    <row r="7870" spans="1:26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610"/>
        <v>6</v>
      </c>
      <c r="W7870">
        <f t="shared" si="611"/>
        <v>46</v>
      </c>
      <c r="X7870">
        <f t="shared" si="612"/>
        <v>2016</v>
      </c>
      <c r="Y7870" t="str">
        <f t="shared" si="613"/>
        <v>May</v>
      </c>
      <c r="Z7870" t="str">
        <f t="shared" si="614"/>
        <v>Q2</v>
      </c>
    </row>
    <row r="7871" spans="1:26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610"/>
        <v>6</v>
      </c>
      <c r="W7871">
        <f t="shared" si="611"/>
        <v>-11.25</v>
      </c>
      <c r="X7871">
        <f t="shared" si="612"/>
        <v>2017</v>
      </c>
      <c r="Y7871" t="str">
        <f t="shared" si="613"/>
        <v>July</v>
      </c>
      <c r="Z7871" t="str">
        <f t="shared" si="614"/>
        <v>Q3</v>
      </c>
    </row>
    <row r="7872" spans="1:26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610"/>
        <v>4</v>
      </c>
      <c r="W7872">
        <f t="shared" si="611"/>
        <v>36.249999999999993</v>
      </c>
      <c r="X7872">
        <f t="shared" si="612"/>
        <v>2017</v>
      </c>
      <c r="Y7872" t="str">
        <f t="shared" si="613"/>
        <v>September</v>
      </c>
      <c r="Z7872" t="str">
        <f t="shared" si="614"/>
        <v>Q3</v>
      </c>
    </row>
    <row r="7873" spans="1:26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610"/>
        <v>4</v>
      </c>
      <c r="W7873">
        <f t="shared" si="611"/>
        <v>48</v>
      </c>
      <c r="X7873">
        <f t="shared" si="612"/>
        <v>2016</v>
      </c>
      <c r="Y7873" t="str">
        <f t="shared" si="613"/>
        <v>October</v>
      </c>
      <c r="Z7873" t="str">
        <f t="shared" si="614"/>
        <v>Q4</v>
      </c>
    </row>
    <row r="7874" spans="1:26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615">D7874-C7874</f>
        <v>4</v>
      </c>
      <c r="W7874">
        <f t="shared" si="611"/>
        <v>11.25</v>
      </c>
      <c r="X7874">
        <f t="shared" si="612"/>
        <v>2016</v>
      </c>
      <c r="Y7874" t="str">
        <f t="shared" si="613"/>
        <v>October</v>
      </c>
      <c r="Z7874" t="str">
        <f t="shared" si="614"/>
        <v>Q4</v>
      </c>
    </row>
    <row r="7875" spans="1:26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 t="shared" si="615"/>
        <v>4</v>
      </c>
      <c r="W7875">
        <f t="shared" ref="W7875:W7938" si="616">IF(R7875=0,0,U7875/R7875*100)</f>
        <v>44.999999999999993</v>
      </c>
      <c r="X7875">
        <f t="shared" ref="X7875:X7938" si="617">YEAR(C7875)</f>
        <v>2016</v>
      </c>
      <c r="Y7875" t="str">
        <f t="shared" ref="Y7875:Y7938" si="618">(TEXT(C7875,"MMMM"))</f>
        <v>October</v>
      </c>
      <c r="Z7875" t="str">
        <f t="shared" ref="Z7875:Z7938" si="619">"Q"&amp;ROUNDUP(MONTH(C7875)/3,0)</f>
        <v>Q4</v>
      </c>
    </row>
    <row r="7876" spans="1:26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615"/>
        <v>4</v>
      </c>
      <c r="W7876">
        <f t="shared" si="616"/>
        <v>47</v>
      </c>
      <c r="X7876">
        <f t="shared" si="617"/>
        <v>2016</v>
      </c>
      <c r="Y7876" t="str">
        <f t="shared" si="618"/>
        <v>October</v>
      </c>
      <c r="Z7876" t="str">
        <f t="shared" si="619"/>
        <v>Q4</v>
      </c>
    </row>
    <row r="7877" spans="1:26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615"/>
        <v>6</v>
      </c>
      <c r="W7877">
        <f t="shared" si="616"/>
        <v>36.25</v>
      </c>
      <c r="X7877">
        <f t="shared" si="617"/>
        <v>2017</v>
      </c>
      <c r="Y7877" t="str">
        <f t="shared" si="618"/>
        <v>September</v>
      </c>
      <c r="Z7877" t="str">
        <f t="shared" si="619"/>
        <v>Q3</v>
      </c>
    </row>
    <row r="7878" spans="1:26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615"/>
        <v>6</v>
      </c>
      <c r="W7878">
        <f t="shared" si="616"/>
        <v>7.5</v>
      </c>
      <c r="X7878">
        <f t="shared" si="617"/>
        <v>2017</v>
      </c>
      <c r="Y7878" t="str">
        <f t="shared" si="618"/>
        <v>September</v>
      </c>
      <c r="Z7878" t="str">
        <f t="shared" si="619"/>
        <v>Q3</v>
      </c>
    </row>
    <row r="7879" spans="1:26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615"/>
        <v>6</v>
      </c>
      <c r="W7879">
        <f t="shared" si="616"/>
        <v>35</v>
      </c>
      <c r="X7879">
        <f t="shared" si="617"/>
        <v>2015</v>
      </c>
      <c r="Y7879" t="str">
        <f t="shared" si="618"/>
        <v>March</v>
      </c>
      <c r="Z7879" t="str">
        <f t="shared" si="619"/>
        <v>Q1</v>
      </c>
    </row>
    <row r="7880" spans="1:26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615"/>
        <v>5</v>
      </c>
      <c r="W7880">
        <f t="shared" si="616"/>
        <v>-125.00000000000003</v>
      </c>
      <c r="X7880">
        <f t="shared" si="617"/>
        <v>2016</v>
      </c>
      <c r="Y7880" t="str">
        <f t="shared" si="618"/>
        <v>November</v>
      </c>
      <c r="Z7880" t="str">
        <f t="shared" si="619"/>
        <v>Q4</v>
      </c>
    </row>
    <row r="7881" spans="1:26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615"/>
        <v>7</v>
      </c>
      <c r="W7881">
        <f t="shared" si="616"/>
        <v>-35</v>
      </c>
      <c r="X7881">
        <f t="shared" si="617"/>
        <v>2016</v>
      </c>
      <c r="Y7881" t="str">
        <f t="shared" si="618"/>
        <v>June</v>
      </c>
      <c r="Z7881" t="str">
        <f t="shared" si="619"/>
        <v>Q2</v>
      </c>
    </row>
    <row r="7882" spans="1:26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615"/>
        <v>3</v>
      </c>
      <c r="W7882">
        <f t="shared" si="616"/>
        <v>7.5</v>
      </c>
      <c r="X7882">
        <f t="shared" si="617"/>
        <v>2017</v>
      </c>
      <c r="Y7882" t="str">
        <f t="shared" si="618"/>
        <v>December</v>
      </c>
      <c r="Z7882" t="str">
        <f t="shared" si="619"/>
        <v>Q4</v>
      </c>
    </row>
    <row r="7883" spans="1:26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615"/>
        <v>3</v>
      </c>
      <c r="W7883">
        <f t="shared" si="616"/>
        <v>13.750000000000002</v>
      </c>
      <c r="X7883">
        <f t="shared" si="617"/>
        <v>2017</v>
      </c>
      <c r="Y7883" t="str">
        <f t="shared" si="618"/>
        <v>December</v>
      </c>
      <c r="Z7883" t="str">
        <f t="shared" si="619"/>
        <v>Q4</v>
      </c>
    </row>
    <row r="7884" spans="1:26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615"/>
        <v>3</v>
      </c>
      <c r="W7884">
        <f t="shared" si="616"/>
        <v>13.749999999999998</v>
      </c>
      <c r="X7884">
        <f t="shared" si="617"/>
        <v>2017</v>
      </c>
      <c r="Y7884" t="str">
        <f t="shared" si="618"/>
        <v>December</v>
      </c>
      <c r="Z7884" t="str">
        <f t="shared" si="619"/>
        <v>Q4</v>
      </c>
    </row>
    <row r="7885" spans="1:26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 t="shared" si="615"/>
        <v>3</v>
      </c>
      <c r="W7885">
        <f t="shared" si="616"/>
        <v>36.25</v>
      </c>
      <c r="X7885">
        <f t="shared" si="617"/>
        <v>2017</v>
      </c>
      <c r="Y7885" t="str">
        <f t="shared" si="618"/>
        <v>December</v>
      </c>
      <c r="Z7885" t="str">
        <f t="shared" si="619"/>
        <v>Q4</v>
      </c>
    </row>
    <row r="7886" spans="1:26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 t="shared" si="615"/>
        <v>3</v>
      </c>
      <c r="W7886">
        <f t="shared" si="616"/>
        <v>12.5</v>
      </c>
      <c r="X7886">
        <f t="shared" si="617"/>
        <v>2017</v>
      </c>
      <c r="Y7886" t="str">
        <f t="shared" si="618"/>
        <v>December</v>
      </c>
      <c r="Z7886" t="str">
        <f t="shared" si="619"/>
        <v>Q4</v>
      </c>
    </row>
    <row r="7887" spans="1:26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615"/>
        <v>3</v>
      </c>
      <c r="W7887">
        <f t="shared" si="616"/>
        <v>30</v>
      </c>
      <c r="X7887">
        <f t="shared" si="617"/>
        <v>2017</v>
      </c>
      <c r="Y7887" t="str">
        <f t="shared" si="618"/>
        <v>December</v>
      </c>
      <c r="Z7887" t="str">
        <f t="shared" si="619"/>
        <v>Q4</v>
      </c>
    </row>
    <row r="7888" spans="1:26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615"/>
        <v>3</v>
      </c>
      <c r="W7888">
        <f t="shared" si="616"/>
        <v>20</v>
      </c>
      <c r="X7888">
        <f t="shared" si="617"/>
        <v>2017</v>
      </c>
      <c r="Y7888" t="str">
        <f t="shared" si="618"/>
        <v>December</v>
      </c>
      <c r="Z7888" t="str">
        <f t="shared" si="619"/>
        <v>Q4</v>
      </c>
    </row>
    <row r="7889" spans="1:26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 t="shared" si="615"/>
        <v>3</v>
      </c>
      <c r="W7889">
        <f t="shared" si="616"/>
        <v>28.749999999999996</v>
      </c>
      <c r="X7889">
        <f t="shared" si="617"/>
        <v>2017</v>
      </c>
      <c r="Y7889" t="str">
        <f t="shared" si="618"/>
        <v>December</v>
      </c>
      <c r="Z7889" t="str">
        <f t="shared" si="619"/>
        <v>Q4</v>
      </c>
    </row>
    <row r="7890" spans="1:26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615"/>
        <v>6</v>
      </c>
      <c r="W7890">
        <f t="shared" si="616"/>
        <v>48</v>
      </c>
      <c r="X7890">
        <f t="shared" si="617"/>
        <v>2016</v>
      </c>
      <c r="Y7890" t="str">
        <f t="shared" si="618"/>
        <v>August</v>
      </c>
      <c r="Z7890" t="str">
        <f t="shared" si="619"/>
        <v>Q3</v>
      </c>
    </row>
    <row r="7891" spans="1:26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615"/>
        <v>4</v>
      </c>
      <c r="W7891">
        <f t="shared" si="616"/>
        <v>27</v>
      </c>
      <c r="X7891">
        <f t="shared" si="617"/>
        <v>2016</v>
      </c>
      <c r="Y7891" t="str">
        <f t="shared" si="618"/>
        <v>December</v>
      </c>
      <c r="Z7891" t="str">
        <f t="shared" si="619"/>
        <v>Q4</v>
      </c>
    </row>
    <row r="7892" spans="1:26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615"/>
        <v>4</v>
      </c>
      <c r="W7892">
        <f t="shared" si="616"/>
        <v>43</v>
      </c>
      <c r="X7892">
        <f t="shared" si="617"/>
        <v>2016</v>
      </c>
      <c r="Y7892" t="str">
        <f t="shared" si="618"/>
        <v>December</v>
      </c>
      <c r="Z7892" t="str">
        <f t="shared" si="619"/>
        <v>Q4</v>
      </c>
    </row>
    <row r="7893" spans="1:26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615"/>
        <v>4</v>
      </c>
      <c r="W7893">
        <f t="shared" si="616"/>
        <v>40</v>
      </c>
      <c r="X7893">
        <f t="shared" si="617"/>
        <v>2016</v>
      </c>
      <c r="Y7893" t="str">
        <f t="shared" si="618"/>
        <v>December</v>
      </c>
      <c r="Z7893" t="str">
        <f t="shared" si="619"/>
        <v>Q4</v>
      </c>
    </row>
    <row r="7894" spans="1:26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 t="shared" si="615"/>
        <v>4</v>
      </c>
      <c r="W7894">
        <f t="shared" si="616"/>
        <v>47</v>
      </c>
      <c r="X7894">
        <f t="shared" si="617"/>
        <v>2016</v>
      </c>
      <c r="Y7894" t="str">
        <f t="shared" si="618"/>
        <v>December</v>
      </c>
      <c r="Z7894" t="str">
        <f t="shared" si="619"/>
        <v>Q4</v>
      </c>
    </row>
    <row r="7895" spans="1:26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615"/>
        <v>7</v>
      </c>
      <c r="W7895">
        <f t="shared" si="616"/>
        <v>31.25</v>
      </c>
      <c r="X7895">
        <f t="shared" si="617"/>
        <v>2017</v>
      </c>
      <c r="Y7895" t="str">
        <f t="shared" si="618"/>
        <v>July</v>
      </c>
      <c r="Z7895" t="str">
        <f t="shared" si="619"/>
        <v>Q3</v>
      </c>
    </row>
    <row r="7896" spans="1:26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615"/>
        <v>4</v>
      </c>
      <c r="W7896">
        <f t="shared" si="616"/>
        <v>48.999999999999993</v>
      </c>
      <c r="X7896">
        <f t="shared" si="617"/>
        <v>2017</v>
      </c>
      <c r="Y7896" t="str">
        <f t="shared" si="618"/>
        <v>June</v>
      </c>
      <c r="Z7896" t="str">
        <f t="shared" si="619"/>
        <v>Q2</v>
      </c>
    </row>
    <row r="7897" spans="1:26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615"/>
        <v>4</v>
      </c>
      <c r="W7897">
        <f t="shared" si="616"/>
        <v>48.999999999999993</v>
      </c>
      <c r="X7897">
        <f t="shared" si="617"/>
        <v>2017</v>
      </c>
      <c r="Y7897" t="str">
        <f t="shared" si="618"/>
        <v>June</v>
      </c>
      <c r="Z7897" t="str">
        <f t="shared" si="619"/>
        <v>Q2</v>
      </c>
    </row>
    <row r="7898" spans="1:26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615"/>
        <v>4</v>
      </c>
      <c r="W7898">
        <f t="shared" si="616"/>
        <v>49</v>
      </c>
      <c r="X7898">
        <f t="shared" si="617"/>
        <v>2017</v>
      </c>
      <c r="Y7898" t="str">
        <f t="shared" si="618"/>
        <v>June</v>
      </c>
      <c r="Z7898" t="str">
        <f t="shared" si="619"/>
        <v>Q2</v>
      </c>
    </row>
    <row r="7899" spans="1:26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615"/>
        <v>5</v>
      </c>
      <c r="W7899">
        <f t="shared" si="616"/>
        <v>11.25</v>
      </c>
      <c r="X7899">
        <f t="shared" si="617"/>
        <v>2017</v>
      </c>
      <c r="Y7899" t="str">
        <f t="shared" si="618"/>
        <v>August</v>
      </c>
      <c r="Z7899" t="str">
        <f t="shared" si="619"/>
        <v>Q3</v>
      </c>
    </row>
    <row r="7900" spans="1:26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615"/>
        <v>5</v>
      </c>
      <c r="W7900">
        <f t="shared" si="616"/>
        <v>-76.666666666666657</v>
      </c>
      <c r="X7900">
        <f t="shared" si="617"/>
        <v>2017</v>
      </c>
      <c r="Y7900" t="str">
        <f t="shared" si="618"/>
        <v>August</v>
      </c>
      <c r="Z7900" t="str">
        <f t="shared" si="619"/>
        <v>Q3</v>
      </c>
    </row>
    <row r="7901" spans="1:26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615"/>
        <v>5</v>
      </c>
      <c r="W7901">
        <f t="shared" si="616"/>
        <v>37.499999999999993</v>
      </c>
      <c r="X7901">
        <f t="shared" si="617"/>
        <v>2017</v>
      </c>
      <c r="Y7901" t="str">
        <f t="shared" si="618"/>
        <v>August</v>
      </c>
      <c r="Z7901" t="str">
        <f t="shared" si="619"/>
        <v>Q3</v>
      </c>
    </row>
    <row r="7902" spans="1:26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615"/>
        <v>5</v>
      </c>
      <c r="W7902">
        <f t="shared" si="616"/>
        <v>30</v>
      </c>
      <c r="X7902">
        <f t="shared" si="617"/>
        <v>2017</v>
      </c>
      <c r="Y7902" t="str">
        <f t="shared" si="618"/>
        <v>August</v>
      </c>
      <c r="Z7902" t="str">
        <f t="shared" si="619"/>
        <v>Q3</v>
      </c>
    </row>
    <row r="7903" spans="1:26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615"/>
        <v>5</v>
      </c>
      <c r="W7903">
        <f t="shared" si="616"/>
        <v>0</v>
      </c>
      <c r="X7903">
        <f t="shared" si="617"/>
        <v>2017</v>
      </c>
      <c r="Y7903" t="str">
        <f t="shared" si="618"/>
        <v>August</v>
      </c>
      <c r="Z7903" t="str">
        <f t="shared" si="619"/>
        <v>Q3</v>
      </c>
    </row>
    <row r="7904" spans="1:26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615"/>
        <v>5</v>
      </c>
      <c r="W7904">
        <f t="shared" si="616"/>
        <v>32.5</v>
      </c>
      <c r="X7904">
        <f t="shared" si="617"/>
        <v>2017</v>
      </c>
      <c r="Y7904" t="str">
        <f t="shared" si="618"/>
        <v>August</v>
      </c>
      <c r="Z7904" t="str">
        <f t="shared" si="619"/>
        <v>Q3</v>
      </c>
    </row>
    <row r="7905" spans="1:26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615"/>
        <v>5</v>
      </c>
      <c r="W7905">
        <f t="shared" si="616"/>
        <v>11.25</v>
      </c>
      <c r="X7905">
        <f t="shared" si="617"/>
        <v>2017</v>
      </c>
      <c r="Y7905" t="str">
        <f t="shared" si="618"/>
        <v>August</v>
      </c>
      <c r="Z7905" t="str">
        <f t="shared" si="619"/>
        <v>Q3</v>
      </c>
    </row>
    <row r="7906" spans="1:26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615"/>
        <v>6</v>
      </c>
      <c r="W7906">
        <f t="shared" si="616"/>
        <v>35</v>
      </c>
      <c r="X7906">
        <f t="shared" si="617"/>
        <v>2015</v>
      </c>
      <c r="Y7906" t="str">
        <f t="shared" si="618"/>
        <v>November</v>
      </c>
      <c r="Z7906" t="str">
        <f t="shared" si="619"/>
        <v>Q4</v>
      </c>
    </row>
    <row r="7907" spans="1:26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615"/>
        <v>7</v>
      </c>
      <c r="W7907">
        <f t="shared" si="616"/>
        <v>37.499999999999993</v>
      </c>
      <c r="X7907">
        <f t="shared" si="617"/>
        <v>2015</v>
      </c>
      <c r="Y7907" t="str">
        <f t="shared" si="618"/>
        <v>October</v>
      </c>
      <c r="Z7907" t="str">
        <f t="shared" si="619"/>
        <v>Q4</v>
      </c>
    </row>
    <row r="7908" spans="1:26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615"/>
        <v>7</v>
      </c>
      <c r="W7908">
        <f t="shared" si="616"/>
        <v>-175</v>
      </c>
      <c r="X7908">
        <f t="shared" si="617"/>
        <v>2015</v>
      </c>
      <c r="Y7908" t="str">
        <f t="shared" si="618"/>
        <v>October</v>
      </c>
      <c r="Z7908" t="str">
        <f t="shared" si="619"/>
        <v>Q4</v>
      </c>
    </row>
    <row r="7909" spans="1:26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615"/>
        <v>3</v>
      </c>
      <c r="W7909">
        <f t="shared" si="616"/>
        <v>25</v>
      </c>
      <c r="X7909">
        <f t="shared" si="617"/>
        <v>2016</v>
      </c>
      <c r="Y7909" t="str">
        <f t="shared" si="618"/>
        <v>July</v>
      </c>
      <c r="Z7909" t="str">
        <f t="shared" si="619"/>
        <v>Q3</v>
      </c>
    </row>
    <row r="7910" spans="1:26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615"/>
        <v>4</v>
      </c>
      <c r="W7910">
        <f t="shared" si="616"/>
        <v>2.5</v>
      </c>
      <c r="X7910">
        <f t="shared" si="617"/>
        <v>2016</v>
      </c>
      <c r="Y7910" t="str">
        <f t="shared" si="618"/>
        <v>December</v>
      </c>
      <c r="Z7910" t="str">
        <f t="shared" si="619"/>
        <v>Q4</v>
      </c>
    </row>
    <row r="7911" spans="1:26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615"/>
        <v>4</v>
      </c>
      <c r="W7911">
        <f t="shared" si="616"/>
        <v>26.999999999999996</v>
      </c>
      <c r="X7911">
        <f t="shared" si="617"/>
        <v>2016</v>
      </c>
      <c r="Y7911" t="str">
        <f t="shared" si="618"/>
        <v>December</v>
      </c>
      <c r="Z7911" t="str">
        <f t="shared" si="619"/>
        <v>Q4</v>
      </c>
    </row>
    <row r="7912" spans="1:26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615"/>
        <v>4</v>
      </c>
      <c r="W7912">
        <f t="shared" si="616"/>
        <v>15</v>
      </c>
      <c r="X7912">
        <f t="shared" si="617"/>
        <v>2016</v>
      </c>
      <c r="Y7912" t="str">
        <f t="shared" si="618"/>
        <v>December</v>
      </c>
      <c r="Z7912" t="str">
        <f t="shared" si="619"/>
        <v>Q4</v>
      </c>
    </row>
    <row r="7913" spans="1:26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615"/>
        <v>4</v>
      </c>
      <c r="W7913">
        <f t="shared" si="616"/>
        <v>-5.882352941176471</v>
      </c>
      <c r="X7913">
        <f t="shared" si="617"/>
        <v>2016</v>
      </c>
      <c r="Y7913" t="str">
        <f t="shared" si="618"/>
        <v>December</v>
      </c>
      <c r="Z7913" t="str">
        <f t="shared" si="619"/>
        <v>Q4</v>
      </c>
    </row>
    <row r="7914" spans="1:26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615"/>
        <v>2</v>
      </c>
      <c r="W7914">
        <f t="shared" si="616"/>
        <v>-105</v>
      </c>
      <c r="X7914">
        <f t="shared" si="617"/>
        <v>2016</v>
      </c>
      <c r="Y7914" t="str">
        <f t="shared" si="618"/>
        <v>April</v>
      </c>
      <c r="Z7914" t="str">
        <f t="shared" si="619"/>
        <v>Q2</v>
      </c>
    </row>
    <row r="7915" spans="1:26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615"/>
        <v>2</v>
      </c>
      <c r="W7915">
        <f t="shared" si="616"/>
        <v>7.5</v>
      </c>
      <c r="X7915">
        <f t="shared" si="617"/>
        <v>2017</v>
      </c>
      <c r="Y7915" t="str">
        <f t="shared" si="618"/>
        <v>August</v>
      </c>
      <c r="Z7915" t="str">
        <f t="shared" si="619"/>
        <v>Q3</v>
      </c>
    </row>
    <row r="7916" spans="1:26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 t="shared" si="615"/>
        <v>4</v>
      </c>
      <c r="W7916">
        <f t="shared" si="616"/>
        <v>49</v>
      </c>
      <c r="X7916">
        <f t="shared" si="617"/>
        <v>2017</v>
      </c>
      <c r="Y7916" t="str">
        <f t="shared" si="618"/>
        <v>June</v>
      </c>
      <c r="Z7916" t="str">
        <f t="shared" si="619"/>
        <v>Q2</v>
      </c>
    </row>
    <row r="7917" spans="1:26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 t="shared" si="615"/>
        <v>4</v>
      </c>
      <c r="W7917">
        <f t="shared" si="616"/>
        <v>8</v>
      </c>
      <c r="X7917">
        <f t="shared" si="617"/>
        <v>2017</v>
      </c>
      <c r="Y7917" t="str">
        <f t="shared" si="618"/>
        <v>June</v>
      </c>
      <c r="Z7917" t="str">
        <f t="shared" si="619"/>
        <v>Q2</v>
      </c>
    </row>
    <row r="7918" spans="1:26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615"/>
        <v>4</v>
      </c>
      <c r="W7918">
        <f t="shared" si="616"/>
        <v>-27.142857142857142</v>
      </c>
      <c r="X7918">
        <f t="shared" si="617"/>
        <v>2015</v>
      </c>
      <c r="Y7918" t="str">
        <f t="shared" si="618"/>
        <v>November</v>
      </c>
      <c r="Z7918" t="str">
        <f t="shared" si="619"/>
        <v>Q4</v>
      </c>
    </row>
    <row r="7919" spans="1:26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615"/>
        <v>4</v>
      </c>
      <c r="W7919">
        <f t="shared" si="616"/>
        <v>12.5</v>
      </c>
      <c r="X7919">
        <f t="shared" si="617"/>
        <v>2017</v>
      </c>
      <c r="Y7919" t="str">
        <f t="shared" si="618"/>
        <v>September</v>
      </c>
      <c r="Z7919" t="str">
        <f t="shared" si="619"/>
        <v>Q3</v>
      </c>
    </row>
    <row r="7920" spans="1:26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615"/>
        <v>4</v>
      </c>
      <c r="W7920">
        <f t="shared" si="616"/>
        <v>32.5</v>
      </c>
      <c r="X7920">
        <f t="shared" si="617"/>
        <v>2015</v>
      </c>
      <c r="Y7920" t="str">
        <f t="shared" si="618"/>
        <v>July</v>
      </c>
      <c r="Z7920" t="str">
        <f t="shared" si="619"/>
        <v>Q3</v>
      </c>
    </row>
    <row r="7921" spans="1:26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615"/>
        <v>6</v>
      </c>
      <c r="W7921">
        <f t="shared" si="616"/>
        <v>27.999999999999996</v>
      </c>
      <c r="X7921">
        <f t="shared" si="617"/>
        <v>2017</v>
      </c>
      <c r="Y7921" t="str">
        <f t="shared" si="618"/>
        <v>September</v>
      </c>
      <c r="Z7921" t="str">
        <f t="shared" si="619"/>
        <v>Q3</v>
      </c>
    </row>
    <row r="7922" spans="1:26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 t="shared" si="615"/>
        <v>6</v>
      </c>
      <c r="W7922">
        <f t="shared" si="616"/>
        <v>18.000000000000004</v>
      </c>
      <c r="X7922">
        <f t="shared" si="617"/>
        <v>2017</v>
      </c>
      <c r="Y7922" t="str">
        <f t="shared" si="618"/>
        <v>September</v>
      </c>
      <c r="Z7922" t="str">
        <f t="shared" si="619"/>
        <v>Q3</v>
      </c>
    </row>
    <row r="7923" spans="1:26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615"/>
        <v>4</v>
      </c>
      <c r="W7923">
        <f t="shared" si="616"/>
        <v>47</v>
      </c>
      <c r="X7923">
        <f t="shared" si="617"/>
        <v>2017</v>
      </c>
      <c r="Y7923" t="str">
        <f t="shared" si="618"/>
        <v>March</v>
      </c>
      <c r="Z7923" t="str">
        <f t="shared" si="619"/>
        <v>Q1</v>
      </c>
    </row>
    <row r="7924" spans="1:26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 t="shared" si="615"/>
        <v>5</v>
      </c>
      <c r="W7924">
        <f t="shared" si="616"/>
        <v>10</v>
      </c>
      <c r="X7924">
        <f t="shared" si="617"/>
        <v>2017</v>
      </c>
      <c r="Y7924" t="str">
        <f t="shared" si="618"/>
        <v>September</v>
      </c>
      <c r="Z7924" t="str">
        <f t="shared" si="619"/>
        <v>Q3</v>
      </c>
    </row>
    <row r="7925" spans="1:26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615"/>
        <v>5</v>
      </c>
      <c r="W7925">
        <f t="shared" si="616"/>
        <v>-73.333333333333329</v>
      </c>
      <c r="X7925">
        <f t="shared" si="617"/>
        <v>2017</v>
      </c>
      <c r="Y7925" t="str">
        <f t="shared" si="618"/>
        <v>September</v>
      </c>
      <c r="Z7925" t="str">
        <f t="shared" si="619"/>
        <v>Q3</v>
      </c>
    </row>
    <row r="7926" spans="1:26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615"/>
        <v>3</v>
      </c>
      <c r="W7926">
        <f t="shared" si="616"/>
        <v>48</v>
      </c>
      <c r="X7926">
        <f t="shared" si="617"/>
        <v>2016</v>
      </c>
      <c r="Y7926" t="str">
        <f t="shared" si="618"/>
        <v>August</v>
      </c>
      <c r="Z7926" t="str">
        <f t="shared" si="619"/>
        <v>Q3</v>
      </c>
    </row>
    <row r="7927" spans="1:26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615"/>
        <v>3</v>
      </c>
      <c r="W7927">
        <f t="shared" si="616"/>
        <v>50</v>
      </c>
      <c r="X7927">
        <f t="shared" si="617"/>
        <v>2016</v>
      </c>
      <c r="Y7927" t="str">
        <f t="shared" si="618"/>
        <v>August</v>
      </c>
      <c r="Z7927" t="str">
        <f t="shared" si="619"/>
        <v>Q3</v>
      </c>
    </row>
    <row r="7928" spans="1:26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 t="shared" si="615"/>
        <v>4</v>
      </c>
      <c r="W7928">
        <f t="shared" si="616"/>
        <v>44.999999999999993</v>
      </c>
      <c r="X7928">
        <f t="shared" si="617"/>
        <v>2017</v>
      </c>
      <c r="Y7928" t="str">
        <f t="shared" si="618"/>
        <v>November</v>
      </c>
      <c r="Z7928" t="str">
        <f t="shared" si="619"/>
        <v>Q4</v>
      </c>
    </row>
    <row r="7929" spans="1:26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615"/>
        <v>4</v>
      </c>
      <c r="W7929">
        <f t="shared" si="616"/>
        <v>30.000000000000004</v>
      </c>
      <c r="X7929">
        <f t="shared" si="617"/>
        <v>2017</v>
      </c>
      <c r="Y7929" t="str">
        <f t="shared" si="618"/>
        <v>November</v>
      </c>
      <c r="Z7929" t="str">
        <f t="shared" si="619"/>
        <v>Q4</v>
      </c>
    </row>
    <row r="7930" spans="1:26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 t="shared" si="615"/>
        <v>4</v>
      </c>
      <c r="W7930">
        <f t="shared" si="616"/>
        <v>18</v>
      </c>
      <c r="X7930">
        <f t="shared" si="617"/>
        <v>2017</v>
      </c>
      <c r="Y7930" t="str">
        <f t="shared" si="618"/>
        <v>November</v>
      </c>
      <c r="Z7930" t="str">
        <f t="shared" si="619"/>
        <v>Q4</v>
      </c>
    </row>
    <row r="7931" spans="1:26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615"/>
        <v>2</v>
      </c>
      <c r="W7931">
        <f t="shared" si="616"/>
        <v>-1.4285714285714286</v>
      </c>
      <c r="X7931">
        <f t="shared" si="617"/>
        <v>2017</v>
      </c>
      <c r="Y7931" t="str">
        <f t="shared" si="618"/>
        <v>July</v>
      </c>
      <c r="Z7931" t="str">
        <f t="shared" si="619"/>
        <v>Q3</v>
      </c>
    </row>
    <row r="7932" spans="1:26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615"/>
        <v>2</v>
      </c>
      <c r="W7932">
        <f t="shared" si="616"/>
        <v>30</v>
      </c>
      <c r="X7932">
        <f t="shared" si="617"/>
        <v>2016</v>
      </c>
      <c r="Y7932" t="str">
        <f t="shared" si="618"/>
        <v>March</v>
      </c>
      <c r="Z7932" t="str">
        <f t="shared" si="619"/>
        <v>Q1</v>
      </c>
    </row>
    <row r="7933" spans="1:26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615"/>
        <v>5</v>
      </c>
      <c r="W7933">
        <f t="shared" si="616"/>
        <v>10</v>
      </c>
      <c r="X7933">
        <f t="shared" si="617"/>
        <v>2016</v>
      </c>
      <c r="Y7933" t="str">
        <f t="shared" si="618"/>
        <v>July</v>
      </c>
      <c r="Z7933" t="str">
        <f t="shared" si="619"/>
        <v>Q3</v>
      </c>
    </row>
    <row r="7934" spans="1:26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615"/>
        <v>5</v>
      </c>
      <c r="W7934">
        <f t="shared" si="616"/>
        <v>32.499999999999993</v>
      </c>
      <c r="X7934">
        <f t="shared" si="617"/>
        <v>2016</v>
      </c>
      <c r="Y7934" t="str">
        <f t="shared" si="618"/>
        <v>July</v>
      </c>
      <c r="Z7934" t="str">
        <f t="shared" si="619"/>
        <v>Q3</v>
      </c>
    </row>
    <row r="7935" spans="1:26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615"/>
        <v>7</v>
      </c>
      <c r="W7935">
        <f t="shared" si="616"/>
        <v>50</v>
      </c>
      <c r="X7935">
        <f t="shared" si="617"/>
        <v>2017</v>
      </c>
      <c r="Y7935" t="str">
        <f t="shared" si="618"/>
        <v>August</v>
      </c>
      <c r="Z7935" t="str">
        <f t="shared" si="619"/>
        <v>Q3</v>
      </c>
    </row>
    <row r="7936" spans="1:26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615"/>
        <v>7</v>
      </c>
      <c r="W7936">
        <f t="shared" si="616"/>
        <v>12.5</v>
      </c>
      <c r="X7936">
        <f t="shared" si="617"/>
        <v>2017</v>
      </c>
      <c r="Y7936" t="str">
        <f t="shared" si="618"/>
        <v>August</v>
      </c>
      <c r="Z7936" t="str">
        <f t="shared" si="619"/>
        <v>Q3</v>
      </c>
    </row>
    <row r="7937" spans="1:26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615"/>
        <v>7</v>
      </c>
      <c r="W7937">
        <f t="shared" si="616"/>
        <v>44.999999999999993</v>
      </c>
      <c r="X7937">
        <f t="shared" si="617"/>
        <v>2017</v>
      </c>
      <c r="Y7937" t="str">
        <f t="shared" si="618"/>
        <v>August</v>
      </c>
      <c r="Z7937" t="str">
        <f t="shared" si="619"/>
        <v>Q3</v>
      </c>
    </row>
    <row r="7938" spans="1:26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620">D7938-C7938</f>
        <v>7</v>
      </c>
      <c r="W7938">
        <f t="shared" si="616"/>
        <v>35</v>
      </c>
      <c r="X7938">
        <f t="shared" si="617"/>
        <v>2017</v>
      </c>
      <c r="Y7938" t="str">
        <f t="shared" si="618"/>
        <v>August</v>
      </c>
      <c r="Z7938" t="str">
        <f t="shared" si="619"/>
        <v>Q3</v>
      </c>
    </row>
    <row r="7939" spans="1:26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si="620"/>
        <v>7</v>
      </c>
      <c r="W7939">
        <f t="shared" ref="W7939:W8002" si="621">IF(R7939=0,0,U7939/R7939*100)</f>
        <v>26</v>
      </c>
      <c r="X7939">
        <f t="shared" ref="X7939:X8002" si="622">YEAR(C7939)</f>
        <v>2017</v>
      </c>
      <c r="Y7939" t="str">
        <f t="shared" ref="Y7939:Y8002" si="623">(TEXT(C7939,"MMMM"))</f>
        <v>August</v>
      </c>
      <c r="Z7939" t="str">
        <f t="shared" ref="Z7939:Z8002" si="624">"Q"&amp;ROUNDUP(MONTH(C7939)/3,0)</f>
        <v>Q3</v>
      </c>
    </row>
    <row r="7940" spans="1:26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620"/>
        <v>7</v>
      </c>
      <c r="W7940">
        <f t="shared" si="621"/>
        <v>26</v>
      </c>
      <c r="X7940">
        <f t="shared" si="622"/>
        <v>2017</v>
      </c>
      <c r="Y7940" t="str">
        <f t="shared" si="623"/>
        <v>August</v>
      </c>
      <c r="Z7940" t="str">
        <f t="shared" si="624"/>
        <v>Q3</v>
      </c>
    </row>
    <row r="7941" spans="1:26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620"/>
        <v>7</v>
      </c>
      <c r="W7941">
        <f t="shared" si="621"/>
        <v>35</v>
      </c>
      <c r="X7941">
        <f t="shared" si="622"/>
        <v>2017</v>
      </c>
      <c r="Y7941" t="str">
        <f t="shared" si="623"/>
        <v>August</v>
      </c>
      <c r="Z7941" t="str">
        <f t="shared" si="624"/>
        <v>Q3</v>
      </c>
    </row>
    <row r="7942" spans="1:26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620"/>
        <v>3</v>
      </c>
      <c r="W7942">
        <f t="shared" si="621"/>
        <v>-11.249999999999998</v>
      </c>
      <c r="X7942">
        <f t="shared" si="622"/>
        <v>2016</v>
      </c>
      <c r="Y7942" t="str">
        <f t="shared" si="623"/>
        <v>December</v>
      </c>
      <c r="Z7942" t="str">
        <f t="shared" si="624"/>
        <v>Q4</v>
      </c>
    </row>
    <row r="7943" spans="1:26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620"/>
        <v>3</v>
      </c>
      <c r="W7943">
        <f t="shared" si="621"/>
        <v>26</v>
      </c>
      <c r="X7943">
        <f t="shared" si="622"/>
        <v>2016</v>
      </c>
      <c r="Y7943" t="str">
        <f t="shared" si="623"/>
        <v>December</v>
      </c>
      <c r="Z7943" t="str">
        <f t="shared" si="624"/>
        <v>Q4</v>
      </c>
    </row>
    <row r="7944" spans="1:26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620"/>
        <v>7</v>
      </c>
      <c r="W7944">
        <f t="shared" si="621"/>
        <v>-150</v>
      </c>
      <c r="X7944">
        <f t="shared" si="622"/>
        <v>2017</v>
      </c>
      <c r="Y7944" t="str">
        <f t="shared" si="623"/>
        <v>December</v>
      </c>
      <c r="Z7944" t="str">
        <f t="shared" si="624"/>
        <v>Q4</v>
      </c>
    </row>
    <row r="7945" spans="1:26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620"/>
        <v>7</v>
      </c>
      <c r="W7945">
        <f t="shared" si="621"/>
        <v>11.25</v>
      </c>
      <c r="X7945">
        <f t="shared" si="622"/>
        <v>2017</v>
      </c>
      <c r="Y7945" t="str">
        <f t="shared" si="623"/>
        <v>December</v>
      </c>
      <c r="Z7945" t="str">
        <f t="shared" si="624"/>
        <v>Q4</v>
      </c>
    </row>
    <row r="7946" spans="1:26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 t="shared" si="620"/>
        <v>7</v>
      </c>
      <c r="W7946">
        <f t="shared" si="621"/>
        <v>7.5</v>
      </c>
      <c r="X7946">
        <f t="shared" si="622"/>
        <v>2017</v>
      </c>
      <c r="Y7946" t="str">
        <f t="shared" si="623"/>
        <v>December</v>
      </c>
      <c r="Z7946" t="str">
        <f t="shared" si="624"/>
        <v>Q4</v>
      </c>
    </row>
    <row r="7947" spans="1:26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620"/>
        <v>7</v>
      </c>
      <c r="W7947">
        <f t="shared" si="621"/>
        <v>-160</v>
      </c>
      <c r="X7947">
        <f t="shared" si="622"/>
        <v>2017</v>
      </c>
      <c r="Y7947" t="str">
        <f t="shared" si="623"/>
        <v>December</v>
      </c>
      <c r="Z7947" t="str">
        <f t="shared" si="624"/>
        <v>Q4</v>
      </c>
    </row>
    <row r="7948" spans="1:26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620"/>
        <v>7</v>
      </c>
      <c r="W7948">
        <f t="shared" si="621"/>
        <v>-160</v>
      </c>
      <c r="X7948">
        <f t="shared" si="622"/>
        <v>2017</v>
      </c>
      <c r="Y7948" t="str">
        <f t="shared" si="623"/>
        <v>December</v>
      </c>
      <c r="Z7948" t="str">
        <f t="shared" si="624"/>
        <v>Q4</v>
      </c>
    </row>
    <row r="7949" spans="1:26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620"/>
        <v>4</v>
      </c>
      <c r="W7949">
        <f t="shared" si="621"/>
        <v>-18.75</v>
      </c>
      <c r="X7949">
        <f t="shared" si="622"/>
        <v>2014</v>
      </c>
      <c r="Y7949" t="str">
        <f t="shared" si="623"/>
        <v>March</v>
      </c>
      <c r="Z7949" t="str">
        <f t="shared" si="624"/>
        <v>Q1</v>
      </c>
    </row>
    <row r="7950" spans="1:26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620"/>
        <v>4</v>
      </c>
      <c r="W7950">
        <f t="shared" si="621"/>
        <v>0</v>
      </c>
      <c r="X7950">
        <f t="shared" si="622"/>
        <v>2014</v>
      </c>
      <c r="Y7950" t="str">
        <f t="shared" si="623"/>
        <v>March</v>
      </c>
      <c r="Z7950" t="str">
        <f t="shared" si="624"/>
        <v>Q1</v>
      </c>
    </row>
    <row r="7951" spans="1:26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620"/>
        <v>4</v>
      </c>
      <c r="W7951">
        <f t="shared" si="621"/>
        <v>-55.000000000000007</v>
      </c>
      <c r="X7951">
        <f t="shared" si="622"/>
        <v>2014</v>
      </c>
      <c r="Y7951" t="str">
        <f t="shared" si="623"/>
        <v>March</v>
      </c>
      <c r="Z7951" t="str">
        <f t="shared" si="624"/>
        <v>Q1</v>
      </c>
    </row>
    <row r="7952" spans="1:26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620"/>
        <v>4</v>
      </c>
      <c r="W7952">
        <f t="shared" si="621"/>
        <v>-17.5</v>
      </c>
      <c r="X7952">
        <f t="shared" si="622"/>
        <v>2014</v>
      </c>
      <c r="Y7952" t="str">
        <f t="shared" si="623"/>
        <v>March</v>
      </c>
      <c r="Z7952" t="str">
        <f t="shared" si="624"/>
        <v>Q1</v>
      </c>
    </row>
    <row r="7953" spans="1:26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 t="shared" si="620"/>
        <v>5</v>
      </c>
      <c r="W7953">
        <f t="shared" si="621"/>
        <v>37.500000000000007</v>
      </c>
      <c r="X7953">
        <f t="shared" si="622"/>
        <v>2015</v>
      </c>
      <c r="Y7953" t="str">
        <f t="shared" si="623"/>
        <v>November</v>
      </c>
      <c r="Z7953" t="str">
        <f t="shared" si="624"/>
        <v>Q4</v>
      </c>
    </row>
    <row r="7954" spans="1:26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 t="shared" si="620"/>
        <v>5</v>
      </c>
      <c r="W7954">
        <f t="shared" si="621"/>
        <v>29.000000000000004</v>
      </c>
      <c r="X7954">
        <f t="shared" si="622"/>
        <v>2015</v>
      </c>
      <c r="Y7954" t="str">
        <f t="shared" si="623"/>
        <v>November</v>
      </c>
      <c r="Z7954" t="str">
        <f t="shared" si="624"/>
        <v>Q4</v>
      </c>
    </row>
    <row r="7955" spans="1:26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620"/>
        <v>5</v>
      </c>
      <c r="W7955">
        <f t="shared" si="621"/>
        <v>4</v>
      </c>
      <c r="X7955">
        <f t="shared" si="622"/>
        <v>2014</v>
      </c>
      <c r="Y7955" t="str">
        <f t="shared" si="623"/>
        <v>April</v>
      </c>
      <c r="Z7955" t="str">
        <f t="shared" si="624"/>
        <v>Q2</v>
      </c>
    </row>
    <row r="7956" spans="1:26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620"/>
        <v>5</v>
      </c>
      <c r="W7956">
        <f t="shared" si="621"/>
        <v>48.999999999999993</v>
      </c>
      <c r="X7956">
        <f t="shared" si="622"/>
        <v>2014</v>
      </c>
      <c r="Y7956" t="str">
        <f t="shared" si="623"/>
        <v>April</v>
      </c>
      <c r="Z7956" t="str">
        <f t="shared" si="624"/>
        <v>Q2</v>
      </c>
    </row>
    <row r="7957" spans="1:26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620"/>
        <v>5</v>
      </c>
      <c r="W7957">
        <f t="shared" si="621"/>
        <v>-13.749999999999998</v>
      </c>
      <c r="X7957">
        <f t="shared" si="622"/>
        <v>2017</v>
      </c>
      <c r="Y7957" t="str">
        <f t="shared" si="623"/>
        <v>October</v>
      </c>
      <c r="Z7957" t="str">
        <f t="shared" si="624"/>
        <v>Q4</v>
      </c>
    </row>
    <row r="7958" spans="1:26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620"/>
        <v>5</v>
      </c>
      <c r="W7958">
        <f t="shared" si="621"/>
        <v>46</v>
      </c>
      <c r="X7958">
        <f t="shared" si="622"/>
        <v>2017</v>
      </c>
      <c r="Y7958" t="str">
        <f t="shared" si="623"/>
        <v>October</v>
      </c>
      <c r="Z7958" t="str">
        <f t="shared" si="624"/>
        <v>Q4</v>
      </c>
    </row>
    <row r="7959" spans="1:26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 t="shared" si="620"/>
        <v>5</v>
      </c>
      <c r="W7959">
        <f t="shared" si="621"/>
        <v>25.999999999999996</v>
      </c>
      <c r="X7959">
        <f t="shared" si="622"/>
        <v>2017</v>
      </c>
      <c r="Y7959" t="str">
        <f t="shared" si="623"/>
        <v>October</v>
      </c>
      <c r="Z7959" t="str">
        <f t="shared" si="624"/>
        <v>Q4</v>
      </c>
    </row>
    <row r="7960" spans="1:26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620"/>
        <v>5</v>
      </c>
      <c r="W7960">
        <f t="shared" si="621"/>
        <v>36.999999999999993</v>
      </c>
      <c r="X7960">
        <f t="shared" si="622"/>
        <v>2017</v>
      </c>
      <c r="Y7960" t="str">
        <f t="shared" si="623"/>
        <v>October</v>
      </c>
      <c r="Z7960" t="str">
        <f t="shared" si="624"/>
        <v>Q4</v>
      </c>
    </row>
    <row r="7961" spans="1:26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620"/>
        <v>5</v>
      </c>
      <c r="W7961">
        <f t="shared" si="621"/>
        <v>2.5</v>
      </c>
      <c r="X7961">
        <f t="shared" si="622"/>
        <v>2017</v>
      </c>
      <c r="Y7961" t="str">
        <f t="shared" si="623"/>
        <v>October</v>
      </c>
      <c r="Z7961" t="str">
        <f t="shared" si="624"/>
        <v>Q4</v>
      </c>
    </row>
    <row r="7962" spans="1:26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620"/>
        <v>5</v>
      </c>
      <c r="W7962">
        <f t="shared" si="621"/>
        <v>33.75</v>
      </c>
      <c r="X7962">
        <f t="shared" si="622"/>
        <v>2017</v>
      </c>
      <c r="Y7962" t="str">
        <f t="shared" si="623"/>
        <v>October</v>
      </c>
      <c r="Z7962" t="str">
        <f t="shared" si="624"/>
        <v>Q4</v>
      </c>
    </row>
    <row r="7963" spans="1:26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 t="shared" si="620"/>
        <v>5</v>
      </c>
      <c r="W7963">
        <f t="shared" si="621"/>
        <v>-23.75</v>
      </c>
      <c r="X7963">
        <f t="shared" si="622"/>
        <v>2017</v>
      </c>
      <c r="Y7963" t="str">
        <f t="shared" si="623"/>
        <v>November</v>
      </c>
      <c r="Z7963" t="str">
        <f t="shared" si="624"/>
        <v>Q4</v>
      </c>
    </row>
    <row r="7964" spans="1:26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620"/>
        <v>5</v>
      </c>
      <c r="W7964">
        <f t="shared" si="621"/>
        <v>-80</v>
      </c>
      <c r="X7964">
        <f t="shared" si="622"/>
        <v>2017</v>
      </c>
      <c r="Y7964" t="str">
        <f t="shared" si="623"/>
        <v>November</v>
      </c>
      <c r="Z7964" t="str">
        <f t="shared" si="624"/>
        <v>Q4</v>
      </c>
    </row>
    <row r="7965" spans="1:26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620"/>
        <v>5</v>
      </c>
      <c r="W7965">
        <f t="shared" si="621"/>
        <v>12.5</v>
      </c>
      <c r="X7965">
        <f t="shared" si="622"/>
        <v>2017</v>
      </c>
      <c r="Y7965" t="str">
        <f t="shared" si="623"/>
        <v>November</v>
      </c>
      <c r="Z7965" t="str">
        <f t="shared" si="624"/>
        <v>Q4</v>
      </c>
    </row>
    <row r="7966" spans="1:26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620"/>
        <v>5</v>
      </c>
      <c r="W7966">
        <f t="shared" si="621"/>
        <v>35</v>
      </c>
      <c r="X7966">
        <f t="shared" si="622"/>
        <v>2017</v>
      </c>
      <c r="Y7966" t="str">
        <f t="shared" si="623"/>
        <v>November</v>
      </c>
      <c r="Z7966" t="str">
        <f t="shared" si="624"/>
        <v>Q4</v>
      </c>
    </row>
    <row r="7967" spans="1:26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620"/>
        <v>5</v>
      </c>
      <c r="W7967">
        <f t="shared" si="621"/>
        <v>35</v>
      </c>
      <c r="X7967">
        <f t="shared" si="622"/>
        <v>2017</v>
      </c>
      <c r="Y7967" t="str">
        <f t="shared" si="623"/>
        <v>November</v>
      </c>
      <c r="Z7967" t="str">
        <f t="shared" si="624"/>
        <v>Q4</v>
      </c>
    </row>
    <row r="7968" spans="1:26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 t="shared" si="620"/>
        <v>7</v>
      </c>
      <c r="W7968">
        <f t="shared" si="621"/>
        <v>50</v>
      </c>
      <c r="X7968">
        <f t="shared" si="622"/>
        <v>2015</v>
      </c>
      <c r="Y7968" t="str">
        <f t="shared" si="623"/>
        <v>March</v>
      </c>
      <c r="Z7968" t="str">
        <f t="shared" si="624"/>
        <v>Q1</v>
      </c>
    </row>
    <row r="7969" spans="1:26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620"/>
        <v>2</v>
      </c>
      <c r="W7969">
        <f t="shared" si="621"/>
        <v>-210</v>
      </c>
      <c r="X7969">
        <f t="shared" si="622"/>
        <v>2016</v>
      </c>
      <c r="Y7969" t="str">
        <f t="shared" si="623"/>
        <v>October</v>
      </c>
      <c r="Z7969" t="str">
        <f t="shared" si="624"/>
        <v>Q4</v>
      </c>
    </row>
    <row r="7970" spans="1:26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620"/>
        <v>2</v>
      </c>
      <c r="W7970">
        <f t="shared" si="621"/>
        <v>-18.749999999999996</v>
      </c>
      <c r="X7970">
        <f t="shared" si="622"/>
        <v>2016</v>
      </c>
      <c r="Y7970" t="str">
        <f t="shared" si="623"/>
        <v>October</v>
      </c>
      <c r="Z7970" t="str">
        <f t="shared" si="624"/>
        <v>Q4</v>
      </c>
    </row>
    <row r="7971" spans="1:26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620"/>
        <v>2</v>
      </c>
      <c r="W7971">
        <f t="shared" si="621"/>
        <v>11.25</v>
      </c>
      <c r="X7971">
        <f t="shared" si="622"/>
        <v>2016</v>
      </c>
      <c r="Y7971" t="str">
        <f t="shared" si="623"/>
        <v>October</v>
      </c>
      <c r="Z7971" t="str">
        <f t="shared" si="624"/>
        <v>Q4</v>
      </c>
    </row>
    <row r="7972" spans="1:26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620"/>
        <v>4</v>
      </c>
      <c r="W7972">
        <f t="shared" si="621"/>
        <v>-21.666666666666664</v>
      </c>
      <c r="X7972">
        <f t="shared" si="622"/>
        <v>2015</v>
      </c>
      <c r="Y7972" t="str">
        <f t="shared" si="623"/>
        <v>August</v>
      </c>
      <c r="Z7972" t="str">
        <f t="shared" si="624"/>
        <v>Q3</v>
      </c>
    </row>
    <row r="7973" spans="1:26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620"/>
        <v>4</v>
      </c>
      <c r="W7973">
        <f t="shared" si="621"/>
        <v>-17.5</v>
      </c>
      <c r="X7973">
        <f t="shared" si="622"/>
        <v>2015</v>
      </c>
      <c r="Y7973" t="str">
        <f t="shared" si="623"/>
        <v>August</v>
      </c>
      <c r="Z7973" t="str">
        <f t="shared" si="624"/>
        <v>Q3</v>
      </c>
    </row>
    <row r="7974" spans="1:26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 t="shared" si="620"/>
        <v>4</v>
      </c>
      <c r="W7974">
        <f t="shared" si="621"/>
        <v>35</v>
      </c>
      <c r="X7974">
        <f t="shared" si="622"/>
        <v>2015</v>
      </c>
      <c r="Y7974" t="str">
        <f t="shared" si="623"/>
        <v>August</v>
      </c>
      <c r="Z7974" t="str">
        <f t="shared" si="624"/>
        <v>Q3</v>
      </c>
    </row>
    <row r="7975" spans="1:26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620"/>
        <v>4</v>
      </c>
      <c r="W7975">
        <f t="shared" si="621"/>
        <v>-70</v>
      </c>
      <c r="X7975">
        <f t="shared" si="622"/>
        <v>2015</v>
      </c>
      <c r="Y7975" t="str">
        <f t="shared" si="623"/>
        <v>August</v>
      </c>
      <c r="Z7975" t="str">
        <f t="shared" si="624"/>
        <v>Q3</v>
      </c>
    </row>
    <row r="7976" spans="1:26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620"/>
        <v>4</v>
      </c>
      <c r="W7976">
        <f t="shared" si="621"/>
        <v>0</v>
      </c>
      <c r="X7976">
        <f t="shared" si="622"/>
        <v>2015</v>
      </c>
      <c r="Y7976" t="str">
        <f t="shared" si="623"/>
        <v>August</v>
      </c>
      <c r="Z7976" t="str">
        <f t="shared" si="624"/>
        <v>Q3</v>
      </c>
    </row>
    <row r="7977" spans="1:26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620"/>
        <v>4</v>
      </c>
      <c r="W7977">
        <f t="shared" si="621"/>
        <v>-73.333333333333329</v>
      </c>
      <c r="X7977">
        <f t="shared" si="622"/>
        <v>2015</v>
      </c>
      <c r="Y7977" t="str">
        <f t="shared" si="623"/>
        <v>August</v>
      </c>
      <c r="Z7977" t="str">
        <f t="shared" si="624"/>
        <v>Q3</v>
      </c>
    </row>
    <row r="7978" spans="1:26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620"/>
        <v>4</v>
      </c>
      <c r="W7978">
        <f t="shared" si="621"/>
        <v>31.25</v>
      </c>
      <c r="X7978">
        <f t="shared" si="622"/>
        <v>2015</v>
      </c>
      <c r="Y7978" t="str">
        <f t="shared" si="623"/>
        <v>August</v>
      </c>
      <c r="Z7978" t="str">
        <f t="shared" si="624"/>
        <v>Q3</v>
      </c>
    </row>
    <row r="7979" spans="1:26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620"/>
        <v>5</v>
      </c>
      <c r="W7979">
        <f t="shared" si="621"/>
        <v>30</v>
      </c>
      <c r="X7979">
        <f t="shared" si="622"/>
        <v>2014</v>
      </c>
      <c r="Y7979" t="str">
        <f t="shared" si="623"/>
        <v>May</v>
      </c>
      <c r="Z7979" t="str">
        <f t="shared" si="624"/>
        <v>Q2</v>
      </c>
    </row>
    <row r="7980" spans="1:26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620"/>
        <v>5</v>
      </c>
      <c r="W7980">
        <f t="shared" si="621"/>
        <v>28.999999999999996</v>
      </c>
      <c r="X7980">
        <f t="shared" si="622"/>
        <v>2014</v>
      </c>
      <c r="Y7980" t="str">
        <f t="shared" si="623"/>
        <v>May</v>
      </c>
      <c r="Z7980" t="str">
        <f t="shared" si="624"/>
        <v>Q2</v>
      </c>
    </row>
    <row r="7981" spans="1:26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620"/>
        <v>4</v>
      </c>
      <c r="W7981">
        <f t="shared" si="621"/>
        <v>32.5</v>
      </c>
      <c r="X7981">
        <f t="shared" si="622"/>
        <v>2015</v>
      </c>
      <c r="Y7981" t="str">
        <f t="shared" si="623"/>
        <v>August</v>
      </c>
      <c r="Z7981" t="str">
        <f t="shared" si="624"/>
        <v>Q3</v>
      </c>
    </row>
    <row r="7982" spans="1:26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 t="shared" si="620"/>
        <v>4</v>
      </c>
      <c r="W7982">
        <f t="shared" si="621"/>
        <v>33.75</v>
      </c>
      <c r="X7982">
        <f t="shared" si="622"/>
        <v>2014</v>
      </c>
      <c r="Y7982" t="str">
        <f t="shared" si="623"/>
        <v>January</v>
      </c>
      <c r="Z7982" t="str">
        <f t="shared" si="624"/>
        <v>Q1</v>
      </c>
    </row>
    <row r="7983" spans="1:26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620"/>
        <v>3</v>
      </c>
      <c r="W7983">
        <f t="shared" si="621"/>
        <v>27</v>
      </c>
      <c r="X7983">
        <f t="shared" si="622"/>
        <v>2014</v>
      </c>
      <c r="Y7983" t="str">
        <f t="shared" si="623"/>
        <v>September</v>
      </c>
      <c r="Z7983" t="str">
        <f t="shared" si="624"/>
        <v>Q3</v>
      </c>
    </row>
    <row r="7984" spans="1:26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620"/>
        <v>3</v>
      </c>
      <c r="W7984">
        <f t="shared" si="621"/>
        <v>30</v>
      </c>
      <c r="X7984">
        <f t="shared" si="622"/>
        <v>2014</v>
      </c>
      <c r="Y7984" t="str">
        <f t="shared" si="623"/>
        <v>September</v>
      </c>
      <c r="Z7984" t="str">
        <f t="shared" si="624"/>
        <v>Q3</v>
      </c>
    </row>
    <row r="7985" spans="1:26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620"/>
        <v>3</v>
      </c>
      <c r="W7985">
        <f t="shared" si="621"/>
        <v>32.5</v>
      </c>
      <c r="X7985">
        <f t="shared" si="622"/>
        <v>2017</v>
      </c>
      <c r="Y7985" t="str">
        <f t="shared" si="623"/>
        <v>January</v>
      </c>
      <c r="Z7985" t="str">
        <f t="shared" si="624"/>
        <v>Q1</v>
      </c>
    </row>
    <row r="7986" spans="1:26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620"/>
        <v>3</v>
      </c>
      <c r="W7986">
        <f t="shared" si="621"/>
        <v>11.25</v>
      </c>
      <c r="X7986">
        <f t="shared" si="622"/>
        <v>2017</v>
      </c>
      <c r="Y7986" t="str">
        <f t="shared" si="623"/>
        <v>January</v>
      </c>
      <c r="Z7986" t="str">
        <f t="shared" si="624"/>
        <v>Q1</v>
      </c>
    </row>
    <row r="7987" spans="1:26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620"/>
        <v>3</v>
      </c>
      <c r="W7987">
        <f t="shared" si="621"/>
        <v>33.75</v>
      </c>
      <c r="X7987">
        <f t="shared" si="622"/>
        <v>2016</v>
      </c>
      <c r="Y7987" t="str">
        <f t="shared" si="623"/>
        <v>April</v>
      </c>
      <c r="Z7987" t="str">
        <f t="shared" si="624"/>
        <v>Q2</v>
      </c>
    </row>
    <row r="7988" spans="1:26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620"/>
        <v>3</v>
      </c>
      <c r="W7988">
        <f t="shared" si="621"/>
        <v>48</v>
      </c>
      <c r="X7988">
        <f t="shared" si="622"/>
        <v>2016</v>
      </c>
      <c r="Y7988" t="str">
        <f t="shared" si="623"/>
        <v>July</v>
      </c>
      <c r="Z7988" t="str">
        <f t="shared" si="624"/>
        <v>Q3</v>
      </c>
    </row>
    <row r="7989" spans="1:26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 t="shared" si="620"/>
        <v>6</v>
      </c>
      <c r="W7989">
        <f t="shared" si="621"/>
        <v>46</v>
      </c>
      <c r="X7989">
        <f t="shared" si="622"/>
        <v>2016</v>
      </c>
      <c r="Y7989" t="str">
        <f t="shared" si="623"/>
        <v>August</v>
      </c>
      <c r="Z7989" t="str">
        <f t="shared" si="624"/>
        <v>Q3</v>
      </c>
    </row>
    <row r="7990" spans="1:26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620"/>
        <v>6</v>
      </c>
      <c r="W7990">
        <f t="shared" si="621"/>
        <v>47</v>
      </c>
      <c r="X7990">
        <f t="shared" si="622"/>
        <v>2016</v>
      </c>
      <c r="Y7990" t="str">
        <f t="shared" si="623"/>
        <v>August</v>
      </c>
      <c r="Z7990" t="str">
        <f t="shared" si="624"/>
        <v>Q3</v>
      </c>
    </row>
    <row r="7991" spans="1:26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620"/>
        <v>6</v>
      </c>
      <c r="W7991">
        <f t="shared" si="621"/>
        <v>28.000000000000004</v>
      </c>
      <c r="X7991">
        <f t="shared" si="622"/>
        <v>2016</v>
      </c>
      <c r="Y7991" t="str">
        <f t="shared" si="623"/>
        <v>August</v>
      </c>
      <c r="Z7991" t="str">
        <f t="shared" si="624"/>
        <v>Q3</v>
      </c>
    </row>
    <row r="7992" spans="1:26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 t="shared" si="620"/>
        <v>6</v>
      </c>
      <c r="W7992">
        <f t="shared" si="621"/>
        <v>45</v>
      </c>
      <c r="X7992">
        <f t="shared" si="622"/>
        <v>2016</v>
      </c>
      <c r="Y7992" t="str">
        <f t="shared" si="623"/>
        <v>August</v>
      </c>
      <c r="Z7992" t="str">
        <f t="shared" si="624"/>
        <v>Q3</v>
      </c>
    </row>
    <row r="7993" spans="1:26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620"/>
        <v>3</v>
      </c>
      <c r="W7993">
        <f t="shared" si="621"/>
        <v>-66.666666666666657</v>
      </c>
      <c r="X7993">
        <f t="shared" si="622"/>
        <v>2016</v>
      </c>
      <c r="Y7993" t="str">
        <f t="shared" si="623"/>
        <v>June</v>
      </c>
      <c r="Z7993" t="str">
        <f t="shared" si="624"/>
        <v>Q2</v>
      </c>
    </row>
    <row r="7994" spans="1:26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620"/>
        <v>3</v>
      </c>
      <c r="W7994">
        <f t="shared" si="621"/>
        <v>12.5</v>
      </c>
      <c r="X7994">
        <f t="shared" si="622"/>
        <v>2016</v>
      </c>
      <c r="Y7994" t="str">
        <f t="shared" si="623"/>
        <v>June</v>
      </c>
      <c r="Z7994" t="str">
        <f t="shared" si="624"/>
        <v>Q2</v>
      </c>
    </row>
    <row r="7995" spans="1:26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620"/>
        <v>3</v>
      </c>
      <c r="W7995">
        <f t="shared" si="621"/>
        <v>-70</v>
      </c>
      <c r="X7995">
        <f t="shared" si="622"/>
        <v>2015</v>
      </c>
      <c r="Y7995" t="str">
        <f t="shared" si="623"/>
        <v>November</v>
      </c>
      <c r="Z7995" t="str">
        <f t="shared" si="624"/>
        <v>Q4</v>
      </c>
    </row>
    <row r="7996" spans="1:26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620"/>
        <v>3</v>
      </c>
      <c r="W7996">
        <f t="shared" si="621"/>
        <v>-170</v>
      </c>
      <c r="X7996">
        <f t="shared" si="622"/>
        <v>2015</v>
      </c>
      <c r="Y7996" t="str">
        <f t="shared" si="623"/>
        <v>November</v>
      </c>
      <c r="Z7996" t="str">
        <f t="shared" si="624"/>
        <v>Q4</v>
      </c>
    </row>
    <row r="7997" spans="1:26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620"/>
        <v>3</v>
      </c>
      <c r="W7997">
        <f t="shared" si="621"/>
        <v>-76.666666666666671</v>
      </c>
      <c r="X7997">
        <f t="shared" si="622"/>
        <v>2015</v>
      </c>
      <c r="Y7997" t="str">
        <f t="shared" si="623"/>
        <v>November</v>
      </c>
      <c r="Z7997" t="str">
        <f t="shared" si="624"/>
        <v>Q4</v>
      </c>
    </row>
    <row r="7998" spans="1:26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620"/>
        <v>2</v>
      </c>
      <c r="W7998">
        <f t="shared" si="621"/>
        <v>44</v>
      </c>
      <c r="X7998">
        <f t="shared" si="622"/>
        <v>2017</v>
      </c>
      <c r="Y7998" t="str">
        <f t="shared" si="623"/>
        <v>November</v>
      </c>
      <c r="Z7998" t="str">
        <f t="shared" si="624"/>
        <v>Q4</v>
      </c>
    </row>
    <row r="7999" spans="1:26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620"/>
        <v>2</v>
      </c>
      <c r="W7999">
        <f t="shared" si="621"/>
        <v>1.25</v>
      </c>
      <c r="X7999">
        <f t="shared" si="622"/>
        <v>2017</v>
      </c>
      <c r="Y7999" t="str">
        <f t="shared" si="623"/>
        <v>November</v>
      </c>
      <c r="Z7999" t="str">
        <f t="shared" si="624"/>
        <v>Q4</v>
      </c>
    </row>
    <row r="8000" spans="1:26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620"/>
        <v>3</v>
      </c>
      <c r="W8000">
        <f t="shared" si="621"/>
        <v>32</v>
      </c>
      <c r="X8000">
        <f t="shared" si="622"/>
        <v>2014</v>
      </c>
      <c r="Y8000" t="str">
        <f t="shared" si="623"/>
        <v>May</v>
      </c>
      <c r="Z8000" t="str">
        <f t="shared" si="624"/>
        <v>Q2</v>
      </c>
    </row>
    <row r="8001" spans="1:26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620"/>
        <v>3</v>
      </c>
      <c r="W8001">
        <f t="shared" si="621"/>
        <v>33</v>
      </c>
      <c r="X8001">
        <f t="shared" si="622"/>
        <v>2014</v>
      </c>
      <c r="Y8001" t="str">
        <f t="shared" si="623"/>
        <v>May</v>
      </c>
      <c r="Z8001" t="str">
        <f t="shared" si="624"/>
        <v>Q2</v>
      </c>
    </row>
    <row r="8002" spans="1:26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625">D8002-C8002</f>
        <v>4</v>
      </c>
      <c r="W8002">
        <f t="shared" si="621"/>
        <v>29.000000000000004</v>
      </c>
      <c r="X8002">
        <f t="shared" si="622"/>
        <v>2015</v>
      </c>
      <c r="Y8002" t="str">
        <f t="shared" si="623"/>
        <v>November</v>
      </c>
      <c r="Z8002" t="str">
        <f t="shared" si="624"/>
        <v>Q4</v>
      </c>
    </row>
    <row r="8003" spans="1:26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si="625"/>
        <v>3</v>
      </c>
      <c r="W8003">
        <f t="shared" ref="W8003:W8066" si="626">IF(R8003=0,0,U8003/R8003*100)</f>
        <v>43</v>
      </c>
      <c r="X8003">
        <f t="shared" ref="X8003:X8066" si="627">YEAR(C8003)</f>
        <v>2015</v>
      </c>
      <c r="Y8003" t="str">
        <f t="shared" ref="Y8003:Y8066" si="628">(TEXT(C8003,"MMMM"))</f>
        <v>December</v>
      </c>
      <c r="Z8003" t="str">
        <f t="shared" ref="Z8003:Z8066" si="629">"Q"&amp;ROUNDUP(MONTH(C8003)/3,0)</f>
        <v>Q4</v>
      </c>
    </row>
    <row r="8004" spans="1:26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625"/>
        <v>3</v>
      </c>
      <c r="W8004">
        <f t="shared" si="626"/>
        <v>1.9999999999999998</v>
      </c>
      <c r="X8004">
        <f t="shared" si="627"/>
        <v>2015</v>
      </c>
      <c r="Y8004" t="str">
        <f t="shared" si="628"/>
        <v>December</v>
      </c>
      <c r="Z8004" t="str">
        <f t="shared" si="629"/>
        <v>Q4</v>
      </c>
    </row>
    <row r="8005" spans="1:26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625"/>
        <v>2</v>
      </c>
      <c r="W8005">
        <f t="shared" si="626"/>
        <v>29.000000000000004</v>
      </c>
      <c r="X8005">
        <f t="shared" si="627"/>
        <v>2014</v>
      </c>
      <c r="Y8005" t="str">
        <f t="shared" si="628"/>
        <v>December</v>
      </c>
      <c r="Z8005" t="str">
        <f t="shared" si="629"/>
        <v>Q4</v>
      </c>
    </row>
    <row r="8006" spans="1:26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625"/>
        <v>2</v>
      </c>
      <c r="W8006">
        <f t="shared" si="626"/>
        <v>34</v>
      </c>
      <c r="X8006">
        <f t="shared" si="627"/>
        <v>2014</v>
      </c>
      <c r="Y8006" t="str">
        <f t="shared" si="628"/>
        <v>December</v>
      </c>
      <c r="Z8006" t="str">
        <f t="shared" si="629"/>
        <v>Q4</v>
      </c>
    </row>
    <row r="8007" spans="1:26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625"/>
        <v>2</v>
      </c>
      <c r="W8007">
        <f t="shared" si="626"/>
        <v>33</v>
      </c>
      <c r="X8007">
        <f t="shared" si="627"/>
        <v>2014</v>
      </c>
      <c r="Y8007" t="str">
        <f t="shared" si="628"/>
        <v>December</v>
      </c>
      <c r="Z8007" t="str">
        <f t="shared" si="629"/>
        <v>Q4</v>
      </c>
    </row>
    <row r="8008" spans="1:26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 t="shared" si="625"/>
        <v>4</v>
      </c>
      <c r="W8008">
        <f t="shared" si="626"/>
        <v>1</v>
      </c>
      <c r="X8008">
        <f t="shared" si="627"/>
        <v>2016</v>
      </c>
      <c r="Y8008" t="str">
        <f t="shared" si="628"/>
        <v>October</v>
      </c>
      <c r="Z8008" t="str">
        <f t="shared" si="629"/>
        <v>Q4</v>
      </c>
    </row>
    <row r="8009" spans="1:26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625"/>
        <v>7</v>
      </c>
      <c r="W8009">
        <f t="shared" si="626"/>
        <v>1</v>
      </c>
      <c r="X8009">
        <f t="shared" si="627"/>
        <v>2015</v>
      </c>
      <c r="Y8009" t="str">
        <f t="shared" si="628"/>
        <v>November</v>
      </c>
      <c r="Z8009" t="str">
        <f t="shared" si="629"/>
        <v>Q4</v>
      </c>
    </row>
    <row r="8010" spans="1:26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625"/>
        <v>7</v>
      </c>
      <c r="W8010">
        <f t="shared" si="626"/>
        <v>47</v>
      </c>
      <c r="X8010">
        <f t="shared" si="627"/>
        <v>2015</v>
      </c>
      <c r="Y8010" t="str">
        <f t="shared" si="628"/>
        <v>November</v>
      </c>
      <c r="Z8010" t="str">
        <f t="shared" si="629"/>
        <v>Q4</v>
      </c>
    </row>
    <row r="8011" spans="1:26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 t="shared" si="625"/>
        <v>7</v>
      </c>
      <c r="W8011">
        <f t="shared" si="626"/>
        <v>28.999999999999996</v>
      </c>
      <c r="X8011">
        <f t="shared" si="627"/>
        <v>2015</v>
      </c>
      <c r="Y8011" t="str">
        <f t="shared" si="628"/>
        <v>November</v>
      </c>
      <c r="Z8011" t="str">
        <f t="shared" si="629"/>
        <v>Q4</v>
      </c>
    </row>
    <row r="8012" spans="1:26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625"/>
        <v>3</v>
      </c>
      <c r="W8012">
        <f t="shared" si="626"/>
        <v>32.5</v>
      </c>
      <c r="X8012">
        <f t="shared" si="627"/>
        <v>2014</v>
      </c>
      <c r="Y8012" t="str">
        <f t="shared" si="628"/>
        <v>March</v>
      </c>
      <c r="Z8012" t="str">
        <f t="shared" si="629"/>
        <v>Q1</v>
      </c>
    </row>
    <row r="8013" spans="1:26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 t="shared" si="625"/>
        <v>3</v>
      </c>
      <c r="W8013">
        <f t="shared" si="626"/>
        <v>12.5</v>
      </c>
      <c r="X8013">
        <f t="shared" si="627"/>
        <v>2015</v>
      </c>
      <c r="Y8013" t="str">
        <f t="shared" si="628"/>
        <v>June</v>
      </c>
      <c r="Z8013" t="str">
        <f t="shared" si="629"/>
        <v>Q2</v>
      </c>
    </row>
    <row r="8014" spans="1:26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625"/>
        <v>0</v>
      </c>
      <c r="W8014">
        <f t="shared" si="626"/>
        <v>31.25</v>
      </c>
      <c r="X8014">
        <f t="shared" si="627"/>
        <v>2017</v>
      </c>
      <c r="Y8014" t="str">
        <f t="shared" si="628"/>
        <v>May</v>
      </c>
      <c r="Z8014" t="str">
        <f t="shared" si="629"/>
        <v>Q2</v>
      </c>
    </row>
    <row r="8015" spans="1:26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625"/>
        <v>0</v>
      </c>
      <c r="W8015">
        <f t="shared" si="626"/>
        <v>11</v>
      </c>
      <c r="X8015">
        <f t="shared" si="627"/>
        <v>2017</v>
      </c>
      <c r="Y8015" t="str">
        <f t="shared" si="628"/>
        <v>May</v>
      </c>
      <c r="Z8015" t="str">
        <f t="shared" si="629"/>
        <v>Q2</v>
      </c>
    </row>
    <row r="8016" spans="1:26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 t="shared" si="625"/>
        <v>0</v>
      </c>
      <c r="W8016">
        <f t="shared" si="626"/>
        <v>44.999999999999993</v>
      </c>
      <c r="X8016">
        <f t="shared" si="627"/>
        <v>2017</v>
      </c>
      <c r="Y8016" t="str">
        <f t="shared" si="628"/>
        <v>May</v>
      </c>
      <c r="Z8016" t="str">
        <f t="shared" si="629"/>
        <v>Q2</v>
      </c>
    </row>
    <row r="8017" spans="1:26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625"/>
        <v>0</v>
      </c>
      <c r="W8017">
        <f t="shared" si="626"/>
        <v>32</v>
      </c>
      <c r="X8017">
        <f t="shared" si="627"/>
        <v>2017</v>
      </c>
      <c r="Y8017" t="str">
        <f t="shared" si="628"/>
        <v>May</v>
      </c>
      <c r="Z8017" t="str">
        <f t="shared" si="629"/>
        <v>Q2</v>
      </c>
    </row>
    <row r="8018" spans="1:26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625"/>
        <v>2</v>
      </c>
      <c r="W8018">
        <f t="shared" si="626"/>
        <v>21.25</v>
      </c>
      <c r="X8018">
        <f t="shared" si="627"/>
        <v>2014</v>
      </c>
      <c r="Y8018" t="str">
        <f t="shared" si="628"/>
        <v>September</v>
      </c>
      <c r="Z8018" t="str">
        <f t="shared" si="629"/>
        <v>Q3</v>
      </c>
    </row>
    <row r="8019" spans="1:26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625"/>
        <v>2</v>
      </c>
      <c r="W8019">
        <f t="shared" si="626"/>
        <v>8.75</v>
      </c>
      <c r="X8019">
        <f t="shared" si="627"/>
        <v>2014</v>
      </c>
      <c r="Y8019" t="str">
        <f t="shared" si="628"/>
        <v>September</v>
      </c>
      <c r="Z8019" t="str">
        <f t="shared" si="629"/>
        <v>Q3</v>
      </c>
    </row>
    <row r="8020" spans="1:26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625"/>
        <v>2</v>
      </c>
      <c r="W8020">
        <f t="shared" si="626"/>
        <v>8.75</v>
      </c>
      <c r="X8020">
        <f t="shared" si="627"/>
        <v>2017</v>
      </c>
      <c r="Y8020" t="str">
        <f t="shared" si="628"/>
        <v>October</v>
      </c>
      <c r="Z8020" t="str">
        <f t="shared" si="629"/>
        <v>Q4</v>
      </c>
    </row>
    <row r="8021" spans="1:26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 t="shared" si="625"/>
        <v>3</v>
      </c>
      <c r="W8021">
        <f t="shared" si="626"/>
        <v>25</v>
      </c>
      <c r="X8021">
        <f t="shared" si="627"/>
        <v>2017</v>
      </c>
      <c r="Y8021" t="str">
        <f t="shared" si="628"/>
        <v>November</v>
      </c>
      <c r="Z8021" t="str">
        <f t="shared" si="629"/>
        <v>Q4</v>
      </c>
    </row>
    <row r="8022" spans="1:26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625"/>
        <v>3</v>
      </c>
      <c r="W8022">
        <f t="shared" si="626"/>
        <v>49.000000000000007</v>
      </c>
      <c r="X8022">
        <f t="shared" si="627"/>
        <v>2017</v>
      </c>
      <c r="Y8022" t="str">
        <f t="shared" si="628"/>
        <v>November</v>
      </c>
      <c r="Z8022" t="str">
        <f t="shared" si="629"/>
        <v>Q4</v>
      </c>
    </row>
    <row r="8023" spans="1:26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625"/>
        <v>4</v>
      </c>
      <c r="W8023">
        <f t="shared" si="626"/>
        <v>-260</v>
      </c>
      <c r="X8023">
        <f t="shared" si="627"/>
        <v>2014</v>
      </c>
      <c r="Y8023" t="str">
        <f t="shared" si="628"/>
        <v>July</v>
      </c>
      <c r="Z8023" t="str">
        <f t="shared" si="629"/>
        <v>Q3</v>
      </c>
    </row>
    <row r="8024" spans="1:26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 t="shared" si="625"/>
        <v>4</v>
      </c>
      <c r="W8024">
        <f t="shared" si="626"/>
        <v>33.75</v>
      </c>
      <c r="X8024">
        <f t="shared" si="627"/>
        <v>2014</v>
      </c>
      <c r="Y8024" t="str">
        <f t="shared" si="628"/>
        <v>July</v>
      </c>
      <c r="Z8024" t="str">
        <f t="shared" si="629"/>
        <v>Q3</v>
      </c>
    </row>
    <row r="8025" spans="1:26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625"/>
        <v>4</v>
      </c>
      <c r="W8025">
        <f t="shared" si="626"/>
        <v>-14.285714285714285</v>
      </c>
      <c r="X8025">
        <f t="shared" si="627"/>
        <v>2014</v>
      </c>
      <c r="Y8025" t="str">
        <f t="shared" si="628"/>
        <v>July</v>
      </c>
      <c r="Z8025" t="str">
        <f t="shared" si="629"/>
        <v>Q3</v>
      </c>
    </row>
    <row r="8026" spans="1:26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 t="shared" si="625"/>
        <v>4</v>
      </c>
      <c r="W8026">
        <f t="shared" si="626"/>
        <v>-175</v>
      </c>
      <c r="X8026">
        <f t="shared" si="627"/>
        <v>2014</v>
      </c>
      <c r="Y8026" t="str">
        <f t="shared" si="628"/>
        <v>July</v>
      </c>
      <c r="Z8026" t="str">
        <f t="shared" si="629"/>
        <v>Q3</v>
      </c>
    </row>
    <row r="8027" spans="1:26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 t="shared" si="625"/>
        <v>4</v>
      </c>
      <c r="W8027">
        <f t="shared" si="626"/>
        <v>24</v>
      </c>
      <c r="X8027">
        <f t="shared" si="627"/>
        <v>2015</v>
      </c>
      <c r="Y8027" t="str">
        <f t="shared" si="628"/>
        <v>September</v>
      </c>
      <c r="Z8027" t="str">
        <f t="shared" si="629"/>
        <v>Q3</v>
      </c>
    </row>
    <row r="8028" spans="1:26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 t="shared" si="625"/>
        <v>4</v>
      </c>
      <c r="W8028">
        <f t="shared" si="626"/>
        <v>2</v>
      </c>
      <c r="X8028">
        <f t="shared" si="627"/>
        <v>2015</v>
      </c>
      <c r="Y8028" t="str">
        <f t="shared" si="628"/>
        <v>September</v>
      </c>
      <c r="Z8028" t="str">
        <f t="shared" si="629"/>
        <v>Q3</v>
      </c>
    </row>
    <row r="8029" spans="1:26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625"/>
        <v>4</v>
      </c>
      <c r="W8029">
        <f t="shared" si="626"/>
        <v>34</v>
      </c>
      <c r="X8029">
        <f t="shared" si="627"/>
        <v>2015</v>
      </c>
      <c r="Y8029" t="str">
        <f t="shared" si="628"/>
        <v>September</v>
      </c>
      <c r="Z8029" t="str">
        <f t="shared" si="629"/>
        <v>Q3</v>
      </c>
    </row>
    <row r="8030" spans="1:26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 t="shared" si="625"/>
        <v>4</v>
      </c>
      <c r="W8030">
        <f t="shared" si="626"/>
        <v>14.000000000000002</v>
      </c>
      <c r="X8030">
        <f t="shared" si="627"/>
        <v>2015</v>
      </c>
      <c r="Y8030" t="str">
        <f t="shared" si="628"/>
        <v>September</v>
      </c>
      <c r="Z8030" t="str">
        <f t="shared" si="629"/>
        <v>Q3</v>
      </c>
    </row>
    <row r="8031" spans="1:26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625"/>
        <v>4</v>
      </c>
      <c r="W8031">
        <f t="shared" si="626"/>
        <v>-8.75</v>
      </c>
      <c r="X8031">
        <f t="shared" si="627"/>
        <v>2016</v>
      </c>
      <c r="Y8031" t="str">
        <f t="shared" si="628"/>
        <v>October</v>
      </c>
      <c r="Z8031" t="str">
        <f t="shared" si="629"/>
        <v>Q4</v>
      </c>
    </row>
    <row r="8032" spans="1:26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625"/>
        <v>4</v>
      </c>
      <c r="W8032">
        <f t="shared" si="626"/>
        <v>-47.5</v>
      </c>
      <c r="X8032">
        <f t="shared" si="627"/>
        <v>2016</v>
      </c>
      <c r="Y8032" t="str">
        <f t="shared" si="628"/>
        <v>January</v>
      </c>
      <c r="Z8032" t="str">
        <f t="shared" si="629"/>
        <v>Q1</v>
      </c>
    </row>
    <row r="8033" spans="1:26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625"/>
        <v>4</v>
      </c>
      <c r="W8033">
        <f t="shared" si="626"/>
        <v>34.999999999999993</v>
      </c>
      <c r="X8033">
        <f t="shared" si="627"/>
        <v>2016</v>
      </c>
      <c r="Y8033" t="str">
        <f t="shared" si="628"/>
        <v>January</v>
      </c>
      <c r="Z8033" t="str">
        <f t="shared" si="629"/>
        <v>Q1</v>
      </c>
    </row>
    <row r="8034" spans="1:26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625"/>
        <v>3</v>
      </c>
      <c r="W8034">
        <f t="shared" si="626"/>
        <v>33.75</v>
      </c>
      <c r="X8034">
        <f t="shared" si="627"/>
        <v>2015</v>
      </c>
      <c r="Y8034" t="str">
        <f t="shared" si="628"/>
        <v>June</v>
      </c>
      <c r="Z8034" t="str">
        <f t="shared" si="629"/>
        <v>Q2</v>
      </c>
    </row>
    <row r="8035" spans="1:26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625"/>
        <v>3</v>
      </c>
      <c r="W8035">
        <f t="shared" si="626"/>
        <v>-150</v>
      </c>
      <c r="X8035">
        <f t="shared" si="627"/>
        <v>2015</v>
      </c>
      <c r="Y8035" t="str">
        <f t="shared" si="628"/>
        <v>June</v>
      </c>
      <c r="Z8035" t="str">
        <f t="shared" si="629"/>
        <v>Q2</v>
      </c>
    </row>
    <row r="8036" spans="1:26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 t="shared" si="625"/>
        <v>3</v>
      </c>
      <c r="W8036">
        <f t="shared" si="626"/>
        <v>-27.499999999999996</v>
      </c>
      <c r="X8036">
        <f t="shared" si="627"/>
        <v>2015</v>
      </c>
      <c r="Y8036" t="str">
        <f t="shared" si="628"/>
        <v>June</v>
      </c>
      <c r="Z8036" t="str">
        <f t="shared" si="629"/>
        <v>Q2</v>
      </c>
    </row>
    <row r="8037" spans="1:26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625"/>
        <v>3</v>
      </c>
      <c r="W8037">
        <f t="shared" si="626"/>
        <v>36.250000000000007</v>
      </c>
      <c r="X8037">
        <f t="shared" si="627"/>
        <v>2015</v>
      </c>
      <c r="Y8037" t="str">
        <f t="shared" si="628"/>
        <v>June</v>
      </c>
      <c r="Z8037" t="str">
        <f t="shared" si="629"/>
        <v>Q2</v>
      </c>
    </row>
    <row r="8038" spans="1:26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 t="shared" si="625"/>
        <v>2</v>
      </c>
      <c r="W8038">
        <f t="shared" si="626"/>
        <v>45</v>
      </c>
      <c r="X8038">
        <f t="shared" si="627"/>
        <v>2015</v>
      </c>
      <c r="Y8038" t="str">
        <f t="shared" si="628"/>
        <v>September</v>
      </c>
      <c r="Z8038" t="str">
        <f t="shared" si="629"/>
        <v>Q3</v>
      </c>
    </row>
    <row r="8039" spans="1:26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 t="shared" si="625"/>
        <v>4</v>
      </c>
      <c r="W8039">
        <f t="shared" si="626"/>
        <v>26</v>
      </c>
      <c r="X8039">
        <f t="shared" si="627"/>
        <v>2017</v>
      </c>
      <c r="Y8039" t="str">
        <f t="shared" si="628"/>
        <v>July</v>
      </c>
      <c r="Z8039" t="str">
        <f t="shared" si="629"/>
        <v>Q3</v>
      </c>
    </row>
    <row r="8040" spans="1:26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625"/>
        <v>2</v>
      </c>
      <c r="W8040">
        <f t="shared" si="626"/>
        <v>1.1764705882352942</v>
      </c>
      <c r="X8040">
        <f t="shared" si="627"/>
        <v>2017</v>
      </c>
      <c r="Y8040" t="str">
        <f t="shared" si="628"/>
        <v>June</v>
      </c>
      <c r="Z8040" t="str">
        <f t="shared" si="629"/>
        <v>Q2</v>
      </c>
    </row>
    <row r="8041" spans="1:26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625"/>
        <v>4</v>
      </c>
      <c r="W8041">
        <f t="shared" si="626"/>
        <v>10</v>
      </c>
      <c r="X8041">
        <f t="shared" si="627"/>
        <v>2017</v>
      </c>
      <c r="Y8041" t="str">
        <f t="shared" si="628"/>
        <v>August</v>
      </c>
      <c r="Z8041" t="str">
        <f t="shared" si="629"/>
        <v>Q3</v>
      </c>
    </row>
    <row r="8042" spans="1:26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625"/>
        <v>4</v>
      </c>
      <c r="W8042">
        <f t="shared" si="626"/>
        <v>5.9999999999999991</v>
      </c>
      <c r="X8042">
        <f t="shared" si="627"/>
        <v>2017</v>
      </c>
      <c r="Y8042" t="str">
        <f t="shared" si="628"/>
        <v>August</v>
      </c>
      <c r="Z8042" t="str">
        <f t="shared" si="629"/>
        <v>Q3</v>
      </c>
    </row>
    <row r="8043" spans="1:26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 t="shared" si="625"/>
        <v>4</v>
      </c>
      <c r="W8043">
        <f t="shared" si="626"/>
        <v>35</v>
      </c>
      <c r="X8043">
        <f t="shared" si="627"/>
        <v>2017</v>
      </c>
      <c r="Y8043" t="str">
        <f t="shared" si="628"/>
        <v>August</v>
      </c>
      <c r="Z8043" t="str">
        <f t="shared" si="629"/>
        <v>Q3</v>
      </c>
    </row>
    <row r="8044" spans="1:26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625"/>
        <v>4</v>
      </c>
      <c r="W8044">
        <f t="shared" si="626"/>
        <v>38.999999999999993</v>
      </c>
      <c r="X8044">
        <f t="shared" si="627"/>
        <v>2017</v>
      </c>
      <c r="Y8044" t="str">
        <f t="shared" si="628"/>
        <v>March</v>
      </c>
      <c r="Z8044" t="str">
        <f t="shared" si="629"/>
        <v>Q1</v>
      </c>
    </row>
    <row r="8045" spans="1:26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 t="shared" si="625"/>
        <v>4</v>
      </c>
      <c r="W8045">
        <f t="shared" si="626"/>
        <v>44</v>
      </c>
      <c r="X8045">
        <f t="shared" si="627"/>
        <v>2017</v>
      </c>
      <c r="Y8045" t="str">
        <f t="shared" si="628"/>
        <v>March</v>
      </c>
      <c r="Z8045" t="str">
        <f t="shared" si="629"/>
        <v>Q1</v>
      </c>
    </row>
    <row r="8046" spans="1:26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625"/>
        <v>2</v>
      </c>
      <c r="W8046">
        <f t="shared" si="626"/>
        <v>36.250000000000007</v>
      </c>
      <c r="X8046">
        <f t="shared" si="627"/>
        <v>2017</v>
      </c>
      <c r="Y8046" t="str">
        <f t="shared" si="628"/>
        <v>September</v>
      </c>
      <c r="Z8046" t="str">
        <f t="shared" si="629"/>
        <v>Q3</v>
      </c>
    </row>
    <row r="8047" spans="1:26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625"/>
        <v>4</v>
      </c>
      <c r="W8047">
        <f t="shared" si="626"/>
        <v>33</v>
      </c>
      <c r="X8047">
        <f t="shared" si="627"/>
        <v>2016</v>
      </c>
      <c r="Y8047" t="str">
        <f t="shared" si="628"/>
        <v>September</v>
      </c>
      <c r="Z8047" t="str">
        <f t="shared" si="629"/>
        <v>Q3</v>
      </c>
    </row>
    <row r="8048" spans="1:26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 t="shared" si="625"/>
        <v>2</v>
      </c>
      <c r="W8048">
        <f t="shared" si="626"/>
        <v>-66.666666666666657</v>
      </c>
      <c r="X8048">
        <f t="shared" si="627"/>
        <v>2016</v>
      </c>
      <c r="Y8048" t="str">
        <f t="shared" si="628"/>
        <v>December</v>
      </c>
      <c r="Z8048" t="str">
        <f t="shared" si="629"/>
        <v>Q4</v>
      </c>
    </row>
    <row r="8049" spans="1:26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625"/>
        <v>3</v>
      </c>
      <c r="W8049">
        <f t="shared" si="626"/>
        <v>32.500000000000007</v>
      </c>
      <c r="X8049">
        <f t="shared" si="627"/>
        <v>2017</v>
      </c>
      <c r="Y8049" t="str">
        <f t="shared" si="628"/>
        <v>November</v>
      </c>
      <c r="Z8049" t="str">
        <f t="shared" si="629"/>
        <v>Q4</v>
      </c>
    </row>
    <row r="8050" spans="1:26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 t="shared" si="625"/>
        <v>4</v>
      </c>
      <c r="W8050">
        <f t="shared" si="626"/>
        <v>28.000000000000004</v>
      </c>
      <c r="X8050">
        <f t="shared" si="627"/>
        <v>2016</v>
      </c>
      <c r="Y8050" t="str">
        <f t="shared" si="628"/>
        <v>July</v>
      </c>
      <c r="Z8050" t="str">
        <f t="shared" si="629"/>
        <v>Q3</v>
      </c>
    </row>
    <row r="8051" spans="1:26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625"/>
        <v>4</v>
      </c>
      <c r="W8051">
        <f t="shared" si="626"/>
        <v>-76.666666666666671</v>
      </c>
      <c r="X8051">
        <f t="shared" si="627"/>
        <v>2014</v>
      </c>
      <c r="Y8051" t="str">
        <f t="shared" si="628"/>
        <v>September</v>
      </c>
      <c r="Z8051" t="str">
        <f t="shared" si="629"/>
        <v>Q3</v>
      </c>
    </row>
    <row r="8052" spans="1:26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625"/>
        <v>4</v>
      </c>
      <c r="W8052">
        <f t="shared" si="626"/>
        <v>22.499999999999996</v>
      </c>
      <c r="X8052">
        <f t="shared" si="627"/>
        <v>2014</v>
      </c>
      <c r="Y8052" t="str">
        <f t="shared" si="628"/>
        <v>September</v>
      </c>
      <c r="Z8052" t="str">
        <f t="shared" si="629"/>
        <v>Q3</v>
      </c>
    </row>
    <row r="8053" spans="1:26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625"/>
        <v>4</v>
      </c>
      <c r="W8053">
        <f t="shared" si="626"/>
        <v>7.5000000000000009</v>
      </c>
      <c r="X8053">
        <f t="shared" si="627"/>
        <v>2014</v>
      </c>
      <c r="Y8053" t="str">
        <f t="shared" si="628"/>
        <v>September</v>
      </c>
      <c r="Z8053" t="str">
        <f t="shared" si="629"/>
        <v>Q3</v>
      </c>
    </row>
    <row r="8054" spans="1:26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625"/>
        <v>3</v>
      </c>
      <c r="W8054">
        <f t="shared" si="626"/>
        <v>25</v>
      </c>
      <c r="X8054">
        <f t="shared" si="627"/>
        <v>2014</v>
      </c>
      <c r="Y8054" t="str">
        <f t="shared" si="628"/>
        <v>July</v>
      </c>
      <c r="Z8054" t="str">
        <f t="shared" si="629"/>
        <v>Q3</v>
      </c>
    </row>
    <row r="8055" spans="1:26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625"/>
        <v>7</v>
      </c>
      <c r="W8055">
        <f t="shared" si="626"/>
        <v>-70</v>
      </c>
      <c r="X8055">
        <f t="shared" si="627"/>
        <v>2017</v>
      </c>
      <c r="Y8055" t="str">
        <f t="shared" si="628"/>
        <v>September</v>
      </c>
      <c r="Z8055" t="str">
        <f t="shared" si="629"/>
        <v>Q3</v>
      </c>
    </row>
    <row r="8056" spans="1:26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625"/>
        <v>7</v>
      </c>
      <c r="W8056">
        <f t="shared" si="626"/>
        <v>30</v>
      </c>
      <c r="X8056">
        <f t="shared" si="627"/>
        <v>2015</v>
      </c>
      <c r="Y8056" t="str">
        <f t="shared" si="628"/>
        <v>August</v>
      </c>
      <c r="Z8056" t="str">
        <f t="shared" si="629"/>
        <v>Q3</v>
      </c>
    </row>
    <row r="8057" spans="1:26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625"/>
        <v>7</v>
      </c>
      <c r="W8057">
        <f t="shared" si="626"/>
        <v>9.4117647058823533</v>
      </c>
      <c r="X8057">
        <f t="shared" si="627"/>
        <v>2015</v>
      </c>
      <c r="Y8057" t="str">
        <f t="shared" si="628"/>
        <v>August</v>
      </c>
      <c r="Z8057" t="str">
        <f t="shared" si="629"/>
        <v>Q3</v>
      </c>
    </row>
    <row r="8058" spans="1:26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625"/>
        <v>7</v>
      </c>
      <c r="W8058">
        <f t="shared" si="626"/>
        <v>3.9999999999999996</v>
      </c>
      <c r="X8058">
        <f t="shared" si="627"/>
        <v>2015</v>
      </c>
      <c r="Y8058" t="str">
        <f t="shared" si="628"/>
        <v>August</v>
      </c>
      <c r="Z8058" t="str">
        <f t="shared" si="629"/>
        <v>Q3</v>
      </c>
    </row>
    <row r="8059" spans="1:26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 t="shared" si="625"/>
        <v>7</v>
      </c>
      <c r="W8059">
        <f t="shared" si="626"/>
        <v>33.75</v>
      </c>
      <c r="X8059">
        <f t="shared" si="627"/>
        <v>2015</v>
      </c>
      <c r="Y8059" t="str">
        <f t="shared" si="628"/>
        <v>August</v>
      </c>
      <c r="Z8059" t="str">
        <f t="shared" si="629"/>
        <v>Q3</v>
      </c>
    </row>
    <row r="8060" spans="1:26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625"/>
        <v>7</v>
      </c>
      <c r="W8060">
        <f t="shared" si="626"/>
        <v>35</v>
      </c>
      <c r="X8060">
        <f t="shared" si="627"/>
        <v>2015</v>
      </c>
      <c r="Y8060" t="str">
        <f t="shared" si="628"/>
        <v>August</v>
      </c>
      <c r="Z8060" t="str">
        <f t="shared" si="629"/>
        <v>Q3</v>
      </c>
    </row>
    <row r="8061" spans="1:26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625"/>
        <v>7</v>
      </c>
      <c r="W8061">
        <f t="shared" si="626"/>
        <v>42</v>
      </c>
      <c r="X8061">
        <f t="shared" si="627"/>
        <v>2015</v>
      </c>
      <c r="Y8061" t="str">
        <f t="shared" si="628"/>
        <v>August</v>
      </c>
      <c r="Z8061" t="str">
        <f t="shared" si="629"/>
        <v>Q3</v>
      </c>
    </row>
    <row r="8062" spans="1:26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625"/>
        <v>6</v>
      </c>
      <c r="W8062">
        <f t="shared" si="626"/>
        <v>47</v>
      </c>
      <c r="X8062">
        <f t="shared" si="627"/>
        <v>2015</v>
      </c>
      <c r="Y8062" t="str">
        <f t="shared" si="628"/>
        <v>September</v>
      </c>
      <c r="Z8062" t="str">
        <f t="shared" si="629"/>
        <v>Q3</v>
      </c>
    </row>
    <row r="8063" spans="1:26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 t="shared" si="625"/>
        <v>6</v>
      </c>
      <c r="W8063">
        <f t="shared" si="626"/>
        <v>36.249999999999993</v>
      </c>
      <c r="X8063">
        <f t="shared" si="627"/>
        <v>2015</v>
      </c>
      <c r="Y8063" t="str">
        <f t="shared" si="628"/>
        <v>September</v>
      </c>
      <c r="Z8063" t="str">
        <f t="shared" si="629"/>
        <v>Q3</v>
      </c>
    </row>
    <row r="8064" spans="1:26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625"/>
        <v>2</v>
      </c>
      <c r="W8064">
        <f t="shared" si="626"/>
        <v>27</v>
      </c>
      <c r="X8064">
        <f t="shared" si="627"/>
        <v>2016</v>
      </c>
      <c r="Y8064" t="str">
        <f t="shared" si="628"/>
        <v>November</v>
      </c>
      <c r="Z8064" t="str">
        <f t="shared" si="629"/>
        <v>Q4</v>
      </c>
    </row>
    <row r="8065" spans="1:26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625"/>
        <v>2</v>
      </c>
      <c r="W8065">
        <f t="shared" si="626"/>
        <v>27.999999999999996</v>
      </c>
      <c r="X8065">
        <f t="shared" si="627"/>
        <v>2016</v>
      </c>
      <c r="Y8065" t="str">
        <f t="shared" si="628"/>
        <v>November</v>
      </c>
      <c r="Z8065" t="str">
        <f t="shared" si="629"/>
        <v>Q4</v>
      </c>
    </row>
    <row r="8066" spans="1:26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630">D8066-C8066</f>
        <v>2</v>
      </c>
      <c r="W8066">
        <f t="shared" si="626"/>
        <v>47.999999999999993</v>
      </c>
      <c r="X8066">
        <f t="shared" si="627"/>
        <v>2016</v>
      </c>
      <c r="Y8066" t="str">
        <f t="shared" si="628"/>
        <v>November</v>
      </c>
      <c r="Z8066" t="str">
        <f t="shared" si="629"/>
        <v>Q4</v>
      </c>
    </row>
    <row r="8067" spans="1:26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si="630"/>
        <v>2</v>
      </c>
      <c r="W8067">
        <f t="shared" ref="W8067:W8130" si="631">IF(R8067=0,0,U8067/R8067*100)</f>
        <v>5</v>
      </c>
      <c r="X8067">
        <f t="shared" ref="X8067:X8130" si="632">YEAR(C8067)</f>
        <v>2016</v>
      </c>
      <c r="Y8067" t="str">
        <f t="shared" ref="Y8067:Y8130" si="633">(TEXT(C8067,"MMMM"))</f>
        <v>November</v>
      </c>
      <c r="Z8067" t="str">
        <f t="shared" ref="Z8067:Z8130" si="634">"Q"&amp;ROUNDUP(MONTH(C8067)/3,0)</f>
        <v>Q4</v>
      </c>
    </row>
    <row r="8068" spans="1:26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630"/>
        <v>2</v>
      </c>
      <c r="W8068">
        <f t="shared" si="631"/>
        <v>32.5</v>
      </c>
      <c r="X8068">
        <f t="shared" si="632"/>
        <v>2016</v>
      </c>
      <c r="Y8068" t="str">
        <f t="shared" si="633"/>
        <v>November</v>
      </c>
      <c r="Z8068" t="str">
        <f t="shared" si="634"/>
        <v>Q4</v>
      </c>
    </row>
    <row r="8069" spans="1:26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630"/>
        <v>4</v>
      </c>
      <c r="W8069">
        <f t="shared" si="631"/>
        <v>36</v>
      </c>
      <c r="X8069">
        <f t="shared" si="632"/>
        <v>2015</v>
      </c>
      <c r="Y8069" t="str">
        <f t="shared" si="633"/>
        <v>October</v>
      </c>
      <c r="Z8069" t="str">
        <f t="shared" si="634"/>
        <v>Q4</v>
      </c>
    </row>
    <row r="8070" spans="1:26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 t="shared" si="630"/>
        <v>4</v>
      </c>
      <c r="W8070">
        <f t="shared" si="631"/>
        <v>38</v>
      </c>
      <c r="X8070">
        <f t="shared" si="632"/>
        <v>2015</v>
      </c>
      <c r="Y8070" t="str">
        <f t="shared" si="633"/>
        <v>October</v>
      </c>
      <c r="Z8070" t="str">
        <f t="shared" si="634"/>
        <v>Q4</v>
      </c>
    </row>
    <row r="8071" spans="1:26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630"/>
        <v>4</v>
      </c>
      <c r="W8071">
        <f t="shared" si="631"/>
        <v>-23.75</v>
      </c>
      <c r="X8071">
        <f t="shared" si="632"/>
        <v>2017</v>
      </c>
      <c r="Y8071" t="str">
        <f t="shared" si="633"/>
        <v>January</v>
      </c>
      <c r="Z8071" t="str">
        <f t="shared" si="634"/>
        <v>Q1</v>
      </c>
    </row>
    <row r="8072" spans="1:26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630"/>
        <v>4</v>
      </c>
      <c r="W8072">
        <f t="shared" si="631"/>
        <v>-132.5</v>
      </c>
      <c r="X8072">
        <f t="shared" si="632"/>
        <v>2017</v>
      </c>
      <c r="Y8072" t="str">
        <f t="shared" si="633"/>
        <v>January</v>
      </c>
      <c r="Z8072" t="str">
        <f t="shared" si="634"/>
        <v>Q1</v>
      </c>
    </row>
    <row r="8073" spans="1:26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630"/>
        <v>4</v>
      </c>
      <c r="W8073">
        <f t="shared" si="631"/>
        <v>-8.5714285714285712</v>
      </c>
      <c r="X8073">
        <f t="shared" si="632"/>
        <v>2017</v>
      </c>
      <c r="Y8073" t="str">
        <f t="shared" si="633"/>
        <v>January</v>
      </c>
      <c r="Z8073" t="str">
        <f t="shared" si="634"/>
        <v>Q1</v>
      </c>
    </row>
    <row r="8074" spans="1:26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630"/>
        <v>4</v>
      </c>
      <c r="W8074">
        <f t="shared" si="631"/>
        <v>17.5</v>
      </c>
      <c r="X8074">
        <f t="shared" si="632"/>
        <v>2017</v>
      </c>
      <c r="Y8074" t="str">
        <f t="shared" si="633"/>
        <v>January</v>
      </c>
      <c r="Z8074" t="str">
        <f t="shared" si="634"/>
        <v>Q1</v>
      </c>
    </row>
    <row r="8075" spans="1:26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630"/>
        <v>4</v>
      </c>
      <c r="W8075">
        <f t="shared" si="631"/>
        <v>-150</v>
      </c>
      <c r="X8075">
        <f t="shared" si="632"/>
        <v>2017</v>
      </c>
      <c r="Y8075" t="str">
        <f t="shared" si="633"/>
        <v>January</v>
      </c>
      <c r="Z8075" t="str">
        <f t="shared" si="634"/>
        <v>Q1</v>
      </c>
    </row>
    <row r="8076" spans="1:26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630"/>
        <v>4</v>
      </c>
      <c r="W8076">
        <f t="shared" si="631"/>
        <v>-165</v>
      </c>
      <c r="X8076">
        <f t="shared" si="632"/>
        <v>2017</v>
      </c>
      <c r="Y8076" t="str">
        <f t="shared" si="633"/>
        <v>January</v>
      </c>
      <c r="Z8076" t="str">
        <f t="shared" si="634"/>
        <v>Q1</v>
      </c>
    </row>
    <row r="8077" spans="1:26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630"/>
        <v>4</v>
      </c>
      <c r="W8077">
        <f t="shared" si="631"/>
        <v>-254.99999999999997</v>
      </c>
      <c r="X8077">
        <f t="shared" si="632"/>
        <v>2017</v>
      </c>
      <c r="Y8077" t="str">
        <f t="shared" si="633"/>
        <v>January</v>
      </c>
      <c r="Z8077" t="str">
        <f t="shared" si="634"/>
        <v>Q1</v>
      </c>
    </row>
    <row r="8078" spans="1:26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630"/>
        <v>6</v>
      </c>
      <c r="W8078">
        <f t="shared" si="631"/>
        <v>34</v>
      </c>
      <c r="X8078">
        <f t="shared" si="632"/>
        <v>2015</v>
      </c>
      <c r="Y8078" t="str">
        <f t="shared" si="633"/>
        <v>June</v>
      </c>
      <c r="Z8078" t="str">
        <f t="shared" si="634"/>
        <v>Q2</v>
      </c>
    </row>
    <row r="8079" spans="1:26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630"/>
        <v>6</v>
      </c>
      <c r="W8079">
        <f t="shared" si="631"/>
        <v>45.000000000000007</v>
      </c>
      <c r="X8079">
        <f t="shared" si="632"/>
        <v>2015</v>
      </c>
      <c r="Y8079" t="str">
        <f t="shared" si="633"/>
        <v>June</v>
      </c>
      <c r="Z8079" t="str">
        <f t="shared" si="634"/>
        <v>Q2</v>
      </c>
    </row>
    <row r="8080" spans="1:26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 t="shared" si="630"/>
        <v>6</v>
      </c>
      <c r="W8080">
        <f t="shared" si="631"/>
        <v>24</v>
      </c>
      <c r="X8080">
        <f t="shared" si="632"/>
        <v>2015</v>
      </c>
      <c r="Y8080" t="str">
        <f t="shared" si="633"/>
        <v>June</v>
      </c>
      <c r="Z8080" t="str">
        <f t="shared" si="634"/>
        <v>Q2</v>
      </c>
    </row>
    <row r="8081" spans="1:26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630"/>
        <v>5</v>
      </c>
      <c r="W8081">
        <f t="shared" si="631"/>
        <v>35</v>
      </c>
      <c r="X8081">
        <f t="shared" si="632"/>
        <v>2016</v>
      </c>
      <c r="Y8081" t="str">
        <f t="shared" si="633"/>
        <v>November</v>
      </c>
      <c r="Z8081" t="str">
        <f t="shared" si="634"/>
        <v>Q4</v>
      </c>
    </row>
    <row r="8082" spans="1:26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630"/>
        <v>6</v>
      </c>
      <c r="W8082">
        <f t="shared" si="631"/>
        <v>32.5</v>
      </c>
      <c r="X8082">
        <f t="shared" si="632"/>
        <v>2015</v>
      </c>
      <c r="Y8082" t="str">
        <f t="shared" si="633"/>
        <v>October</v>
      </c>
      <c r="Z8082" t="str">
        <f t="shared" si="634"/>
        <v>Q4</v>
      </c>
    </row>
    <row r="8083" spans="1:26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630"/>
        <v>6</v>
      </c>
      <c r="W8083">
        <f t="shared" si="631"/>
        <v>36.25</v>
      </c>
      <c r="X8083">
        <f t="shared" si="632"/>
        <v>2015</v>
      </c>
      <c r="Y8083" t="str">
        <f t="shared" si="633"/>
        <v>October</v>
      </c>
      <c r="Z8083" t="str">
        <f t="shared" si="634"/>
        <v>Q4</v>
      </c>
    </row>
    <row r="8084" spans="1:26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630"/>
        <v>6</v>
      </c>
      <c r="W8084">
        <f t="shared" si="631"/>
        <v>10</v>
      </c>
      <c r="X8084">
        <f t="shared" si="632"/>
        <v>2015</v>
      </c>
      <c r="Y8084" t="str">
        <f t="shared" si="633"/>
        <v>October</v>
      </c>
      <c r="Z8084" t="str">
        <f t="shared" si="634"/>
        <v>Q4</v>
      </c>
    </row>
    <row r="8085" spans="1:26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630"/>
        <v>6</v>
      </c>
      <c r="W8085">
        <f t="shared" si="631"/>
        <v>-73.333333333333329</v>
      </c>
      <c r="X8085">
        <f t="shared" si="632"/>
        <v>2015</v>
      </c>
      <c r="Y8085" t="str">
        <f t="shared" si="633"/>
        <v>October</v>
      </c>
      <c r="Z8085" t="str">
        <f t="shared" si="634"/>
        <v>Q4</v>
      </c>
    </row>
    <row r="8086" spans="1:26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630"/>
        <v>6</v>
      </c>
      <c r="W8086">
        <f t="shared" si="631"/>
        <v>-22.499999999999996</v>
      </c>
      <c r="X8086">
        <f t="shared" si="632"/>
        <v>2015</v>
      </c>
      <c r="Y8086" t="str">
        <f t="shared" si="633"/>
        <v>October</v>
      </c>
      <c r="Z8086" t="str">
        <f t="shared" si="634"/>
        <v>Q4</v>
      </c>
    </row>
    <row r="8087" spans="1:26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630"/>
        <v>6</v>
      </c>
      <c r="W8087">
        <f t="shared" si="631"/>
        <v>30</v>
      </c>
      <c r="X8087">
        <f t="shared" si="632"/>
        <v>2016</v>
      </c>
      <c r="Y8087" t="str">
        <f t="shared" si="633"/>
        <v>October</v>
      </c>
      <c r="Z8087" t="str">
        <f t="shared" si="634"/>
        <v>Q4</v>
      </c>
    </row>
    <row r="8088" spans="1:26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630"/>
        <v>4</v>
      </c>
      <c r="W8088">
        <f t="shared" si="631"/>
        <v>18.75</v>
      </c>
      <c r="X8088">
        <f t="shared" si="632"/>
        <v>2017</v>
      </c>
      <c r="Y8088" t="str">
        <f t="shared" si="633"/>
        <v>April</v>
      </c>
      <c r="Z8088" t="str">
        <f t="shared" si="634"/>
        <v>Q2</v>
      </c>
    </row>
    <row r="8089" spans="1:26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630"/>
        <v>2</v>
      </c>
      <c r="W8089">
        <f t="shared" si="631"/>
        <v>11.25</v>
      </c>
      <c r="X8089">
        <f t="shared" si="632"/>
        <v>2016</v>
      </c>
      <c r="Y8089" t="str">
        <f t="shared" si="633"/>
        <v>September</v>
      </c>
      <c r="Z8089" t="str">
        <f t="shared" si="634"/>
        <v>Q3</v>
      </c>
    </row>
    <row r="8090" spans="1:26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630"/>
        <v>4</v>
      </c>
      <c r="W8090">
        <f t="shared" si="631"/>
        <v>32.5</v>
      </c>
      <c r="X8090">
        <f t="shared" si="632"/>
        <v>2015</v>
      </c>
      <c r="Y8090" t="str">
        <f t="shared" si="633"/>
        <v>July</v>
      </c>
      <c r="Z8090" t="str">
        <f t="shared" si="634"/>
        <v>Q3</v>
      </c>
    </row>
    <row r="8091" spans="1:26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630"/>
        <v>2</v>
      </c>
      <c r="W8091">
        <f t="shared" si="631"/>
        <v>26</v>
      </c>
      <c r="X8091">
        <f t="shared" si="632"/>
        <v>2015</v>
      </c>
      <c r="Y8091" t="str">
        <f t="shared" si="633"/>
        <v>August</v>
      </c>
      <c r="Z8091" t="str">
        <f t="shared" si="634"/>
        <v>Q3</v>
      </c>
    </row>
    <row r="8092" spans="1:26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 t="shared" si="630"/>
        <v>6</v>
      </c>
      <c r="W8092">
        <f t="shared" si="631"/>
        <v>26</v>
      </c>
      <c r="X8092">
        <f t="shared" si="632"/>
        <v>2014</v>
      </c>
      <c r="Y8092" t="str">
        <f t="shared" si="633"/>
        <v>December</v>
      </c>
      <c r="Z8092" t="str">
        <f t="shared" si="634"/>
        <v>Q4</v>
      </c>
    </row>
    <row r="8093" spans="1:26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630"/>
        <v>4</v>
      </c>
      <c r="W8093">
        <f t="shared" si="631"/>
        <v>49.000000000000007</v>
      </c>
      <c r="X8093">
        <f t="shared" si="632"/>
        <v>2015</v>
      </c>
      <c r="Y8093" t="str">
        <f t="shared" si="633"/>
        <v>December</v>
      </c>
      <c r="Z8093" t="str">
        <f t="shared" si="634"/>
        <v>Q4</v>
      </c>
    </row>
    <row r="8094" spans="1:26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630"/>
        <v>5</v>
      </c>
      <c r="W8094">
        <f t="shared" si="631"/>
        <v>30</v>
      </c>
      <c r="X8094">
        <f t="shared" si="632"/>
        <v>2017</v>
      </c>
      <c r="Y8094" t="str">
        <f t="shared" si="633"/>
        <v>November</v>
      </c>
      <c r="Z8094" t="str">
        <f t="shared" si="634"/>
        <v>Q4</v>
      </c>
    </row>
    <row r="8095" spans="1:26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630"/>
        <v>5</v>
      </c>
      <c r="W8095">
        <f t="shared" si="631"/>
        <v>44</v>
      </c>
      <c r="X8095">
        <f t="shared" si="632"/>
        <v>2017</v>
      </c>
      <c r="Y8095" t="str">
        <f t="shared" si="633"/>
        <v>July</v>
      </c>
      <c r="Z8095" t="str">
        <f t="shared" si="634"/>
        <v>Q3</v>
      </c>
    </row>
    <row r="8096" spans="1:26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630"/>
        <v>5</v>
      </c>
      <c r="W8096">
        <f t="shared" si="631"/>
        <v>46</v>
      </c>
      <c r="X8096">
        <f t="shared" si="632"/>
        <v>2017</v>
      </c>
      <c r="Y8096" t="str">
        <f t="shared" si="633"/>
        <v>July</v>
      </c>
      <c r="Z8096" t="str">
        <f t="shared" si="634"/>
        <v>Q3</v>
      </c>
    </row>
    <row r="8097" spans="1:26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 t="shared" si="630"/>
        <v>5</v>
      </c>
      <c r="W8097">
        <f t="shared" si="631"/>
        <v>47.999999999999993</v>
      </c>
      <c r="X8097">
        <f t="shared" si="632"/>
        <v>2017</v>
      </c>
      <c r="Y8097" t="str">
        <f t="shared" si="633"/>
        <v>July</v>
      </c>
      <c r="Z8097" t="str">
        <f t="shared" si="634"/>
        <v>Q3</v>
      </c>
    </row>
    <row r="8098" spans="1:26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630"/>
        <v>5</v>
      </c>
      <c r="W8098">
        <f t="shared" si="631"/>
        <v>14.000000000000002</v>
      </c>
      <c r="X8098">
        <f t="shared" si="632"/>
        <v>2017</v>
      </c>
      <c r="Y8098" t="str">
        <f t="shared" si="633"/>
        <v>July</v>
      </c>
      <c r="Z8098" t="str">
        <f t="shared" si="634"/>
        <v>Q3</v>
      </c>
    </row>
    <row r="8099" spans="1:26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630"/>
        <v>4</v>
      </c>
      <c r="W8099">
        <f t="shared" si="631"/>
        <v>28.999999999999996</v>
      </c>
      <c r="X8099">
        <f t="shared" si="632"/>
        <v>2017</v>
      </c>
      <c r="Y8099" t="str">
        <f t="shared" si="633"/>
        <v>December</v>
      </c>
      <c r="Z8099" t="str">
        <f t="shared" si="634"/>
        <v>Q4</v>
      </c>
    </row>
    <row r="8100" spans="1:26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 t="shared" si="630"/>
        <v>4</v>
      </c>
      <c r="W8100">
        <f t="shared" si="631"/>
        <v>44.999999999999993</v>
      </c>
      <c r="X8100">
        <f t="shared" si="632"/>
        <v>2017</v>
      </c>
      <c r="Y8100" t="str">
        <f t="shared" si="633"/>
        <v>December</v>
      </c>
      <c r="Z8100" t="str">
        <f t="shared" si="634"/>
        <v>Q4</v>
      </c>
    </row>
    <row r="8101" spans="1:26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630"/>
        <v>3</v>
      </c>
      <c r="W8101">
        <f t="shared" si="631"/>
        <v>18.999999999999996</v>
      </c>
      <c r="X8101">
        <f t="shared" si="632"/>
        <v>2016</v>
      </c>
      <c r="Y8101" t="str">
        <f t="shared" si="633"/>
        <v>March</v>
      </c>
      <c r="Z8101" t="str">
        <f t="shared" si="634"/>
        <v>Q1</v>
      </c>
    </row>
    <row r="8102" spans="1:26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 t="shared" si="630"/>
        <v>3</v>
      </c>
      <c r="W8102">
        <f t="shared" si="631"/>
        <v>11.25</v>
      </c>
      <c r="X8102">
        <f t="shared" si="632"/>
        <v>2016</v>
      </c>
      <c r="Y8102" t="str">
        <f t="shared" si="633"/>
        <v>March</v>
      </c>
      <c r="Z8102" t="str">
        <f t="shared" si="634"/>
        <v>Q1</v>
      </c>
    </row>
    <row r="8103" spans="1:26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630"/>
        <v>4</v>
      </c>
      <c r="W8103">
        <f t="shared" si="631"/>
        <v>46</v>
      </c>
      <c r="X8103">
        <f t="shared" si="632"/>
        <v>2015</v>
      </c>
      <c r="Y8103" t="str">
        <f t="shared" si="633"/>
        <v>May</v>
      </c>
      <c r="Z8103" t="str">
        <f t="shared" si="634"/>
        <v>Q2</v>
      </c>
    </row>
    <row r="8104" spans="1:26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630"/>
        <v>4</v>
      </c>
      <c r="W8104">
        <f t="shared" si="631"/>
        <v>11.249999999999998</v>
      </c>
      <c r="X8104">
        <f t="shared" si="632"/>
        <v>2015</v>
      </c>
      <c r="Y8104" t="str">
        <f t="shared" si="633"/>
        <v>May</v>
      </c>
      <c r="Z8104" t="str">
        <f t="shared" si="634"/>
        <v>Q2</v>
      </c>
    </row>
    <row r="8105" spans="1:26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630"/>
        <v>4</v>
      </c>
      <c r="W8105">
        <f t="shared" si="631"/>
        <v>27.999999999999996</v>
      </c>
      <c r="X8105">
        <f t="shared" si="632"/>
        <v>2015</v>
      </c>
      <c r="Y8105" t="str">
        <f t="shared" si="633"/>
        <v>May</v>
      </c>
      <c r="Z8105" t="str">
        <f t="shared" si="634"/>
        <v>Q2</v>
      </c>
    </row>
    <row r="8106" spans="1:26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630"/>
        <v>4</v>
      </c>
      <c r="W8106">
        <f t="shared" si="631"/>
        <v>7.5000000000000009</v>
      </c>
      <c r="X8106">
        <f t="shared" si="632"/>
        <v>2015</v>
      </c>
      <c r="Y8106" t="str">
        <f t="shared" si="633"/>
        <v>May</v>
      </c>
      <c r="Z8106" t="str">
        <f t="shared" si="634"/>
        <v>Q2</v>
      </c>
    </row>
    <row r="8107" spans="1:26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630"/>
        <v>2</v>
      </c>
      <c r="W8107">
        <f t="shared" si="631"/>
        <v>-19.117647058823529</v>
      </c>
      <c r="X8107">
        <f t="shared" si="632"/>
        <v>2017</v>
      </c>
      <c r="Y8107" t="str">
        <f t="shared" si="633"/>
        <v>February</v>
      </c>
      <c r="Z8107" t="str">
        <f t="shared" si="634"/>
        <v>Q1</v>
      </c>
    </row>
    <row r="8108" spans="1:26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 t="shared" si="630"/>
        <v>2</v>
      </c>
      <c r="W8108">
        <f t="shared" si="631"/>
        <v>30</v>
      </c>
      <c r="X8108">
        <f t="shared" si="632"/>
        <v>2017</v>
      </c>
      <c r="Y8108" t="str">
        <f t="shared" si="633"/>
        <v>February</v>
      </c>
      <c r="Z8108" t="str">
        <f t="shared" si="634"/>
        <v>Q1</v>
      </c>
    </row>
    <row r="8109" spans="1:26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630"/>
        <v>2</v>
      </c>
      <c r="W8109">
        <f t="shared" si="631"/>
        <v>-20</v>
      </c>
      <c r="X8109">
        <f t="shared" si="632"/>
        <v>2017</v>
      </c>
      <c r="Y8109" t="str">
        <f t="shared" si="633"/>
        <v>February</v>
      </c>
      <c r="Z8109" t="str">
        <f t="shared" si="634"/>
        <v>Q1</v>
      </c>
    </row>
    <row r="8110" spans="1:26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630"/>
        <v>7</v>
      </c>
      <c r="W8110">
        <f t="shared" si="631"/>
        <v>-27.142857142857142</v>
      </c>
      <c r="X8110">
        <f t="shared" si="632"/>
        <v>2017</v>
      </c>
      <c r="Y8110" t="str">
        <f t="shared" si="633"/>
        <v>December</v>
      </c>
      <c r="Z8110" t="str">
        <f t="shared" si="634"/>
        <v>Q4</v>
      </c>
    </row>
    <row r="8111" spans="1:26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630"/>
        <v>5</v>
      </c>
      <c r="W8111">
        <f t="shared" si="631"/>
        <v>37.5</v>
      </c>
      <c r="X8111">
        <f t="shared" si="632"/>
        <v>2017</v>
      </c>
      <c r="Y8111" t="str">
        <f t="shared" si="633"/>
        <v>November</v>
      </c>
      <c r="Z8111" t="str">
        <f t="shared" si="634"/>
        <v>Q4</v>
      </c>
    </row>
    <row r="8112" spans="1:26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 t="shared" si="630"/>
        <v>5</v>
      </c>
      <c r="W8112">
        <f t="shared" si="631"/>
        <v>-20</v>
      </c>
      <c r="X8112">
        <f t="shared" si="632"/>
        <v>2017</v>
      </c>
      <c r="Y8112" t="str">
        <f t="shared" si="633"/>
        <v>November</v>
      </c>
      <c r="Z8112" t="str">
        <f t="shared" si="634"/>
        <v>Q4</v>
      </c>
    </row>
    <row r="8113" spans="1:26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630"/>
        <v>2</v>
      </c>
      <c r="W8113">
        <f t="shared" si="631"/>
        <v>-7.1428571428571423</v>
      </c>
      <c r="X8113">
        <f t="shared" si="632"/>
        <v>2016</v>
      </c>
      <c r="Y8113" t="str">
        <f t="shared" si="633"/>
        <v>December</v>
      </c>
      <c r="Z8113" t="str">
        <f t="shared" si="634"/>
        <v>Q4</v>
      </c>
    </row>
    <row r="8114" spans="1:26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630"/>
        <v>2</v>
      </c>
      <c r="W8114">
        <f t="shared" si="631"/>
        <v>-265</v>
      </c>
      <c r="X8114">
        <f t="shared" si="632"/>
        <v>2016</v>
      </c>
      <c r="Y8114" t="str">
        <f t="shared" si="633"/>
        <v>December</v>
      </c>
      <c r="Z8114" t="str">
        <f t="shared" si="634"/>
        <v>Q4</v>
      </c>
    </row>
    <row r="8115" spans="1:26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630"/>
        <v>2</v>
      </c>
      <c r="W8115">
        <f t="shared" si="631"/>
        <v>-1.4285714285714286</v>
      </c>
      <c r="X8115">
        <f t="shared" si="632"/>
        <v>2016</v>
      </c>
      <c r="Y8115" t="str">
        <f t="shared" si="633"/>
        <v>December</v>
      </c>
      <c r="Z8115" t="str">
        <f t="shared" si="634"/>
        <v>Q4</v>
      </c>
    </row>
    <row r="8116" spans="1:26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630"/>
        <v>4</v>
      </c>
      <c r="W8116">
        <f t="shared" si="631"/>
        <v>11.25</v>
      </c>
      <c r="X8116">
        <f t="shared" si="632"/>
        <v>2017</v>
      </c>
      <c r="Y8116" t="str">
        <f t="shared" si="633"/>
        <v>October</v>
      </c>
      <c r="Z8116" t="str">
        <f t="shared" si="634"/>
        <v>Q4</v>
      </c>
    </row>
    <row r="8117" spans="1:26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630"/>
        <v>6</v>
      </c>
      <c r="W8117">
        <f t="shared" si="631"/>
        <v>27.999999999999996</v>
      </c>
      <c r="X8117">
        <f t="shared" si="632"/>
        <v>2017</v>
      </c>
      <c r="Y8117" t="str">
        <f t="shared" si="633"/>
        <v>August</v>
      </c>
      <c r="Z8117" t="str">
        <f t="shared" si="634"/>
        <v>Q3</v>
      </c>
    </row>
    <row r="8118" spans="1:26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 t="shared" si="630"/>
        <v>0</v>
      </c>
      <c r="W8118">
        <f t="shared" si="631"/>
        <v>24.000000000000004</v>
      </c>
      <c r="X8118">
        <f t="shared" si="632"/>
        <v>2017</v>
      </c>
      <c r="Y8118" t="str">
        <f t="shared" si="633"/>
        <v>November</v>
      </c>
      <c r="Z8118" t="str">
        <f t="shared" si="634"/>
        <v>Q4</v>
      </c>
    </row>
    <row r="8119" spans="1:26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630"/>
        <v>5</v>
      </c>
      <c r="W8119">
        <f t="shared" si="631"/>
        <v>49.000000000000007</v>
      </c>
      <c r="X8119">
        <f t="shared" si="632"/>
        <v>2017</v>
      </c>
      <c r="Y8119" t="str">
        <f t="shared" si="633"/>
        <v>June</v>
      </c>
      <c r="Z8119" t="str">
        <f t="shared" si="634"/>
        <v>Q2</v>
      </c>
    </row>
    <row r="8120" spans="1:26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630"/>
        <v>5</v>
      </c>
      <c r="W8120">
        <f t="shared" si="631"/>
        <v>-14.285714285714283</v>
      </c>
      <c r="X8120">
        <f t="shared" si="632"/>
        <v>2017</v>
      </c>
      <c r="Y8120" t="str">
        <f t="shared" si="633"/>
        <v>July</v>
      </c>
      <c r="Z8120" t="str">
        <f t="shared" si="634"/>
        <v>Q3</v>
      </c>
    </row>
    <row r="8121" spans="1:26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630"/>
        <v>5</v>
      </c>
      <c r="W8121">
        <f t="shared" si="631"/>
        <v>25.999999999999996</v>
      </c>
      <c r="X8121">
        <f t="shared" si="632"/>
        <v>2016</v>
      </c>
      <c r="Y8121" t="str">
        <f t="shared" si="633"/>
        <v>November</v>
      </c>
      <c r="Z8121" t="str">
        <f t="shared" si="634"/>
        <v>Q4</v>
      </c>
    </row>
    <row r="8122" spans="1:26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630"/>
        <v>5</v>
      </c>
      <c r="W8122">
        <f t="shared" si="631"/>
        <v>0</v>
      </c>
      <c r="X8122">
        <f t="shared" si="632"/>
        <v>2016</v>
      </c>
      <c r="Y8122" t="str">
        <f t="shared" si="633"/>
        <v>November</v>
      </c>
      <c r="Z8122" t="str">
        <f t="shared" si="634"/>
        <v>Q4</v>
      </c>
    </row>
    <row r="8123" spans="1:26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630"/>
        <v>5</v>
      </c>
      <c r="W8123">
        <f t="shared" si="631"/>
        <v>35</v>
      </c>
      <c r="X8123">
        <f t="shared" si="632"/>
        <v>2016</v>
      </c>
      <c r="Y8123" t="str">
        <f t="shared" si="633"/>
        <v>November</v>
      </c>
      <c r="Z8123" t="str">
        <f t="shared" si="634"/>
        <v>Q4</v>
      </c>
    </row>
    <row r="8124" spans="1:26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630"/>
        <v>6</v>
      </c>
      <c r="W8124">
        <f t="shared" si="631"/>
        <v>31.25</v>
      </c>
      <c r="X8124">
        <f t="shared" si="632"/>
        <v>2014</v>
      </c>
      <c r="Y8124" t="str">
        <f t="shared" si="633"/>
        <v>December</v>
      </c>
      <c r="Z8124" t="str">
        <f t="shared" si="634"/>
        <v>Q4</v>
      </c>
    </row>
    <row r="8125" spans="1:26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630"/>
        <v>6</v>
      </c>
      <c r="W8125">
        <f t="shared" si="631"/>
        <v>11.666666666666666</v>
      </c>
      <c r="X8125">
        <f t="shared" si="632"/>
        <v>2014</v>
      </c>
      <c r="Y8125" t="str">
        <f t="shared" si="633"/>
        <v>December</v>
      </c>
      <c r="Z8125" t="str">
        <f t="shared" si="634"/>
        <v>Q4</v>
      </c>
    </row>
    <row r="8126" spans="1:26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630"/>
        <v>5</v>
      </c>
      <c r="W8126">
        <f t="shared" si="631"/>
        <v>-17.5</v>
      </c>
      <c r="X8126">
        <f t="shared" si="632"/>
        <v>2017</v>
      </c>
      <c r="Y8126" t="str">
        <f t="shared" si="633"/>
        <v>September</v>
      </c>
      <c r="Z8126" t="str">
        <f t="shared" si="634"/>
        <v>Q3</v>
      </c>
    </row>
    <row r="8127" spans="1:26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630"/>
        <v>7</v>
      </c>
      <c r="W8127">
        <f t="shared" si="631"/>
        <v>-170</v>
      </c>
      <c r="X8127">
        <f t="shared" si="632"/>
        <v>2015</v>
      </c>
      <c r="Y8127" t="str">
        <f t="shared" si="633"/>
        <v>February</v>
      </c>
      <c r="Z8127" t="str">
        <f t="shared" si="634"/>
        <v>Q1</v>
      </c>
    </row>
    <row r="8128" spans="1:26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630"/>
        <v>7</v>
      </c>
      <c r="W8128">
        <f t="shared" si="631"/>
        <v>23.750000000000004</v>
      </c>
      <c r="X8128">
        <f t="shared" si="632"/>
        <v>2015</v>
      </c>
      <c r="Y8128" t="str">
        <f t="shared" si="633"/>
        <v>February</v>
      </c>
      <c r="Z8128" t="str">
        <f t="shared" si="634"/>
        <v>Q1</v>
      </c>
    </row>
    <row r="8129" spans="1:26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630"/>
        <v>7</v>
      </c>
      <c r="W8129">
        <f t="shared" si="631"/>
        <v>-18.750000000000004</v>
      </c>
      <c r="X8129">
        <f t="shared" si="632"/>
        <v>2015</v>
      </c>
      <c r="Y8129" t="str">
        <f t="shared" si="633"/>
        <v>February</v>
      </c>
      <c r="Z8129" t="str">
        <f t="shared" si="634"/>
        <v>Q1</v>
      </c>
    </row>
    <row r="8130" spans="1:26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635">D8130-C8130</f>
        <v>6</v>
      </c>
      <c r="W8130">
        <f t="shared" si="631"/>
        <v>-67.5</v>
      </c>
      <c r="X8130">
        <f t="shared" si="632"/>
        <v>2017</v>
      </c>
      <c r="Y8130" t="str">
        <f t="shared" si="633"/>
        <v>August</v>
      </c>
      <c r="Z8130" t="str">
        <f t="shared" si="634"/>
        <v>Q3</v>
      </c>
    </row>
    <row r="8131" spans="1:26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si="635"/>
        <v>3</v>
      </c>
      <c r="W8131">
        <f t="shared" ref="W8131:W8194" si="636">IF(R8131=0,0,U8131/R8131*100)</f>
        <v>36.000000000000007</v>
      </c>
      <c r="X8131">
        <f t="shared" ref="X8131:X8194" si="637">YEAR(C8131)</f>
        <v>2014</v>
      </c>
      <c r="Y8131" t="str">
        <f t="shared" ref="Y8131:Y8194" si="638">(TEXT(C8131,"MMMM"))</f>
        <v>July</v>
      </c>
      <c r="Z8131" t="str">
        <f t="shared" ref="Z8131:Z8194" si="639">"Q"&amp;ROUNDUP(MONTH(C8131)/3,0)</f>
        <v>Q3</v>
      </c>
    </row>
    <row r="8132" spans="1:26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 t="shared" si="635"/>
        <v>3</v>
      </c>
      <c r="W8132">
        <f t="shared" si="636"/>
        <v>49</v>
      </c>
      <c r="X8132">
        <f t="shared" si="637"/>
        <v>2014</v>
      </c>
      <c r="Y8132" t="str">
        <f t="shared" si="638"/>
        <v>July</v>
      </c>
      <c r="Z8132" t="str">
        <f t="shared" si="639"/>
        <v>Q3</v>
      </c>
    </row>
    <row r="8133" spans="1:26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 t="shared" si="635"/>
        <v>3</v>
      </c>
      <c r="W8133">
        <f t="shared" si="636"/>
        <v>29.000000000000004</v>
      </c>
      <c r="X8133">
        <f t="shared" si="637"/>
        <v>2014</v>
      </c>
      <c r="Y8133" t="str">
        <f t="shared" si="638"/>
        <v>July</v>
      </c>
      <c r="Z8133" t="str">
        <f t="shared" si="639"/>
        <v>Q3</v>
      </c>
    </row>
    <row r="8134" spans="1:26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635"/>
        <v>3</v>
      </c>
      <c r="W8134">
        <f t="shared" si="636"/>
        <v>30</v>
      </c>
      <c r="X8134">
        <f t="shared" si="637"/>
        <v>2014</v>
      </c>
      <c r="Y8134" t="str">
        <f t="shared" si="638"/>
        <v>July</v>
      </c>
      <c r="Z8134" t="str">
        <f t="shared" si="639"/>
        <v>Q3</v>
      </c>
    </row>
    <row r="8135" spans="1:26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635"/>
        <v>5</v>
      </c>
      <c r="W8135">
        <f t="shared" si="636"/>
        <v>-97.5</v>
      </c>
      <c r="X8135">
        <f t="shared" si="637"/>
        <v>2015</v>
      </c>
      <c r="Y8135" t="str">
        <f t="shared" si="638"/>
        <v>October</v>
      </c>
      <c r="Z8135" t="str">
        <f t="shared" si="639"/>
        <v>Q4</v>
      </c>
    </row>
    <row r="8136" spans="1:26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635"/>
        <v>5</v>
      </c>
      <c r="W8136">
        <f t="shared" si="636"/>
        <v>47</v>
      </c>
      <c r="X8136">
        <f t="shared" si="637"/>
        <v>2015</v>
      </c>
      <c r="Y8136" t="str">
        <f t="shared" si="638"/>
        <v>February</v>
      </c>
      <c r="Z8136" t="str">
        <f t="shared" si="639"/>
        <v>Q1</v>
      </c>
    </row>
    <row r="8137" spans="1:26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635"/>
        <v>5</v>
      </c>
      <c r="W8137">
        <f t="shared" si="636"/>
        <v>47</v>
      </c>
      <c r="X8137">
        <f t="shared" si="637"/>
        <v>2015</v>
      </c>
      <c r="Y8137" t="str">
        <f t="shared" si="638"/>
        <v>February</v>
      </c>
      <c r="Z8137" t="str">
        <f t="shared" si="639"/>
        <v>Q1</v>
      </c>
    </row>
    <row r="8138" spans="1:26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635"/>
        <v>4</v>
      </c>
      <c r="W8138">
        <f t="shared" si="636"/>
        <v>-45.454545454545453</v>
      </c>
      <c r="X8138">
        <f t="shared" si="637"/>
        <v>2016</v>
      </c>
      <c r="Y8138" t="str">
        <f t="shared" si="638"/>
        <v>August</v>
      </c>
      <c r="Z8138" t="str">
        <f t="shared" si="639"/>
        <v>Q3</v>
      </c>
    </row>
    <row r="8139" spans="1:26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635"/>
        <v>4</v>
      </c>
      <c r="W8139">
        <f t="shared" si="636"/>
        <v>37.999999999999993</v>
      </c>
      <c r="X8139">
        <f t="shared" si="637"/>
        <v>2014</v>
      </c>
      <c r="Y8139" t="str">
        <f t="shared" si="638"/>
        <v>November</v>
      </c>
      <c r="Z8139" t="str">
        <f t="shared" si="639"/>
        <v>Q4</v>
      </c>
    </row>
    <row r="8140" spans="1:26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635"/>
        <v>4</v>
      </c>
      <c r="W8140">
        <f t="shared" si="636"/>
        <v>11.250000000000002</v>
      </c>
      <c r="X8140">
        <f t="shared" si="637"/>
        <v>2016</v>
      </c>
      <c r="Y8140" t="str">
        <f t="shared" si="638"/>
        <v>July</v>
      </c>
      <c r="Z8140" t="str">
        <f t="shared" si="639"/>
        <v>Q3</v>
      </c>
    </row>
    <row r="8141" spans="1:26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635"/>
        <v>4</v>
      </c>
      <c r="W8141">
        <f t="shared" si="636"/>
        <v>8.75</v>
      </c>
      <c r="X8141">
        <f t="shared" si="637"/>
        <v>2016</v>
      </c>
      <c r="Y8141" t="str">
        <f t="shared" si="638"/>
        <v>July</v>
      </c>
      <c r="Z8141" t="str">
        <f t="shared" si="639"/>
        <v>Q3</v>
      </c>
    </row>
    <row r="8142" spans="1:26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635"/>
        <v>4</v>
      </c>
      <c r="W8142">
        <f t="shared" si="636"/>
        <v>36.25</v>
      </c>
      <c r="X8142">
        <f t="shared" si="637"/>
        <v>2016</v>
      </c>
      <c r="Y8142" t="str">
        <f t="shared" si="638"/>
        <v>July</v>
      </c>
      <c r="Z8142" t="str">
        <f t="shared" si="639"/>
        <v>Q3</v>
      </c>
    </row>
    <row r="8143" spans="1:26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635"/>
        <v>5</v>
      </c>
      <c r="W8143">
        <f t="shared" si="636"/>
        <v>49</v>
      </c>
      <c r="X8143">
        <f t="shared" si="637"/>
        <v>2016</v>
      </c>
      <c r="Y8143" t="str">
        <f t="shared" si="638"/>
        <v>February</v>
      </c>
      <c r="Z8143" t="str">
        <f t="shared" si="639"/>
        <v>Q1</v>
      </c>
    </row>
    <row r="8144" spans="1:26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635"/>
        <v>5</v>
      </c>
      <c r="W8144">
        <f t="shared" si="636"/>
        <v>27</v>
      </c>
      <c r="X8144">
        <f t="shared" si="637"/>
        <v>2016</v>
      </c>
      <c r="Y8144" t="str">
        <f t="shared" si="638"/>
        <v>February</v>
      </c>
      <c r="Z8144" t="str">
        <f t="shared" si="639"/>
        <v>Q1</v>
      </c>
    </row>
    <row r="8145" spans="1:26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635"/>
        <v>5</v>
      </c>
      <c r="W8145">
        <f t="shared" si="636"/>
        <v>1.25</v>
      </c>
      <c r="X8145">
        <f t="shared" si="637"/>
        <v>2016</v>
      </c>
      <c r="Y8145" t="str">
        <f t="shared" si="638"/>
        <v>February</v>
      </c>
      <c r="Z8145" t="str">
        <f t="shared" si="639"/>
        <v>Q1</v>
      </c>
    </row>
    <row r="8146" spans="1:26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635"/>
        <v>5</v>
      </c>
      <c r="W8146">
        <f t="shared" si="636"/>
        <v>-20</v>
      </c>
      <c r="X8146">
        <f t="shared" si="637"/>
        <v>2016</v>
      </c>
      <c r="Y8146" t="str">
        <f t="shared" si="638"/>
        <v>February</v>
      </c>
      <c r="Z8146" t="str">
        <f t="shared" si="639"/>
        <v>Q1</v>
      </c>
    </row>
    <row r="8147" spans="1:26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635"/>
        <v>7</v>
      </c>
      <c r="W8147">
        <f t="shared" si="636"/>
        <v>33</v>
      </c>
      <c r="X8147">
        <f t="shared" si="637"/>
        <v>2014</v>
      </c>
      <c r="Y8147" t="str">
        <f t="shared" si="638"/>
        <v>June</v>
      </c>
      <c r="Z8147" t="str">
        <f t="shared" si="639"/>
        <v>Q2</v>
      </c>
    </row>
    <row r="8148" spans="1:26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635"/>
        <v>7</v>
      </c>
      <c r="W8148">
        <f t="shared" si="636"/>
        <v>48</v>
      </c>
      <c r="X8148">
        <f t="shared" si="637"/>
        <v>2014</v>
      </c>
      <c r="Y8148" t="str">
        <f t="shared" si="638"/>
        <v>June</v>
      </c>
      <c r="Z8148" t="str">
        <f t="shared" si="639"/>
        <v>Q2</v>
      </c>
    </row>
    <row r="8149" spans="1:26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635"/>
        <v>5</v>
      </c>
      <c r="W8149">
        <f t="shared" si="636"/>
        <v>47</v>
      </c>
      <c r="X8149">
        <f t="shared" si="637"/>
        <v>2017</v>
      </c>
      <c r="Y8149" t="str">
        <f t="shared" si="638"/>
        <v>June</v>
      </c>
      <c r="Z8149" t="str">
        <f t="shared" si="639"/>
        <v>Q2</v>
      </c>
    </row>
    <row r="8150" spans="1:26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635"/>
        <v>4</v>
      </c>
      <c r="W8150">
        <f t="shared" si="636"/>
        <v>48.999999999999993</v>
      </c>
      <c r="X8150">
        <f t="shared" si="637"/>
        <v>2016</v>
      </c>
      <c r="Y8150" t="str">
        <f t="shared" si="638"/>
        <v>December</v>
      </c>
      <c r="Z8150" t="str">
        <f t="shared" si="639"/>
        <v>Q4</v>
      </c>
    </row>
    <row r="8151" spans="1:26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635"/>
        <v>3</v>
      </c>
      <c r="W8151">
        <f t="shared" si="636"/>
        <v>47</v>
      </c>
      <c r="X8151">
        <f t="shared" si="637"/>
        <v>2014</v>
      </c>
      <c r="Y8151" t="str">
        <f t="shared" si="638"/>
        <v>January</v>
      </c>
      <c r="Z8151" t="str">
        <f t="shared" si="639"/>
        <v>Q1</v>
      </c>
    </row>
    <row r="8152" spans="1:26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635"/>
        <v>3</v>
      </c>
      <c r="W8152">
        <f t="shared" si="636"/>
        <v>28.000000000000004</v>
      </c>
      <c r="X8152">
        <f t="shared" si="637"/>
        <v>2014</v>
      </c>
      <c r="Y8152" t="str">
        <f t="shared" si="638"/>
        <v>January</v>
      </c>
      <c r="Z8152" t="str">
        <f t="shared" si="639"/>
        <v>Q1</v>
      </c>
    </row>
    <row r="8153" spans="1:26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635"/>
        <v>2</v>
      </c>
      <c r="W8153">
        <f t="shared" si="636"/>
        <v>15.000000000000002</v>
      </c>
      <c r="X8153">
        <f t="shared" si="637"/>
        <v>2017</v>
      </c>
      <c r="Y8153" t="str">
        <f t="shared" si="638"/>
        <v>March</v>
      </c>
      <c r="Z8153" t="str">
        <f t="shared" si="639"/>
        <v>Q1</v>
      </c>
    </row>
    <row r="8154" spans="1:26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635"/>
        <v>2</v>
      </c>
      <c r="W8154">
        <f t="shared" si="636"/>
        <v>48</v>
      </c>
      <c r="X8154">
        <f t="shared" si="637"/>
        <v>2017</v>
      </c>
      <c r="Y8154" t="str">
        <f t="shared" si="638"/>
        <v>March</v>
      </c>
      <c r="Z8154" t="str">
        <f t="shared" si="639"/>
        <v>Q1</v>
      </c>
    </row>
    <row r="8155" spans="1:26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 t="shared" si="635"/>
        <v>2</v>
      </c>
      <c r="W8155">
        <f t="shared" si="636"/>
        <v>48.000000000000007</v>
      </c>
      <c r="X8155">
        <f t="shared" si="637"/>
        <v>2017</v>
      </c>
      <c r="Y8155" t="str">
        <f t="shared" si="638"/>
        <v>March</v>
      </c>
      <c r="Z8155" t="str">
        <f t="shared" si="639"/>
        <v>Q1</v>
      </c>
    </row>
    <row r="8156" spans="1:26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635"/>
        <v>4</v>
      </c>
      <c r="W8156">
        <f t="shared" si="636"/>
        <v>16</v>
      </c>
      <c r="X8156">
        <f t="shared" si="637"/>
        <v>2017</v>
      </c>
      <c r="Y8156" t="str">
        <f t="shared" si="638"/>
        <v>March</v>
      </c>
      <c r="Z8156" t="str">
        <f t="shared" si="639"/>
        <v>Q1</v>
      </c>
    </row>
    <row r="8157" spans="1:26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635"/>
        <v>4</v>
      </c>
      <c r="W8157">
        <f t="shared" si="636"/>
        <v>45</v>
      </c>
      <c r="X8157">
        <f t="shared" si="637"/>
        <v>2017</v>
      </c>
      <c r="Y8157" t="str">
        <f t="shared" si="638"/>
        <v>March</v>
      </c>
      <c r="Z8157" t="str">
        <f t="shared" si="639"/>
        <v>Q1</v>
      </c>
    </row>
    <row r="8158" spans="1:26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635"/>
        <v>5</v>
      </c>
      <c r="W8158">
        <f t="shared" si="636"/>
        <v>-10</v>
      </c>
      <c r="X8158">
        <f t="shared" si="637"/>
        <v>2016</v>
      </c>
      <c r="Y8158" t="str">
        <f t="shared" si="638"/>
        <v>October</v>
      </c>
      <c r="Z8158" t="str">
        <f t="shared" si="639"/>
        <v>Q4</v>
      </c>
    </row>
    <row r="8159" spans="1:26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635"/>
        <v>4</v>
      </c>
      <c r="W8159">
        <f t="shared" si="636"/>
        <v>16</v>
      </c>
      <c r="X8159">
        <f t="shared" si="637"/>
        <v>2016</v>
      </c>
      <c r="Y8159" t="str">
        <f t="shared" si="638"/>
        <v>November</v>
      </c>
      <c r="Z8159" t="str">
        <f t="shared" si="639"/>
        <v>Q4</v>
      </c>
    </row>
    <row r="8160" spans="1:26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 t="shared" si="635"/>
        <v>6</v>
      </c>
      <c r="W8160">
        <f t="shared" si="636"/>
        <v>35</v>
      </c>
      <c r="X8160">
        <f t="shared" si="637"/>
        <v>2017</v>
      </c>
      <c r="Y8160" t="str">
        <f t="shared" si="638"/>
        <v>December</v>
      </c>
      <c r="Z8160" t="str">
        <f t="shared" si="639"/>
        <v>Q4</v>
      </c>
    </row>
    <row r="8161" spans="1:26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635"/>
        <v>4</v>
      </c>
      <c r="W8161">
        <f t="shared" si="636"/>
        <v>44</v>
      </c>
      <c r="X8161">
        <f t="shared" si="637"/>
        <v>2016</v>
      </c>
      <c r="Y8161" t="str">
        <f t="shared" si="638"/>
        <v>March</v>
      </c>
      <c r="Z8161" t="str">
        <f t="shared" si="639"/>
        <v>Q1</v>
      </c>
    </row>
    <row r="8162" spans="1:26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 t="shared" si="635"/>
        <v>4</v>
      </c>
      <c r="W8162">
        <f t="shared" si="636"/>
        <v>15.999999999999998</v>
      </c>
      <c r="X8162">
        <f t="shared" si="637"/>
        <v>2016</v>
      </c>
      <c r="Y8162" t="str">
        <f t="shared" si="638"/>
        <v>February</v>
      </c>
      <c r="Z8162" t="str">
        <f t="shared" si="639"/>
        <v>Q1</v>
      </c>
    </row>
    <row r="8163" spans="1:26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635"/>
        <v>5</v>
      </c>
      <c r="W8163">
        <f t="shared" si="636"/>
        <v>26</v>
      </c>
      <c r="X8163">
        <f t="shared" si="637"/>
        <v>2015</v>
      </c>
      <c r="Y8163" t="str">
        <f t="shared" si="638"/>
        <v>September</v>
      </c>
      <c r="Z8163" t="str">
        <f t="shared" si="639"/>
        <v>Q3</v>
      </c>
    </row>
    <row r="8164" spans="1:26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635"/>
        <v>5</v>
      </c>
      <c r="W8164">
        <f t="shared" si="636"/>
        <v>28.999999999999996</v>
      </c>
      <c r="X8164">
        <f t="shared" si="637"/>
        <v>2015</v>
      </c>
      <c r="Y8164" t="str">
        <f t="shared" si="638"/>
        <v>September</v>
      </c>
      <c r="Z8164" t="str">
        <f t="shared" si="639"/>
        <v>Q3</v>
      </c>
    </row>
    <row r="8165" spans="1:26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 t="shared" si="635"/>
        <v>4</v>
      </c>
      <c r="W8165">
        <f t="shared" si="636"/>
        <v>35</v>
      </c>
      <c r="X8165">
        <f t="shared" si="637"/>
        <v>2015</v>
      </c>
      <c r="Y8165" t="str">
        <f t="shared" si="638"/>
        <v>November</v>
      </c>
      <c r="Z8165" t="str">
        <f t="shared" si="639"/>
        <v>Q4</v>
      </c>
    </row>
    <row r="8166" spans="1:26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635"/>
        <v>4</v>
      </c>
      <c r="W8166">
        <f t="shared" si="636"/>
        <v>35</v>
      </c>
      <c r="X8166">
        <f t="shared" si="637"/>
        <v>2015</v>
      </c>
      <c r="Y8166" t="str">
        <f t="shared" si="638"/>
        <v>November</v>
      </c>
      <c r="Z8166" t="str">
        <f t="shared" si="639"/>
        <v>Q4</v>
      </c>
    </row>
    <row r="8167" spans="1:26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635"/>
        <v>4</v>
      </c>
      <c r="W8167">
        <f t="shared" si="636"/>
        <v>35</v>
      </c>
      <c r="X8167">
        <f t="shared" si="637"/>
        <v>2015</v>
      </c>
      <c r="Y8167" t="str">
        <f t="shared" si="638"/>
        <v>November</v>
      </c>
      <c r="Z8167" t="str">
        <f t="shared" si="639"/>
        <v>Q4</v>
      </c>
    </row>
    <row r="8168" spans="1:26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635"/>
        <v>4</v>
      </c>
      <c r="W8168">
        <f t="shared" si="636"/>
        <v>-5.8823529411764701</v>
      </c>
      <c r="X8168">
        <f t="shared" si="637"/>
        <v>2015</v>
      </c>
      <c r="Y8168" t="str">
        <f t="shared" si="638"/>
        <v>November</v>
      </c>
      <c r="Z8168" t="str">
        <f t="shared" si="639"/>
        <v>Q4</v>
      </c>
    </row>
    <row r="8169" spans="1:26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635"/>
        <v>5</v>
      </c>
      <c r="W8169">
        <f t="shared" si="636"/>
        <v>-3.75</v>
      </c>
      <c r="X8169">
        <f t="shared" si="637"/>
        <v>2016</v>
      </c>
      <c r="Y8169" t="str">
        <f t="shared" si="638"/>
        <v>July</v>
      </c>
      <c r="Z8169" t="str">
        <f t="shared" si="639"/>
        <v>Q3</v>
      </c>
    </row>
    <row r="8170" spans="1:26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635"/>
        <v>7</v>
      </c>
      <c r="W8170">
        <f t="shared" si="636"/>
        <v>18</v>
      </c>
      <c r="X8170">
        <f t="shared" si="637"/>
        <v>2017</v>
      </c>
      <c r="Y8170" t="str">
        <f t="shared" si="638"/>
        <v>November</v>
      </c>
      <c r="Z8170" t="str">
        <f t="shared" si="639"/>
        <v>Q4</v>
      </c>
    </row>
    <row r="8171" spans="1:26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635"/>
        <v>7</v>
      </c>
      <c r="W8171">
        <f t="shared" si="636"/>
        <v>-16.25</v>
      </c>
      <c r="X8171">
        <f t="shared" si="637"/>
        <v>2017</v>
      </c>
      <c r="Y8171" t="str">
        <f t="shared" si="638"/>
        <v>November</v>
      </c>
      <c r="Z8171" t="str">
        <f t="shared" si="639"/>
        <v>Q4</v>
      </c>
    </row>
    <row r="8172" spans="1:26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635"/>
        <v>7</v>
      </c>
      <c r="W8172">
        <f t="shared" si="636"/>
        <v>30.000000000000004</v>
      </c>
      <c r="X8172">
        <f t="shared" si="637"/>
        <v>2017</v>
      </c>
      <c r="Y8172" t="str">
        <f t="shared" si="638"/>
        <v>November</v>
      </c>
      <c r="Z8172" t="str">
        <f t="shared" si="639"/>
        <v>Q4</v>
      </c>
    </row>
    <row r="8173" spans="1:26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635"/>
        <v>5</v>
      </c>
      <c r="W8173">
        <f t="shared" si="636"/>
        <v>26</v>
      </c>
      <c r="X8173">
        <f t="shared" si="637"/>
        <v>2016</v>
      </c>
      <c r="Y8173" t="str">
        <f t="shared" si="638"/>
        <v>February</v>
      </c>
      <c r="Z8173" t="str">
        <f t="shared" si="639"/>
        <v>Q1</v>
      </c>
    </row>
    <row r="8174" spans="1:26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 t="shared" si="635"/>
        <v>4</v>
      </c>
      <c r="W8174">
        <f t="shared" si="636"/>
        <v>49.000000000000007</v>
      </c>
      <c r="X8174">
        <f t="shared" si="637"/>
        <v>2014</v>
      </c>
      <c r="Y8174" t="str">
        <f t="shared" si="638"/>
        <v>July</v>
      </c>
      <c r="Z8174" t="str">
        <f t="shared" si="639"/>
        <v>Q3</v>
      </c>
    </row>
    <row r="8175" spans="1:26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635"/>
        <v>4</v>
      </c>
      <c r="W8175">
        <f t="shared" si="636"/>
        <v>33.75</v>
      </c>
      <c r="X8175">
        <f t="shared" si="637"/>
        <v>2014</v>
      </c>
      <c r="Y8175" t="str">
        <f t="shared" si="638"/>
        <v>July</v>
      </c>
      <c r="Z8175" t="str">
        <f t="shared" si="639"/>
        <v>Q3</v>
      </c>
    </row>
    <row r="8176" spans="1:26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635"/>
        <v>4</v>
      </c>
      <c r="W8176">
        <f t="shared" si="636"/>
        <v>17</v>
      </c>
      <c r="X8176">
        <f t="shared" si="637"/>
        <v>2014</v>
      </c>
      <c r="Y8176" t="str">
        <f t="shared" si="638"/>
        <v>July</v>
      </c>
      <c r="Z8176" t="str">
        <f t="shared" si="639"/>
        <v>Q3</v>
      </c>
    </row>
    <row r="8177" spans="1:26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635"/>
        <v>5</v>
      </c>
      <c r="W8177">
        <f t="shared" si="636"/>
        <v>33.75</v>
      </c>
      <c r="X8177">
        <f t="shared" si="637"/>
        <v>2016</v>
      </c>
      <c r="Y8177" t="str">
        <f t="shared" si="638"/>
        <v>January</v>
      </c>
      <c r="Z8177" t="str">
        <f t="shared" si="639"/>
        <v>Q1</v>
      </c>
    </row>
    <row r="8178" spans="1:26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635"/>
        <v>3</v>
      </c>
      <c r="W8178">
        <f t="shared" si="636"/>
        <v>29.000000000000004</v>
      </c>
      <c r="X8178">
        <f t="shared" si="637"/>
        <v>2016</v>
      </c>
      <c r="Y8178" t="str">
        <f t="shared" si="638"/>
        <v>September</v>
      </c>
      <c r="Z8178" t="str">
        <f t="shared" si="639"/>
        <v>Q3</v>
      </c>
    </row>
    <row r="8179" spans="1:26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 t="shared" si="635"/>
        <v>2</v>
      </c>
      <c r="W8179">
        <f t="shared" si="636"/>
        <v>30.000000000000004</v>
      </c>
      <c r="X8179">
        <f t="shared" si="637"/>
        <v>2017</v>
      </c>
      <c r="Y8179" t="str">
        <f t="shared" si="638"/>
        <v>December</v>
      </c>
      <c r="Z8179" t="str">
        <f t="shared" si="639"/>
        <v>Q4</v>
      </c>
    </row>
    <row r="8180" spans="1:26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635"/>
        <v>6</v>
      </c>
      <c r="W8180">
        <f t="shared" si="636"/>
        <v>44.999999999999993</v>
      </c>
      <c r="X8180">
        <f t="shared" si="637"/>
        <v>2016</v>
      </c>
      <c r="Y8180" t="str">
        <f t="shared" si="638"/>
        <v>September</v>
      </c>
      <c r="Z8180" t="str">
        <f t="shared" si="639"/>
        <v>Q3</v>
      </c>
    </row>
    <row r="8181" spans="1:26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 t="shared" si="635"/>
        <v>4</v>
      </c>
      <c r="W8181">
        <f t="shared" si="636"/>
        <v>-68</v>
      </c>
      <c r="X8181">
        <f t="shared" si="637"/>
        <v>2015</v>
      </c>
      <c r="Y8181" t="str">
        <f t="shared" si="638"/>
        <v>August</v>
      </c>
      <c r="Z8181" t="str">
        <f t="shared" si="639"/>
        <v>Q3</v>
      </c>
    </row>
    <row r="8182" spans="1:26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635"/>
        <v>4</v>
      </c>
      <c r="W8182">
        <f t="shared" si="636"/>
        <v>-38.333333333333336</v>
      </c>
      <c r="X8182">
        <f t="shared" si="637"/>
        <v>2015</v>
      </c>
      <c r="Y8182" t="str">
        <f t="shared" si="638"/>
        <v>November</v>
      </c>
      <c r="Z8182" t="str">
        <f t="shared" si="639"/>
        <v>Q4</v>
      </c>
    </row>
    <row r="8183" spans="1:26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635"/>
        <v>4</v>
      </c>
      <c r="W8183">
        <f t="shared" si="636"/>
        <v>-21.666666666666668</v>
      </c>
      <c r="X8183">
        <f t="shared" si="637"/>
        <v>2015</v>
      </c>
      <c r="Y8183" t="str">
        <f t="shared" si="638"/>
        <v>November</v>
      </c>
      <c r="Z8183" t="str">
        <f t="shared" si="639"/>
        <v>Q4</v>
      </c>
    </row>
    <row r="8184" spans="1:26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635"/>
        <v>4</v>
      </c>
      <c r="W8184">
        <f t="shared" si="636"/>
        <v>-45</v>
      </c>
      <c r="X8184">
        <f t="shared" si="637"/>
        <v>2017</v>
      </c>
      <c r="Y8184" t="str">
        <f t="shared" si="638"/>
        <v>May</v>
      </c>
      <c r="Z8184" t="str">
        <f t="shared" si="639"/>
        <v>Q2</v>
      </c>
    </row>
    <row r="8185" spans="1:26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635"/>
        <v>4</v>
      </c>
      <c r="W8185">
        <f t="shared" si="636"/>
        <v>-52.5</v>
      </c>
      <c r="X8185">
        <f t="shared" si="637"/>
        <v>2017</v>
      </c>
      <c r="Y8185" t="str">
        <f t="shared" si="638"/>
        <v>May</v>
      </c>
      <c r="Z8185" t="str">
        <f t="shared" si="639"/>
        <v>Q2</v>
      </c>
    </row>
    <row r="8186" spans="1:26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635"/>
        <v>4</v>
      </c>
      <c r="W8186">
        <f t="shared" si="636"/>
        <v>32.5</v>
      </c>
      <c r="X8186">
        <f t="shared" si="637"/>
        <v>2017</v>
      </c>
      <c r="Y8186" t="str">
        <f t="shared" si="638"/>
        <v>July</v>
      </c>
      <c r="Z8186" t="str">
        <f t="shared" si="639"/>
        <v>Q3</v>
      </c>
    </row>
    <row r="8187" spans="1:26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635"/>
        <v>4</v>
      </c>
      <c r="W8187">
        <f t="shared" si="636"/>
        <v>37.500000000000007</v>
      </c>
      <c r="X8187">
        <f t="shared" si="637"/>
        <v>2015</v>
      </c>
      <c r="Y8187" t="str">
        <f t="shared" si="638"/>
        <v>September</v>
      </c>
      <c r="Z8187" t="str">
        <f t="shared" si="639"/>
        <v>Q3</v>
      </c>
    </row>
    <row r="8188" spans="1:26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635"/>
        <v>4</v>
      </c>
      <c r="W8188">
        <f t="shared" si="636"/>
        <v>-7.1428571428571423</v>
      </c>
      <c r="X8188">
        <f t="shared" si="637"/>
        <v>2015</v>
      </c>
      <c r="Y8188" t="str">
        <f t="shared" si="638"/>
        <v>September</v>
      </c>
      <c r="Z8188" t="str">
        <f t="shared" si="639"/>
        <v>Q3</v>
      </c>
    </row>
    <row r="8189" spans="1:26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635"/>
        <v>6</v>
      </c>
      <c r="W8189">
        <f t="shared" si="636"/>
        <v>47</v>
      </c>
      <c r="X8189">
        <f t="shared" si="637"/>
        <v>2016</v>
      </c>
      <c r="Y8189" t="str">
        <f t="shared" si="638"/>
        <v>December</v>
      </c>
      <c r="Z8189" t="str">
        <f t="shared" si="639"/>
        <v>Q4</v>
      </c>
    </row>
    <row r="8190" spans="1:26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635"/>
        <v>3</v>
      </c>
      <c r="W8190">
        <f t="shared" si="636"/>
        <v>48.000000000000007</v>
      </c>
      <c r="X8190">
        <f t="shared" si="637"/>
        <v>2015</v>
      </c>
      <c r="Y8190" t="str">
        <f t="shared" si="638"/>
        <v>October</v>
      </c>
      <c r="Z8190" t="str">
        <f t="shared" si="639"/>
        <v>Q4</v>
      </c>
    </row>
    <row r="8191" spans="1:26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635"/>
        <v>3</v>
      </c>
      <c r="W8191">
        <f t="shared" si="636"/>
        <v>49</v>
      </c>
      <c r="X8191">
        <f t="shared" si="637"/>
        <v>2015</v>
      </c>
      <c r="Y8191" t="str">
        <f t="shared" si="638"/>
        <v>October</v>
      </c>
      <c r="Z8191" t="str">
        <f t="shared" si="639"/>
        <v>Q4</v>
      </c>
    </row>
    <row r="8192" spans="1:26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635"/>
        <v>4</v>
      </c>
      <c r="W8192">
        <f t="shared" si="636"/>
        <v>48.000000000000007</v>
      </c>
      <c r="X8192">
        <f t="shared" si="637"/>
        <v>2017</v>
      </c>
      <c r="Y8192" t="str">
        <f t="shared" si="638"/>
        <v>November</v>
      </c>
      <c r="Z8192" t="str">
        <f t="shared" si="639"/>
        <v>Q4</v>
      </c>
    </row>
    <row r="8193" spans="1:26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635"/>
        <v>4</v>
      </c>
      <c r="W8193">
        <f t="shared" si="636"/>
        <v>41</v>
      </c>
      <c r="X8193">
        <f t="shared" si="637"/>
        <v>2017</v>
      </c>
      <c r="Y8193" t="str">
        <f t="shared" si="638"/>
        <v>November</v>
      </c>
      <c r="Z8193" t="str">
        <f t="shared" si="639"/>
        <v>Q4</v>
      </c>
    </row>
    <row r="8194" spans="1:26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640">D8194-C8194</f>
        <v>3</v>
      </c>
      <c r="W8194">
        <f t="shared" si="636"/>
        <v>-70</v>
      </c>
      <c r="X8194">
        <f t="shared" si="637"/>
        <v>2015</v>
      </c>
      <c r="Y8194" t="str">
        <f t="shared" si="638"/>
        <v>November</v>
      </c>
      <c r="Z8194" t="str">
        <f t="shared" si="639"/>
        <v>Q4</v>
      </c>
    </row>
    <row r="8195" spans="1:26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640"/>
        <v>3</v>
      </c>
      <c r="W8195">
        <f t="shared" ref="W8195:W8258" si="641">IF(R8195=0,0,U8195/R8195*100)</f>
        <v>10</v>
      </c>
      <c r="X8195">
        <f t="shared" ref="X8195:X8258" si="642">YEAR(C8195)</f>
        <v>2015</v>
      </c>
      <c r="Y8195" t="str">
        <f t="shared" ref="Y8195:Y8258" si="643">(TEXT(C8195,"MMMM"))</f>
        <v>November</v>
      </c>
      <c r="Z8195" t="str">
        <f t="shared" ref="Z8195:Z8258" si="644">"Q"&amp;ROUNDUP(MONTH(C8195)/3,0)</f>
        <v>Q4</v>
      </c>
    </row>
    <row r="8196" spans="1:26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640"/>
        <v>3</v>
      </c>
      <c r="W8196">
        <f t="shared" si="641"/>
        <v>7.5</v>
      </c>
      <c r="X8196">
        <f t="shared" si="642"/>
        <v>2015</v>
      </c>
      <c r="Y8196" t="str">
        <f t="shared" si="643"/>
        <v>November</v>
      </c>
      <c r="Z8196" t="str">
        <f t="shared" si="644"/>
        <v>Q4</v>
      </c>
    </row>
    <row r="8197" spans="1:26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640"/>
        <v>5</v>
      </c>
      <c r="W8197">
        <f t="shared" si="641"/>
        <v>48.999999999999993</v>
      </c>
      <c r="X8197">
        <f t="shared" si="642"/>
        <v>2015</v>
      </c>
      <c r="Y8197" t="str">
        <f t="shared" si="643"/>
        <v>December</v>
      </c>
      <c r="Z8197" t="str">
        <f t="shared" si="644"/>
        <v>Q4</v>
      </c>
    </row>
    <row r="8198" spans="1:26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640"/>
        <v>4</v>
      </c>
      <c r="W8198">
        <f t="shared" si="641"/>
        <v>-1.25</v>
      </c>
      <c r="X8198">
        <f t="shared" si="642"/>
        <v>2017</v>
      </c>
      <c r="Y8198" t="str">
        <f t="shared" si="643"/>
        <v>September</v>
      </c>
      <c r="Z8198" t="str">
        <f t="shared" si="644"/>
        <v>Q3</v>
      </c>
    </row>
    <row r="8199" spans="1:26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640"/>
        <v>4</v>
      </c>
      <c r="W8199">
        <f t="shared" si="641"/>
        <v>10</v>
      </c>
      <c r="X8199">
        <f t="shared" si="642"/>
        <v>2017</v>
      </c>
      <c r="Y8199" t="str">
        <f t="shared" si="643"/>
        <v>September</v>
      </c>
      <c r="Z8199" t="str">
        <f t="shared" si="644"/>
        <v>Q3</v>
      </c>
    </row>
    <row r="8200" spans="1:26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640"/>
        <v>4</v>
      </c>
      <c r="W8200">
        <f t="shared" si="641"/>
        <v>35</v>
      </c>
      <c r="X8200">
        <f t="shared" si="642"/>
        <v>2017</v>
      </c>
      <c r="Y8200" t="str">
        <f t="shared" si="643"/>
        <v>September</v>
      </c>
      <c r="Z8200" t="str">
        <f t="shared" si="644"/>
        <v>Q3</v>
      </c>
    </row>
    <row r="8201" spans="1:26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640"/>
        <v>6</v>
      </c>
      <c r="W8201">
        <f t="shared" si="641"/>
        <v>-175.00000000000003</v>
      </c>
      <c r="X8201">
        <f t="shared" si="642"/>
        <v>2017</v>
      </c>
      <c r="Y8201" t="str">
        <f t="shared" si="643"/>
        <v>April</v>
      </c>
      <c r="Z8201" t="str">
        <f t="shared" si="644"/>
        <v>Q2</v>
      </c>
    </row>
    <row r="8202" spans="1:26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640"/>
        <v>6</v>
      </c>
      <c r="W8202">
        <f t="shared" si="641"/>
        <v>-25</v>
      </c>
      <c r="X8202">
        <f t="shared" si="642"/>
        <v>2017</v>
      </c>
      <c r="Y8202" t="str">
        <f t="shared" si="643"/>
        <v>April</v>
      </c>
      <c r="Z8202" t="str">
        <f t="shared" si="644"/>
        <v>Q2</v>
      </c>
    </row>
    <row r="8203" spans="1:26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640"/>
        <v>0</v>
      </c>
      <c r="W8203">
        <f t="shared" si="641"/>
        <v>25</v>
      </c>
      <c r="X8203">
        <f t="shared" si="642"/>
        <v>2015</v>
      </c>
      <c r="Y8203" t="str">
        <f t="shared" si="643"/>
        <v>November</v>
      </c>
      <c r="Z8203" t="str">
        <f t="shared" si="644"/>
        <v>Q4</v>
      </c>
    </row>
    <row r="8204" spans="1:26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640"/>
        <v>0</v>
      </c>
      <c r="W8204">
        <f t="shared" si="641"/>
        <v>26</v>
      </c>
      <c r="X8204">
        <f t="shared" si="642"/>
        <v>2015</v>
      </c>
      <c r="Y8204" t="str">
        <f t="shared" si="643"/>
        <v>November</v>
      </c>
      <c r="Z8204" t="str">
        <f t="shared" si="644"/>
        <v>Q4</v>
      </c>
    </row>
    <row r="8205" spans="1:26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 t="shared" si="640"/>
        <v>0</v>
      </c>
      <c r="W8205">
        <f t="shared" si="641"/>
        <v>40</v>
      </c>
      <c r="X8205">
        <f t="shared" si="642"/>
        <v>2015</v>
      </c>
      <c r="Y8205" t="str">
        <f t="shared" si="643"/>
        <v>November</v>
      </c>
      <c r="Z8205" t="str">
        <f t="shared" si="644"/>
        <v>Q4</v>
      </c>
    </row>
    <row r="8206" spans="1:26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 t="shared" si="640"/>
        <v>0</v>
      </c>
      <c r="W8206">
        <f t="shared" si="641"/>
        <v>48</v>
      </c>
      <c r="X8206">
        <f t="shared" si="642"/>
        <v>2015</v>
      </c>
      <c r="Y8206" t="str">
        <f t="shared" si="643"/>
        <v>November</v>
      </c>
      <c r="Z8206" t="str">
        <f t="shared" si="644"/>
        <v>Q4</v>
      </c>
    </row>
    <row r="8207" spans="1:26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640"/>
        <v>0</v>
      </c>
      <c r="W8207">
        <f t="shared" si="641"/>
        <v>20</v>
      </c>
      <c r="X8207">
        <f t="shared" si="642"/>
        <v>2015</v>
      </c>
      <c r="Y8207" t="str">
        <f t="shared" si="643"/>
        <v>November</v>
      </c>
      <c r="Z8207" t="str">
        <f t="shared" si="644"/>
        <v>Q4</v>
      </c>
    </row>
    <row r="8208" spans="1:26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640"/>
        <v>4</v>
      </c>
      <c r="W8208">
        <f t="shared" si="641"/>
        <v>-40</v>
      </c>
      <c r="X8208">
        <f t="shared" si="642"/>
        <v>2015</v>
      </c>
      <c r="Y8208" t="str">
        <f t="shared" si="643"/>
        <v>April</v>
      </c>
      <c r="Z8208" t="str">
        <f t="shared" si="644"/>
        <v>Q2</v>
      </c>
    </row>
    <row r="8209" spans="1:26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640"/>
        <v>4</v>
      </c>
      <c r="W8209">
        <f t="shared" si="641"/>
        <v>16.25</v>
      </c>
      <c r="X8209">
        <f t="shared" si="642"/>
        <v>2015</v>
      </c>
      <c r="Y8209" t="str">
        <f t="shared" si="643"/>
        <v>April</v>
      </c>
      <c r="Z8209" t="str">
        <f t="shared" si="644"/>
        <v>Q2</v>
      </c>
    </row>
    <row r="8210" spans="1:26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640"/>
        <v>4</v>
      </c>
      <c r="W8210">
        <f t="shared" si="641"/>
        <v>-66.666666666666671</v>
      </c>
      <c r="X8210">
        <f t="shared" si="642"/>
        <v>2015</v>
      </c>
      <c r="Y8210" t="str">
        <f t="shared" si="643"/>
        <v>September</v>
      </c>
      <c r="Z8210" t="str">
        <f t="shared" si="644"/>
        <v>Q3</v>
      </c>
    </row>
    <row r="8211" spans="1:26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640"/>
        <v>4</v>
      </c>
      <c r="W8211">
        <f t="shared" si="641"/>
        <v>-20</v>
      </c>
      <c r="X8211">
        <f t="shared" si="642"/>
        <v>2015</v>
      </c>
      <c r="Y8211" t="str">
        <f t="shared" si="643"/>
        <v>September</v>
      </c>
      <c r="Z8211" t="str">
        <f t="shared" si="644"/>
        <v>Q3</v>
      </c>
    </row>
    <row r="8212" spans="1:26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640"/>
        <v>5</v>
      </c>
      <c r="W8212">
        <f t="shared" si="641"/>
        <v>8.75</v>
      </c>
      <c r="X8212">
        <f t="shared" si="642"/>
        <v>2017</v>
      </c>
      <c r="Y8212" t="str">
        <f t="shared" si="643"/>
        <v>September</v>
      </c>
      <c r="Z8212" t="str">
        <f t="shared" si="644"/>
        <v>Q3</v>
      </c>
    </row>
    <row r="8213" spans="1:26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 t="shared" si="640"/>
        <v>5</v>
      </c>
      <c r="W8213">
        <f t="shared" si="641"/>
        <v>-40</v>
      </c>
      <c r="X8213">
        <f t="shared" si="642"/>
        <v>2016</v>
      </c>
      <c r="Y8213" t="str">
        <f t="shared" si="643"/>
        <v>November</v>
      </c>
      <c r="Z8213" t="str">
        <f t="shared" si="644"/>
        <v>Q4</v>
      </c>
    </row>
    <row r="8214" spans="1:26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640"/>
        <v>5</v>
      </c>
      <c r="W8214">
        <f t="shared" si="641"/>
        <v>6.25</v>
      </c>
      <c r="X8214">
        <f t="shared" si="642"/>
        <v>2016</v>
      </c>
      <c r="Y8214" t="str">
        <f t="shared" si="643"/>
        <v>November</v>
      </c>
      <c r="Z8214" t="str">
        <f t="shared" si="644"/>
        <v>Q4</v>
      </c>
    </row>
    <row r="8215" spans="1:26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640"/>
        <v>7</v>
      </c>
      <c r="W8215">
        <f t="shared" si="641"/>
        <v>-73.333333333333329</v>
      </c>
      <c r="X8215">
        <f t="shared" si="642"/>
        <v>2015</v>
      </c>
      <c r="Y8215" t="str">
        <f t="shared" si="643"/>
        <v>September</v>
      </c>
      <c r="Z8215" t="str">
        <f t="shared" si="644"/>
        <v>Q3</v>
      </c>
    </row>
    <row r="8216" spans="1:26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 t="shared" si="640"/>
        <v>7</v>
      </c>
      <c r="W8216">
        <f t="shared" si="641"/>
        <v>36.25</v>
      </c>
      <c r="X8216">
        <f t="shared" si="642"/>
        <v>2015</v>
      </c>
      <c r="Y8216" t="str">
        <f t="shared" si="643"/>
        <v>September</v>
      </c>
      <c r="Z8216" t="str">
        <f t="shared" si="644"/>
        <v>Q3</v>
      </c>
    </row>
    <row r="8217" spans="1:26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640"/>
        <v>7</v>
      </c>
      <c r="W8217">
        <f t="shared" si="641"/>
        <v>-73.333333333333343</v>
      </c>
      <c r="X8217">
        <f t="shared" si="642"/>
        <v>2015</v>
      </c>
      <c r="Y8217" t="str">
        <f t="shared" si="643"/>
        <v>September</v>
      </c>
      <c r="Z8217" t="str">
        <f t="shared" si="644"/>
        <v>Q3</v>
      </c>
    </row>
    <row r="8218" spans="1:26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640"/>
        <v>7</v>
      </c>
      <c r="W8218">
        <f t="shared" si="641"/>
        <v>-70</v>
      </c>
      <c r="X8218">
        <f t="shared" si="642"/>
        <v>2015</v>
      </c>
      <c r="Y8218" t="str">
        <f t="shared" si="643"/>
        <v>September</v>
      </c>
      <c r="Z8218" t="str">
        <f t="shared" si="644"/>
        <v>Q3</v>
      </c>
    </row>
    <row r="8219" spans="1:26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640"/>
        <v>4</v>
      </c>
      <c r="W8219">
        <f t="shared" si="641"/>
        <v>20</v>
      </c>
      <c r="X8219">
        <f t="shared" si="642"/>
        <v>2014</v>
      </c>
      <c r="Y8219" t="str">
        <f t="shared" si="643"/>
        <v>October</v>
      </c>
      <c r="Z8219" t="str">
        <f t="shared" si="644"/>
        <v>Q4</v>
      </c>
    </row>
    <row r="8220" spans="1:26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640"/>
        <v>4</v>
      </c>
      <c r="W8220">
        <f t="shared" si="641"/>
        <v>-60</v>
      </c>
      <c r="X8220">
        <f t="shared" si="642"/>
        <v>2014</v>
      </c>
      <c r="Y8220" t="str">
        <f t="shared" si="643"/>
        <v>October</v>
      </c>
      <c r="Z8220" t="str">
        <f t="shared" si="644"/>
        <v>Q4</v>
      </c>
    </row>
    <row r="8221" spans="1:26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640"/>
        <v>4</v>
      </c>
      <c r="W8221">
        <f t="shared" si="641"/>
        <v>35</v>
      </c>
      <c r="X8221">
        <f t="shared" si="642"/>
        <v>2014</v>
      </c>
      <c r="Y8221" t="str">
        <f t="shared" si="643"/>
        <v>October</v>
      </c>
      <c r="Z8221" t="str">
        <f t="shared" si="644"/>
        <v>Q4</v>
      </c>
    </row>
    <row r="8222" spans="1:26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640"/>
        <v>4</v>
      </c>
      <c r="W8222">
        <f t="shared" si="641"/>
        <v>-170</v>
      </c>
      <c r="X8222">
        <f t="shared" si="642"/>
        <v>2014</v>
      </c>
      <c r="Y8222" t="str">
        <f t="shared" si="643"/>
        <v>October</v>
      </c>
      <c r="Z8222" t="str">
        <f t="shared" si="644"/>
        <v>Q4</v>
      </c>
    </row>
    <row r="8223" spans="1:26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640"/>
        <v>4</v>
      </c>
      <c r="W8223">
        <f t="shared" si="641"/>
        <v>-25</v>
      </c>
      <c r="X8223">
        <f t="shared" si="642"/>
        <v>2014</v>
      </c>
      <c r="Y8223" t="str">
        <f t="shared" si="643"/>
        <v>October</v>
      </c>
      <c r="Z8223" t="str">
        <f t="shared" si="644"/>
        <v>Q4</v>
      </c>
    </row>
    <row r="8224" spans="1:26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640"/>
        <v>6</v>
      </c>
      <c r="W8224">
        <f t="shared" si="641"/>
        <v>-20</v>
      </c>
      <c r="X8224">
        <f t="shared" si="642"/>
        <v>2014</v>
      </c>
      <c r="Y8224" t="str">
        <f t="shared" si="643"/>
        <v>February</v>
      </c>
      <c r="Z8224" t="str">
        <f t="shared" si="644"/>
        <v>Q1</v>
      </c>
    </row>
    <row r="8225" spans="1:26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640"/>
        <v>4</v>
      </c>
      <c r="W8225">
        <f t="shared" si="641"/>
        <v>45</v>
      </c>
      <c r="X8225">
        <f t="shared" si="642"/>
        <v>2016</v>
      </c>
      <c r="Y8225" t="str">
        <f t="shared" si="643"/>
        <v>June</v>
      </c>
      <c r="Z8225" t="str">
        <f t="shared" si="644"/>
        <v>Q2</v>
      </c>
    </row>
    <row r="8226" spans="1:26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 t="shared" si="640"/>
        <v>4</v>
      </c>
      <c r="W8226">
        <f t="shared" si="641"/>
        <v>47.999999999999993</v>
      </c>
      <c r="X8226">
        <f t="shared" si="642"/>
        <v>2016</v>
      </c>
      <c r="Y8226" t="str">
        <f t="shared" si="643"/>
        <v>June</v>
      </c>
      <c r="Z8226" t="str">
        <f t="shared" si="644"/>
        <v>Q2</v>
      </c>
    </row>
    <row r="8227" spans="1:26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640"/>
        <v>3</v>
      </c>
      <c r="W8227">
        <f t="shared" si="641"/>
        <v>48.000000000000007</v>
      </c>
      <c r="X8227">
        <f t="shared" si="642"/>
        <v>2017</v>
      </c>
      <c r="Y8227" t="str">
        <f t="shared" si="643"/>
        <v>November</v>
      </c>
      <c r="Z8227" t="str">
        <f t="shared" si="644"/>
        <v>Q4</v>
      </c>
    </row>
    <row r="8228" spans="1:26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 t="shared" si="640"/>
        <v>3</v>
      </c>
      <c r="W8228">
        <f t="shared" si="641"/>
        <v>49</v>
      </c>
      <c r="X8228">
        <f t="shared" si="642"/>
        <v>2017</v>
      </c>
      <c r="Y8228" t="str">
        <f t="shared" si="643"/>
        <v>November</v>
      </c>
      <c r="Z8228" t="str">
        <f t="shared" si="644"/>
        <v>Q4</v>
      </c>
    </row>
    <row r="8229" spans="1:26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640"/>
        <v>4</v>
      </c>
      <c r="W8229">
        <f t="shared" si="641"/>
        <v>9</v>
      </c>
      <c r="X8229">
        <f t="shared" si="642"/>
        <v>2016</v>
      </c>
      <c r="Y8229" t="str">
        <f t="shared" si="643"/>
        <v>April</v>
      </c>
      <c r="Z8229" t="str">
        <f t="shared" si="644"/>
        <v>Q2</v>
      </c>
    </row>
    <row r="8230" spans="1:26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640"/>
        <v>4</v>
      </c>
      <c r="W8230">
        <f t="shared" si="641"/>
        <v>26</v>
      </c>
      <c r="X8230">
        <f t="shared" si="642"/>
        <v>2016</v>
      </c>
      <c r="Y8230" t="str">
        <f t="shared" si="643"/>
        <v>April</v>
      </c>
      <c r="Z8230" t="str">
        <f t="shared" si="644"/>
        <v>Q2</v>
      </c>
    </row>
    <row r="8231" spans="1:26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640"/>
        <v>4</v>
      </c>
      <c r="W8231">
        <f t="shared" si="641"/>
        <v>42</v>
      </c>
      <c r="X8231">
        <f t="shared" si="642"/>
        <v>2016</v>
      </c>
      <c r="Y8231" t="str">
        <f t="shared" si="643"/>
        <v>April</v>
      </c>
      <c r="Z8231" t="str">
        <f t="shared" si="644"/>
        <v>Q2</v>
      </c>
    </row>
    <row r="8232" spans="1:26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640"/>
        <v>2</v>
      </c>
      <c r="W8232">
        <f t="shared" si="641"/>
        <v>27</v>
      </c>
      <c r="X8232">
        <f t="shared" si="642"/>
        <v>2016</v>
      </c>
      <c r="Y8232" t="str">
        <f t="shared" si="643"/>
        <v>June</v>
      </c>
      <c r="Z8232" t="str">
        <f t="shared" si="644"/>
        <v>Q2</v>
      </c>
    </row>
    <row r="8233" spans="1:26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640"/>
        <v>2</v>
      </c>
      <c r="W8233">
        <f t="shared" si="641"/>
        <v>23</v>
      </c>
      <c r="X8233">
        <f t="shared" si="642"/>
        <v>2016</v>
      </c>
      <c r="Y8233" t="str">
        <f t="shared" si="643"/>
        <v>June</v>
      </c>
      <c r="Z8233" t="str">
        <f t="shared" si="644"/>
        <v>Q2</v>
      </c>
    </row>
    <row r="8234" spans="1:26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640"/>
        <v>6</v>
      </c>
      <c r="W8234">
        <f t="shared" si="641"/>
        <v>25</v>
      </c>
      <c r="X8234">
        <f t="shared" si="642"/>
        <v>2014</v>
      </c>
      <c r="Y8234" t="str">
        <f t="shared" si="643"/>
        <v>September</v>
      </c>
      <c r="Z8234" t="str">
        <f t="shared" si="644"/>
        <v>Q3</v>
      </c>
    </row>
    <row r="8235" spans="1:26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 t="shared" si="640"/>
        <v>6</v>
      </c>
      <c r="W8235">
        <f t="shared" si="641"/>
        <v>1</v>
      </c>
      <c r="X8235">
        <f t="shared" si="642"/>
        <v>2014</v>
      </c>
      <c r="Y8235" t="str">
        <f t="shared" si="643"/>
        <v>September</v>
      </c>
      <c r="Z8235" t="str">
        <f t="shared" si="644"/>
        <v>Q3</v>
      </c>
    </row>
    <row r="8236" spans="1:26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640"/>
        <v>5</v>
      </c>
      <c r="W8236">
        <f t="shared" si="641"/>
        <v>12.5</v>
      </c>
      <c r="X8236">
        <f t="shared" si="642"/>
        <v>2017</v>
      </c>
      <c r="Y8236" t="str">
        <f t="shared" si="643"/>
        <v>May</v>
      </c>
      <c r="Z8236" t="str">
        <f t="shared" si="644"/>
        <v>Q2</v>
      </c>
    </row>
    <row r="8237" spans="1:26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640"/>
        <v>5</v>
      </c>
      <c r="W8237">
        <f t="shared" si="641"/>
        <v>-49.090909090909093</v>
      </c>
      <c r="X8237">
        <f t="shared" si="642"/>
        <v>2017</v>
      </c>
      <c r="Y8237" t="str">
        <f t="shared" si="643"/>
        <v>May</v>
      </c>
      <c r="Z8237" t="str">
        <f t="shared" si="644"/>
        <v>Q2</v>
      </c>
    </row>
    <row r="8238" spans="1:26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640"/>
        <v>5</v>
      </c>
      <c r="W8238">
        <f t="shared" si="641"/>
        <v>0</v>
      </c>
      <c r="X8238">
        <f t="shared" si="642"/>
        <v>2017</v>
      </c>
      <c r="Y8238" t="str">
        <f t="shared" si="643"/>
        <v>May</v>
      </c>
      <c r="Z8238" t="str">
        <f t="shared" si="644"/>
        <v>Q2</v>
      </c>
    </row>
    <row r="8239" spans="1:26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640"/>
        <v>0</v>
      </c>
      <c r="W8239">
        <f t="shared" si="641"/>
        <v>-16.25</v>
      </c>
      <c r="X8239">
        <f t="shared" si="642"/>
        <v>2017</v>
      </c>
      <c r="Y8239" t="str">
        <f t="shared" si="643"/>
        <v>October</v>
      </c>
      <c r="Z8239" t="str">
        <f t="shared" si="644"/>
        <v>Q4</v>
      </c>
    </row>
    <row r="8240" spans="1:26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640"/>
        <v>0</v>
      </c>
      <c r="W8240">
        <f t="shared" si="641"/>
        <v>37.5</v>
      </c>
      <c r="X8240">
        <f t="shared" si="642"/>
        <v>2017</v>
      </c>
      <c r="Y8240" t="str">
        <f t="shared" si="643"/>
        <v>October</v>
      </c>
      <c r="Z8240" t="str">
        <f t="shared" si="644"/>
        <v>Q4</v>
      </c>
    </row>
    <row r="8241" spans="1:26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640"/>
        <v>0</v>
      </c>
      <c r="W8241">
        <f t="shared" si="641"/>
        <v>25</v>
      </c>
      <c r="X8241">
        <f t="shared" si="642"/>
        <v>2017</v>
      </c>
      <c r="Y8241" t="str">
        <f t="shared" si="643"/>
        <v>October</v>
      </c>
      <c r="Z8241" t="str">
        <f t="shared" si="644"/>
        <v>Q4</v>
      </c>
    </row>
    <row r="8242" spans="1:26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 t="shared" si="640"/>
        <v>0</v>
      </c>
      <c r="W8242">
        <f t="shared" si="641"/>
        <v>13.750000000000002</v>
      </c>
      <c r="X8242">
        <f t="shared" si="642"/>
        <v>2017</v>
      </c>
      <c r="Y8242" t="str">
        <f t="shared" si="643"/>
        <v>October</v>
      </c>
      <c r="Z8242" t="str">
        <f t="shared" si="644"/>
        <v>Q4</v>
      </c>
    </row>
    <row r="8243" spans="1:26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640"/>
        <v>4</v>
      </c>
      <c r="W8243">
        <f t="shared" si="641"/>
        <v>35</v>
      </c>
      <c r="X8243">
        <f t="shared" si="642"/>
        <v>2014</v>
      </c>
      <c r="Y8243" t="str">
        <f t="shared" si="643"/>
        <v>September</v>
      </c>
      <c r="Z8243" t="str">
        <f t="shared" si="644"/>
        <v>Q3</v>
      </c>
    </row>
    <row r="8244" spans="1:26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640"/>
        <v>4</v>
      </c>
      <c r="W8244">
        <f t="shared" si="641"/>
        <v>16</v>
      </c>
      <c r="X8244">
        <f t="shared" si="642"/>
        <v>2014</v>
      </c>
      <c r="Y8244" t="str">
        <f t="shared" si="643"/>
        <v>September</v>
      </c>
      <c r="Z8244" t="str">
        <f t="shared" si="644"/>
        <v>Q3</v>
      </c>
    </row>
    <row r="8245" spans="1:26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640"/>
        <v>4</v>
      </c>
      <c r="W8245">
        <f t="shared" si="641"/>
        <v>6.25</v>
      </c>
      <c r="X8245">
        <f t="shared" si="642"/>
        <v>2014</v>
      </c>
      <c r="Y8245" t="str">
        <f t="shared" si="643"/>
        <v>August</v>
      </c>
      <c r="Z8245" t="str">
        <f t="shared" si="644"/>
        <v>Q3</v>
      </c>
    </row>
    <row r="8246" spans="1:26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640"/>
        <v>4</v>
      </c>
      <c r="W8246">
        <f t="shared" si="641"/>
        <v>37</v>
      </c>
      <c r="X8246">
        <f t="shared" si="642"/>
        <v>2014</v>
      </c>
      <c r="Y8246" t="str">
        <f t="shared" si="643"/>
        <v>August</v>
      </c>
      <c r="Z8246" t="str">
        <f t="shared" si="644"/>
        <v>Q3</v>
      </c>
    </row>
    <row r="8247" spans="1:26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640"/>
        <v>4</v>
      </c>
      <c r="W8247">
        <f t="shared" si="641"/>
        <v>3</v>
      </c>
      <c r="X8247">
        <f t="shared" si="642"/>
        <v>2014</v>
      </c>
      <c r="Y8247" t="str">
        <f t="shared" si="643"/>
        <v>August</v>
      </c>
      <c r="Z8247" t="str">
        <f t="shared" si="644"/>
        <v>Q3</v>
      </c>
    </row>
    <row r="8248" spans="1:26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640"/>
        <v>0</v>
      </c>
      <c r="W8248">
        <f t="shared" si="641"/>
        <v>-270</v>
      </c>
      <c r="X8248">
        <f t="shared" si="642"/>
        <v>2015</v>
      </c>
      <c r="Y8248" t="str">
        <f t="shared" si="643"/>
        <v>May</v>
      </c>
      <c r="Z8248" t="str">
        <f t="shared" si="644"/>
        <v>Q2</v>
      </c>
    </row>
    <row r="8249" spans="1:26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640"/>
        <v>0</v>
      </c>
      <c r="W8249">
        <f t="shared" si="641"/>
        <v>10</v>
      </c>
      <c r="X8249">
        <f t="shared" si="642"/>
        <v>2015</v>
      </c>
      <c r="Y8249" t="str">
        <f t="shared" si="643"/>
        <v>May</v>
      </c>
      <c r="Z8249" t="str">
        <f t="shared" si="644"/>
        <v>Q2</v>
      </c>
    </row>
    <row r="8250" spans="1:26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640"/>
        <v>3</v>
      </c>
      <c r="W8250">
        <f t="shared" si="641"/>
        <v>-16.666666666666664</v>
      </c>
      <c r="X8250">
        <f t="shared" si="642"/>
        <v>2016</v>
      </c>
      <c r="Y8250" t="str">
        <f t="shared" si="643"/>
        <v>May</v>
      </c>
      <c r="Z8250" t="str">
        <f t="shared" si="644"/>
        <v>Q2</v>
      </c>
    </row>
    <row r="8251" spans="1:26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640"/>
        <v>4</v>
      </c>
      <c r="W8251">
        <f t="shared" si="641"/>
        <v>-150.00000000000003</v>
      </c>
      <c r="X8251">
        <f t="shared" si="642"/>
        <v>2015</v>
      </c>
      <c r="Y8251" t="str">
        <f t="shared" si="643"/>
        <v>March</v>
      </c>
      <c r="Z8251" t="str">
        <f t="shared" si="644"/>
        <v>Q1</v>
      </c>
    </row>
    <row r="8252" spans="1:26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640"/>
        <v>4</v>
      </c>
      <c r="W8252">
        <f t="shared" si="641"/>
        <v>-40</v>
      </c>
      <c r="X8252">
        <f t="shared" si="642"/>
        <v>2015</v>
      </c>
      <c r="Y8252" t="str">
        <f t="shared" si="643"/>
        <v>March</v>
      </c>
      <c r="Z8252" t="str">
        <f t="shared" si="644"/>
        <v>Q1</v>
      </c>
    </row>
    <row r="8253" spans="1:26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640"/>
        <v>4</v>
      </c>
      <c r="W8253">
        <f t="shared" si="641"/>
        <v>-260</v>
      </c>
      <c r="X8253">
        <f t="shared" si="642"/>
        <v>2015</v>
      </c>
      <c r="Y8253" t="str">
        <f t="shared" si="643"/>
        <v>March</v>
      </c>
      <c r="Z8253" t="str">
        <f t="shared" si="644"/>
        <v>Q1</v>
      </c>
    </row>
    <row r="8254" spans="1:26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640"/>
        <v>4</v>
      </c>
      <c r="W8254">
        <f t="shared" si="641"/>
        <v>10</v>
      </c>
      <c r="X8254">
        <f t="shared" si="642"/>
        <v>2015</v>
      </c>
      <c r="Y8254" t="str">
        <f t="shared" si="643"/>
        <v>March</v>
      </c>
      <c r="Z8254" t="str">
        <f t="shared" si="644"/>
        <v>Q1</v>
      </c>
    </row>
    <row r="8255" spans="1:26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 t="shared" si="640"/>
        <v>7</v>
      </c>
      <c r="W8255">
        <f t="shared" si="641"/>
        <v>30</v>
      </c>
      <c r="X8255">
        <f t="shared" si="642"/>
        <v>2017</v>
      </c>
      <c r="Y8255" t="str">
        <f t="shared" si="643"/>
        <v>August</v>
      </c>
      <c r="Z8255" t="str">
        <f t="shared" si="644"/>
        <v>Q3</v>
      </c>
    </row>
    <row r="8256" spans="1:26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 t="shared" si="640"/>
        <v>7</v>
      </c>
      <c r="W8256">
        <f t="shared" si="641"/>
        <v>48.000000000000007</v>
      </c>
      <c r="X8256">
        <f t="shared" si="642"/>
        <v>2017</v>
      </c>
      <c r="Y8256" t="str">
        <f t="shared" si="643"/>
        <v>August</v>
      </c>
      <c r="Z8256" t="str">
        <f t="shared" si="644"/>
        <v>Q3</v>
      </c>
    </row>
    <row r="8257" spans="1:26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640"/>
        <v>7</v>
      </c>
      <c r="W8257">
        <f t="shared" si="641"/>
        <v>11.25</v>
      </c>
      <c r="X8257">
        <f t="shared" si="642"/>
        <v>2017</v>
      </c>
      <c r="Y8257" t="str">
        <f t="shared" si="643"/>
        <v>August</v>
      </c>
      <c r="Z8257" t="str">
        <f t="shared" si="644"/>
        <v>Q3</v>
      </c>
    </row>
    <row r="8258" spans="1:26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645">D8258-C8258</f>
        <v>7</v>
      </c>
      <c r="W8258">
        <f t="shared" si="641"/>
        <v>25</v>
      </c>
      <c r="X8258">
        <f t="shared" si="642"/>
        <v>2017</v>
      </c>
      <c r="Y8258" t="str">
        <f t="shared" si="643"/>
        <v>August</v>
      </c>
      <c r="Z8258" t="str">
        <f t="shared" si="644"/>
        <v>Q3</v>
      </c>
    </row>
    <row r="8259" spans="1:26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 t="shared" si="645"/>
        <v>7</v>
      </c>
      <c r="W8259">
        <f t="shared" ref="W8259:W8322" si="646">IF(R8259=0,0,U8259/R8259*100)</f>
        <v>7.0000000000000009</v>
      </c>
      <c r="X8259">
        <f t="shared" ref="X8259:X8322" si="647">YEAR(C8259)</f>
        <v>2017</v>
      </c>
      <c r="Y8259" t="str">
        <f t="shared" ref="Y8259:Y8322" si="648">(TEXT(C8259,"MMMM"))</f>
        <v>August</v>
      </c>
      <c r="Z8259" t="str">
        <f t="shared" ref="Z8259:Z8322" si="649">"Q"&amp;ROUNDUP(MONTH(C8259)/3,0)</f>
        <v>Q3</v>
      </c>
    </row>
    <row r="8260" spans="1:26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645"/>
        <v>7</v>
      </c>
      <c r="W8260">
        <f t="shared" si="646"/>
        <v>37.500000000000007</v>
      </c>
      <c r="X8260">
        <f t="shared" si="647"/>
        <v>2017</v>
      </c>
      <c r="Y8260" t="str">
        <f t="shared" si="648"/>
        <v>August</v>
      </c>
      <c r="Z8260" t="str">
        <f t="shared" si="649"/>
        <v>Q3</v>
      </c>
    </row>
    <row r="8261" spans="1:26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645"/>
        <v>0</v>
      </c>
      <c r="W8261">
        <f t="shared" si="646"/>
        <v>48.999999999999993</v>
      </c>
      <c r="X8261">
        <f t="shared" si="647"/>
        <v>2016</v>
      </c>
      <c r="Y8261" t="str">
        <f t="shared" si="648"/>
        <v>June</v>
      </c>
      <c r="Z8261" t="str">
        <f t="shared" si="649"/>
        <v>Q2</v>
      </c>
    </row>
    <row r="8262" spans="1:26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645"/>
        <v>0</v>
      </c>
      <c r="W8262">
        <f t="shared" si="646"/>
        <v>47</v>
      </c>
      <c r="X8262">
        <f t="shared" si="647"/>
        <v>2016</v>
      </c>
      <c r="Y8262" t="str">
        <f t="shared" si="648"/>
        <v>June</v>
      </c>
      <c r="Z8262" t="str">
        <f t="shared" si="649"/>
        <v>Q2</v>
      </c>
    </row>
    <row r="8263" spans="1:26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 t="shared" si="645"/>
        <v>0</v>
      </c>
      <c r="W8263">
        <f t="shared" si="646"/>
        <v>26</v>
      </c>
      <c r="X8263">
        <f t="shared" si="647"/>
        <v>2016</v>
      </c>
      <c r="Y8263" t="str">
        <f t="shared" si="648"/>
        <v>June</v>
      </c>
      <c r="Z8263" t="str">
        <f t="shared" si="649"/>
        <v>Q2</v>
      </c>
    </row>
    <row r="8264" spans="1:26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645"/>
        <v>4</v>
      </c>
      <c r="W8264">
        <f t="shared" si="646"/>
        <v>48.000000000000007</v>
      </c>
      <c r="X8264">
        <f t="shared" si="647"/>
        <v>2016</v>
      </c>
      <c r="Y8264" t="str">
        <f t="shared" si="648"/>
        <v>December</v>
      </c>
      <c r="Z8264" t="str">
        <f t="shared" si="649"/>
        <v>Q4</v>
      </c>
    </row>
    <row r="8265" spans="1:26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645"/>
        <v>4</v>
      </c>
      <c r="W8265">
        <f t="shared" si="646"/>
        <v>-76.666666666666657</v>
      </c>
      <c r="X8265">
        <f t="shared" si="647"/>
        <v>2015</v>
      </c>
      <c r="Y8265" t="str">
        <f t="shared" si="648"/>
        <v>September</v>
      </c>
      <c r="Z8265" t="str">
        <f t="shared" si="649"/>
        <v>Q3</v>
      </c>
    </row>
    <row r="8266" spans="1:26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 t="shared" si="645"/>
        <v>5</v>
      </c>
      <c r="W8266">
        <f t="shared" si="646"/>
        <v>25</v>
      </c>
      <c r="X8266">
        <f t="shared" si="647"/>
        <v>2014</v>
      </c>
      <c r="Y8266" t="str">
        <f t="shared" si="648"/>
        <v>December</v>
      </c>
      <c r="Z8266" t="str">
        <f t="shared" si="649"/>
        <v>Q4</v>
      </c>
    </row>
    <row r="8267" spans="1:26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645"/>
        <v>5</v>
      </c>
      <c r="W8267">
        <f t="shared" si="646"/>
        <v>36.25</v>
      </c>
      <c r="X8267">
        <f t="shared" si="647"/>
        <v>2014</v>
      </c>
      <c r="Y8267" t="str">
        <f t="shared" si="648"/>
        <v>December</v>
      </c>
      <c r="Z8267" t="str">
        <f t="shared" si="649"/>
        <v>Q4</v>
      </c>
    </row>
    <row r="8268" spans="1:26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645"/>
        <v>5</v>
      </c>
      <c r="W8268">
        <f t="shared" si="646"/>
        <v>26</v>
      </c>
      <c r="X8268">
        <f t="shared" si="647"/>
        <v>2014</v>
      </c>
      <c r="Y8268" t="str">
        <f t="shared" si="648"/>
        <v>April</v>
      </c>
      <c r="Z8268" t="str">
        <f t="shared" si="649"/>
        <v>Q2</v>
      </c>
    </row>
    <row r="8269" spans="1:26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645"/>
        <v>7</v>
      </c>
      <c r="W8269">
        <f t="shared" si="646"/>
        <v>-68</v>
      </c>
      <c r="X8269">
        <f t="shared" si="647"/>
        <v>2017</v>
      </c>
      <c r="Y8269" t="str">
        <f t="shared" si="648"/>
        <v>January</v>
      </c>
      <c r="Z8269" t="str">
        <f t="shared" si="649"/>
        <v>Q1</v>
      </c>
    </row>
    <row r="8270" spans="1:26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645"/>
        <v>7</v>
      </c>
      <c r="W8270">
        <f t="shared" si="646"/>
        <v>8.75</v>
      </c>
      <c r="X8270">
        <f t="shared" si="647"/>
        <v>2017</v>
      </c>
      <c r="Y8270" t="str">
        <f t="shared" si="648"/>
        <v>January</v>
      </c>
      <c r="Z8270" t="str">
        <f t="shared" si="649"/>
        <v>Q1</v>
      </c>
    </row>
    <row r="8271" spans="1:26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645"/>
        <v>7</v>
      </c>
      <c r="W8271">
        <f t="shared" si="646"/>
        <v>12.5</v>
      </c>
      <c r="X8271">
        <f t="shared" si="647"/>
        <v>2017</v>
      </c>
      <c r="Y8271" t="str">
        <f t="shared" si="648"/>
        <v>January</v>
      </c>
      <c r="Z8271" t="str">
        <f t="shared" si="649"/>
        <v>Q1</v>
      </c>
    </row>
    <row r="8272" spans="1:26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645"/>
        <v>7</v>
      </c>
      <c r="W8272">
        <f t="shared" si="646"/>
        <v>33.75</v>
      </c>
      <c r="X8272">
        <f t="shared" si="647"/>
        <v>2017</v>
      </c>
      <c r="Y8272" t="str">
        <f t="shared" si="648"/>
        <v>January</v>
      </c>
      <c r="Z8272" t="str">
        <f t="shared" si="649"/>
        <v>Q1</v>
      </c>
    </row>
    <row r="8273" spans="1:26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645"/>
        <v>6</v>
      </c>
      <c r="W8273">
        <f t="shared" si="646"/>
        <v>12.222222222222223</v>
      </c>
      <c r="X8273">
        <f t="shared" si="647"/>
        <v>2016</v>
      </c>
      <c r="Y8273" t="str">
        <f t="shared" si="648"/>
        <v>December</v>
      </c>
      <c r="Z8273" t="str">
        <f t="shared" si="649"/>
        <v>Q4</v>
      </c>
    </row>
    <row r="8274" spans="1:26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645"/>
        <v>5</v>
      </c>
      <c r="W8274">
        <f t="shared" si="646"/>
        <v>1.25</v>
      </c>
      <c r="X8274">
        <f t="shared" si="647"/>
        <v>2016</v>
      </c>
      <c r="Y8274" t="str">
        <f t="shared" si="648"/>
        <v>October</v>
      </c>
      <c r="Z8274" t="str">
        <f t="shared" si="649"/>
        <v>Q4</v>
      </c>
    </row>
    <row r="8275" spans="1:26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645"/>
        <v>2</v>
      </c>
      <c r="W8275">
        <f t="shared" si="646"/>
        <v>8.75</v>
      </c>
      <c r="X8275">
        <f t="shared" si="647"/>
        <v>2015</v>
      </c>
      <c r="Y8275" t="str">
        <f t="shared" si="648"/>
        <v>June</v>
      </c>
      <c r="Z8275" t="str">
        <f t="shared" si="649"/>
        <v>Q2</v>
      </c>
    </row>
    <row r="8276" spans="1:26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 t="shared" si="645"/>
        <v>4</v>
      </c>
      <c r="W8276">
        <f t="shared" si="646"/>
        <v>26</v>
      </c>
      <c r="X8276">
        <f t="shared" si="647"/>
        <v>2017</v>
      </c>
      <c r="Y8276" t="str">
        <f t="shared" si="648"/>
        <v>June</v>
      </c>
      <c r="Z8276" t="str">
        <f t="shared" si="649"/>
        <v>Q2</v>
      </c>
    </row>
    <row r="8277" spans="1:26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645"/>
        <v>4</v>
      </c>
      <c r="W8277">
        <f t="shared" si="646"/>
        <v>36.25</v>
      </c>
      <c r="X8277">
        <f t="shared" si="647"/>
        <v>2015</v>
      </c>
      <c r="Y8277" t="str">
        <f t="shared" si="648"/>
        <v>June</v>
      </c>
      <c r="Z8277" t="str">
        <f t="shared" si="649"/>
        <v>Q2</v>
      </c>
    </row>
    <row r="8278" spans="1:26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645"/>
        <v>4</v>
      </c>
      <c r="W8278">
        <f t="shared" si="646"/>
        <v>-73.333333333333329</v>
      </c>
      <c r="X8278">
        <f t="shared" si="647"/>
        <v>2016</v>
      </c>
      <c r="Y8278" t="str">
        <f t="shared" si="648"/>
        <v>February</v>
      </c>
      <c r="Z8278" t="str">
        <f t="shared" si="649"/>
        <v>Q1</v>
      </c>
    </row>
    <row r="8279" spans="1:26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645"/>
        <v>4</v>
      </c>
      <c r="W8279">
        <f t="shared" si="646"/>
        <v>-76.666666666666657</v>
      </c>
      <c r="X8279">
        <f t="shared" si="647"/>
        <v>2016</v>
      </c>
      <c r="Y8279" t="str">
        <f t="shared" si="648"/>
        <v>February</v>
      </c>
      <c r="Z8279" t="str">
        <f t="shared" si="649"/>
        <v>Q1</v>
      </c>
    </row>
    <row r="8280" spans="1:26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645"/>
        <v>4</v>
      </c>
      <c r="W8280">
        <f t="shared" si="646"/>
        <v>7.4999999999999982</v>
      </c>
      <c r="X8280">
        <f t="shared" si="647"/>
        <v>2016</v>
      </c>
      <c r="Y8280" t="str">
        <f t="shared" si="648"/>
        <v>February</v>
      </c>
      <c r="Z8280" t="str">
        <f t="shared" si="649"/>
        <v>Q1</v>
      </c>
    </row>
    <row r="8281" spans="1:26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645"/>
        <v>4</v>
      </c>
      <c r="W8281">
        <f t="shared" si="646"/>
        <v>13</v>
      </c>
      <c r="X8281">
        <f t="shared" si="647"/>
        <v>2017</v>
      </c>
      <c r="Y8281" t="str">
        <f t="shared" si="648"/>
        <v>April</v>
      </c>
      <c r="Z8281" t="str">
        <f t="shared" si="649"/>
        <v>Q2</v>
      </c>
    </row>
    <row r="8282" spans="1:26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645"/>
        <v>1</v>
      </c>
      <c r="W8282">
        <f t="shared" si="646"/>
        <v>33.75</v>
      </c>
      <c r="X8282">
        <f t="shared" si="647"/>
        <v>2017</v>
      </c>
      <c r="Y8282" t="str">
        <f t="shared" si="648"/>
        <v>May</v>
      </c>
      <c r="Z8282" t="str">
        <f t="shared" si="649"/>
        <v>Q2</v>
      </c>
    </row>
    <row r="8283" spans="1:26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645"/>
        <v>1</v>
      </c>
      <c r="W8283">
        <f t="shared" si="646"/>
        <v>12.5</v>
      </c>
      <c r="X8283">
        <f t="shared" si="647"/>
        <v>2017</v>
      </c>
      <c r="Y8283" t="str">
        <f t="shared" si="648"/>
        <v>May</v>
      </c>
      <c r="Z8283" t="str">
        <f t="shared" si="649"/>
        <v>Q2</v>
      </c>
    </row>
    <row r="8284" spans="1:26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645"/>
        <v>5</v>
      </c>
      <c r="W8284">
        <f t="shared" si="646"/>
        <v>22.857142857142858</v>
      </c>
      <c r="X8284">
        <f t="shared" si="647"/>
        <v>2015</v>
      </c>
      <c r="Y8284" t="str">
        <f t="shared" si="648"/>
        <v>December</v>
      </c>
      <c r="Z8284" t="str">
        <f t="shared" si="649"/>
        <v>Q4</v>
      </c>
    </row>
    <row r="8285" spans="1:26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645"/>
        <v>5</v>
      </c>
      <c r="W8285">
        <f t="shared" si="646"/>
        <v>23.75</v>
      </c>
      <c r="X8285">
        <f t="shared" si="647"/>
        <v>2015</v>
      </c>
      <c r="Y8285" t="str">
        <f t="shared" si="648"/>
        <v>December</v>
      </c>
      <c r="Z8285" t="str">
        <f t="shared" si="649"/>
        <v>Q4</v>
      </c>
    </row>
    <row r="8286" spans="1:26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645"/>
        <v>5</v>
      </c>
      <c r="W8286">
        <f t="shared" si="646"/>
        <v>21.249999999999996</v>
      </c>
      <c r="X8286">
        <f t="shared" si="647"/>
        <v>2015</v>
      </c>
      <c r="Y8286" t="str">
        <f t="shared" si="648"/>
        <v>December</v>
      </c>
      <c r="Z8286" t="str">
        <f t="shared" si="649"/>
        <v>Q4</v>
      </c>
    </row>
    <row r="8287" spans="1:26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645"/>
        <v>5</v>
      </c>
      <c r="W8287">
        <f t="shared" si="646"/>
        <v>-64.999999999999986</v>
      </c>
      <c r="X8287">
        <f t="shared" si="647"/>
        <v>2015</v>
      </c>
      <c r="Y8287" t="str">
        <f t="shared" si="648"/>
        <v>December</v>
      </c>
      <c r="Z8287" t="str">
        <f t="shared" si="649"/>
        <v>Q4</v>
      </c>
    </row>
    <row r="8288" spans="1:26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645"/>
        <v>4</v>
      </c>
      <c r="W8288">
        <f t="shared" si="646"/>
        <v>35</v>
      </c>
      <c r="X8288">
        <f t="shared" si="647"/>
        <v>2014</v>
      </c>
      <c r="Y8288" t="str">
        <f t="shared" si="648"/>
        <v>August</v>
      </c>
      <c r="Z8288" t="str">
        <f t="shared" si="649"/>
        <v>Q3</v>
      </c>
    </row>
    <row r="8289" spans="1:26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645"/>
        <v>4</v>
      </c>
      <c r="W8289">
        <f t="shared" si="646"/>
        <v>8.75</v>
      </c>
      <c r="X8289">
        <f t="shared" si="647"/>
        <v>2014</v>
      </c>
      <c r="Y8289" t="str">
        <f t="shared" si="648"/>
        <v>August</v>
      </c>
      <c r="Z8289" t="str">
        <f t="shared" si="649"/>
        <v>Q3</v>
      </c>
    </row>
    <row r="8290" spans="1:26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645"/>
        <v>4</v>
      </c>
      <c r="W8290">
        <f t="shared" si="646"/>
        <v>26.25</v>
      </c>
      <c r="X8290">
        <f t="shared" si="647"/>
        <v>2014</v>
      </c>
      <c r="Y8290" t="str">
        <f t="shared" si="648"/>
        <v>August</v>
      </c>
      <c r="Z8290" t="str">
        <f t="shared" si="649"/>
        <v>Q3</v>
      </c>
    </row>
    <row r="8291" spans="1:26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645"/>
        <v>4</v>
      </c>
      <c r="W8291">
        <f t="shared" si="646"/>
        <v>7.5000000000000009</v>
      </c>
      <c r="X8291">
        <f t="shared" si="647"/>
        <v>2014</v>
      </c>
      <c r="Y8291" t="str">
        <f t="shared" si="648"/>
        <v>August</v>
      </c>
      <c r="Z8291" t="str">
        <f t="shared" si="649"/>
        <v>Q3</v>
      </c>
    </row>
    <row r="8292" spans="1:26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645"/>
        <v>4</v>
      </c>
      <c r="W8292">
        <f t="shared" si="646"/>
        <v>-18.75</v>
      </c>
      <c r="X8292">
        <f t="shared" si="647"/>
        <v>2014</v>
      </c>
      <c r="Y8292" t="str">
        <f t="shared" si="648"/>
        <v>August</v>
      </c>
      <c r="Z8292" t="str">
        <f t="shared" si="649"/>
        <v>Q3</v>
      </c>
    </row>
    <row r="8293" spans="1:26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645"/>
        <v>4</v>
      </c>
      <c r="W8293">
        <f t="shared" si="646"/>
        <v>33.75</v>
      </c>
      <c r="X8293">
        <f t="shared" si="647"/>
        <v>2014</v>
      </c>
      <c r="Y8293" t="str">
        <f t="shared" si="648"/>
        <v>August</v>
      </c>
      <c r="Z8293" t="str">
        <f t="shared" si="649"/>
        <v>Q3</v>
      </c>
    </row>
    <row r="8294" spans="1:26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645"/>
        <v>4</v>
      </c>
      <c r="W8294">
        <f t="shared" si="646"/>
        <v>-73.333333333333329</v>
      </c>
      <c r="X8294">
        <f t="shared" si="647"/>
        <v>2015</v>
      </c>
      <c r="Y8294" t="str">
        <f t="shared" si="648"/>
        <v>December</v>
      </c>
      <c r="Z8294" t="str">
        <f t="shared" si="649"/>
        <v>Q4</v>
      </c>
    </row>
    <row r="8295" spans="1:26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645"/>
        <v>4</v>
      </c>
      <c r="W8295">
        <f t="shared" si="646"/>
        <v>32.5</v>
      </c>
      <c r="X8295">
        <f t="shared" si="647"/>
        <v>2017</v>
      </c>
      <c r="Y8295" t="str">
        <f t="shared" si="648"/>
        <v>November</v>
      </c>
      <c r="Z8295" t="str">
        <f t="shared" si="649"/>
        <v>Q4</v>
      </c>
    </row>
    <row r="8296" spans="1:26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645"/>
        <v>4</v>
      </c>
      <c r="W8296">
        <f t="shared" si="646"/>
        <v>25</v>
      </c>
      <c r="X8296">
        <f t="shared" si="647"/>
        <v>2017</v>
      </c>
      <c r="Y8296" t="str">
        <f t="shared" si="648"/>
        <v>March</v>
      </c>
      <c r="Z8296" t="str">
        <f t="shared" si="649"/>
        <v>Q1</v>
      </c>
    </row>
    <row r="8297" spans="1:26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645"/>
        <v>4</v>
      </c>
      <c r="W8297">
        <f t="shared" si="646"/>
        <v>48</v>
      </c>
      <c r="X8297">
        <f t="shared" si="647"/>
        <v>2016</v>
      </c>
      <c r="Y8297" t="str">
        <f t="shared" si="648"/>
        <v>May</v>
      </c>
      <c r="Z8297" t="str">
        <f t="shared" si="649"/>
        <v>Q2</v>
      </c>
    </row>
    <row r="8298" spans="1:26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645"/>
        <v>4</v>
      </c>
      <c r="W8298">
        <f t="shared" si="646"/>
        <v>24</v>
      </c>
      <c r="X8298">
        <f t="shared" si="647"/>
        <v>2016</v>
      </c>
      <c r="Y8298" t="str">
        <f t="shared" si="648"/>
        <v>May</v>
      </c>
      <c r="Z8298" t="str">
        <f t="shared" si="649"/>
        <v>Q2</v>
      </c>
    </row>
    <row r="8299" spans="1:26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645"/>
        <v>6</v>
      </c>
      <c r="W8299">
        <f t="shared" si="646"/>
        <v>15</v>
      </c>
      <c r="X8299">
        <f t="shared" si="647"/>
        <v>2015</v>
      </c>
      <c r="Y8299" t="str">
        <f t="shared" si="648"/>
        <v>July</v>
      </c>
      <c r="Z8299" t="str">
        <f t="shared" si="649"/>
        <v>Q3</v>
      </c>
    </row>
    <row r="8300" spans="1:26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645"/>
        <v>6</v>
      </c>
      <c r="W8300">
        <f t="shared" si="646"/>
        <v>36.25</v>
      </c>
      <c r="X8300">
        <f t="shared" si="647"/>
        <v>2015</v>
      </c>
      <c r="Y8300" t="str">
        <f t="shared" si="648"/>
        <v>July</v>
      </c>
      <c r="Z8300" t="str">
        <f t="shared" si="649"/>
        <v>Q3</v>
      </c>
    </row>
    <row r="8301" spans="1:26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 t="shared" si="645"/>
        <v>4</v>
      </c>
      <c r="W8301">
        <f t="shared" si="646"/>
        <v>26</v>
      </c>
      <c r="X8301">
        <f t="shared" si="647"/>
        <v>2014</v>
      </c>
      <c r="Y8301" t="str">
        <f t="shared" si="648"/>
        <v>March</v>
      </c>
      <c r="Z8301" t="str">
        <f t="shared" si="649"/>
        <v>Q1</v>
      </c>
    </row>
    <row r="8302" spans="1:26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645"/>
        <v>4</v>
      </c>
      <c r="W8302">
        <f t="shared" si="646"/>
        <v>45</v>
      </c>
      <c r="X8302">
        <f t="shared" si="647"/>
        <v>2015</v>
      </c>
      <c r="Y8302" t="str">
        <f t="shared" si="648"/>
        <v>April</v>
      </c>
      <c r="Z8302" t="str">
        <f t="shared" si="649"/>
        <v>Q2</v>
      </c>
    </row>
    <row r="8303" spans="1:26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 t="shared" si="645"/>
        <v>6</v>
      </c>
      <c r="W8303">
        <f t="shared" si="646"/>
        <v>40</v>
      </c>
      <c r="X8303">
        <f t="shared" si="647"/>
        <v>2017</v>
      </c>
      <c r="Y8303" t="str">
        <f t="shared" si="648"/>
        <v>July</v>
      </c>
      <c r="Z8303" t="str">
        <f t="shared" si="649"/>
        <v>Q3</v>
      </c>
    </row>
    <row r="8304" spans="1:26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645"/>
        <v>6</v>
      </c>
      <c r="W8304">
        <f t="shared" si="646"/>
        <v>12.5</v>
      </c>
      <c r="X8304">
        <f t="shared" si="647"/>
        <v>2017</v>
      </c>
      <c r="Y8304" t="str">
        <f t="shared" si="648"/>
        <v>July</v>
      </c>
      <c r="Z8304" t="str">
        <f t="shared" si="649"/>
        <v>Q3</v>
      </c>
    </row>
    <row r="8305" spans="1:26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645"/>
        <v>2</v>
      </c>
      <c r="W8305">
        <f t="shared" si="646"/>
        <v>11.249999999999998</v>
      </c>
      <c r="X8305">
        <f t="shared" si="647"/>
        <v>2014</v>
      </c>
      <c r="Y8305" t="str">
        <f t="shared" si="648"/>
        <v>October</v>
      </c>
      <c r="Z8305" t="str">
        <f t="shared" si="649"/>
        <v>Q4</v>
      </c>
    </row>
    <row r="8306" spans="1:26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645"/>
        <v>6</v>
      </c>
      <c r="W8306">
        <f t="shared" si="646"/>
        <v>7.5000000000000009</v>
      </c>
      <c r="X8306">
        <f t="shared" si="647"/>
        <v>2017</v>
      </c>
      <c r="Y8306" t="str">
        <f t="shared" si="648"/>
        <v>November</v>
      </c>
      <c r="Z8306" t="str">
        <f t="shared" si="649"/>
        <v>Q4</v>
      </c>
    </row>
    <row r="8307" spans="1:26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645"/>
        <v>5</v>
      </c>
      <c r="W8307">
        <f t="shared" si="646"/>
        <v>48</v>
      </c>
      <c r="X8307">
        <f t="shared" si="647"/>
        <v>2016</v>
      </c>
      <c r="Y8307" t="str">
        <f t="shared" si="648"/>
        <v>August</v>
      </c>
      <c r="Z8307" t="str">
        <f t="shared" si="649"/>
        <v>Q3</v>
      </c>
    </row>
    <row r="8308" spans="1:26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645"/>
        <v>5</v>
      </c>
      <c r="W8308">
        <f t="shared" si="646"/>
        <v>46</v>
      </c>
      <c r="X8308">
        <f t="shared" si="647"/>
        <v>2016</v>
      </c>
      <c r="Y8308" t="str">
        <f t="shared" si="648"/>
        <v>August</v>
      </c>
      <c r="Z8308" t="str">
        <f t="shared" si="649"/>
        <v>Q3</v>
      </c>
    </row>
    <row r="8309" spans="1:26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 t="shared" si="645"/>
        <v>5</v>
      </c>
      <c r="W8309">
        <f t="shared" si="646"/>
        <v>46</v>
      </c>
      <c r="X8309">
        <f t="shared" si="647"/>
        <v>2016</v>
      </c>
      <c r="Y8309" t="str">
        <f t="shared" si="648"/>
        <v>August</v>
      </c>
      <c r="Z8309" t="str">
        <f t="shared" si="649"/>
        <v>Q3</v>
      </c>
    </row>
    <row r="8310" spans="1:26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645"/>
        <v>0</v>
      </c>
      <c r="W8310">
        <f t="shared" si="646"/>
        <v>30</v>
      </c>
      <c r="X8310">
        <f t="shared" si="647"/>
        <v>2016</v>
      </c>
      <c r="Y8310" t="str">
        <f t="shared" si="648"/>
        <v>July</v>
      </c>
      <c r="Z8310" t="str">
        <f t="shared" si="649"/>
        <v>Q3</v>
      </c>
    </row>
    <row r="8311" spans="1:26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645"/>
        <v>6</v>
      </c>
      <c r="W8311">
        <f t="shared" si="646"/>
        <v>6.25</v>
      </c>
      <c r="X8311">
        <f t="shared" si="647"/>
        <v>2014</v>
      </c>
      <c r="Y8311" t="str">
        <f t="shared" si="648"/>
        <v>March</v>
      </c>
      <c r="Z8311" t="str">
        <f t="shared" si="649"/>
        <v>Q1</v>
      </c>
    </row>
    <row r="8312" spans="1:26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645"/>
        <v>6</v>
      </c>
      <c r="W8312">
        <f t="shared" si="646"/>
        <v>-11.428571428571429</v>
      </c>
      <c r="X8312">
        <f t="shared" si="647"/>
        <v>2014</v>
      </c>
      <c r="Y8312" t="str">
        <f t="shared" si="648"/>
        <v>March</v>
      </c>
      <c r="Z8312" t="str">
        <f t="shared" si="649"/>
        <v>Q1</v>
      </c>
    </row>
    <row r="8313" spans="1:26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645"/>
        <v>5</v>
      </c>
      <c r="W8313">
        <f t="shared" si="646"/>
        <v>39</v>
      </c>
      <c r="X8313">
        <f t="shared" si="647"/>
        <v>2017</v>
      </c>
      <c r="Y8313" t="str">
        <f t="shared" si="648"/>
        <v>January</v>
      </c>
      <c r="Z8313" t="str">
        <f t="shared" si="649"/>
        <v>Q1</v>
      </c>
    </row>
    <row r="8314" spans="1:26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 t="shared" si="645"/>
        <v>5</v>
      </c>
      <c r="W8314">
        <f t="shared" si="646"/>
        <v>26</v>
      </c>
      <c r="X8314">
        <f t="shared" si="647"/>
        <v>2017</v>
      </c>
      <c r="Y8314" t="str">
        <f t="shared" si="648"/>
        <v>January</v>
      </c>
      <c r="Z8314" t="str">
        <f t="shared" si="649"/>
        <v>Q1</v>
      </c>
    </row>
    <row r="8315" spans="1:26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645"/>
        <v>4</v>
      </c>
      <c r="W8315">
        <f t="shared" si="646"/>
        <v>-2.8571428571428572</v>
      </c>
      <c r="X8315">
        <f t="shared" si="647"/>
        <v>2014</v>
      </c>
      <c r="Y8315" t="str">
        <f t="shared" si="648"/>
        <v>July</v>
      </c>
      <c r="Z8315" t="str">
        <f t="shared" si="649"/>
        <v>Q3</v>
      </c>
    </row>
    <row r="8316" spans="1:26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645"/>
        <v>4</v>
      </c>
      <c r="W8316">
        <f t="shared" si="646"/>
        <v>16.25</v>
      </c>
      <c r="X8316">
        <f t="shared" si="647"/>
        <v>2014</v>
      </c>
      <c r="Y8316" t="str">
        <f t="shared" si="648"/>
        <v>July</v>
      </c>
      <c r="Z8316" t="str">
        <f t="shared" si="649"/>
        <v>Q3</v>
      </c>
    </row>
    <row r="8317" spans="1:26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645"/>
        <v>4</v>
      </c>
      <c r="W8317">
        <f t="shared" si="646"/>
        <v>17.5</v>
      </c>
      <c r="X8317">
        <f t="shared" si="647"/>
        <v>2014</v>
      </c>
      <c r="Y8317" t="str">
        <f t="shared" si="648"/>
        <v>July</v>
      </c>
      <c r="Z8317" t="str">
        <f t="shared" si="649"/>
        <v>Q3</v>
      </c>
    </row>
    <row r="8318" spans="1:26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645"/>
        <v>4</v>
      </c>
      <c r="W8318">
        <f t="shared" si="646"/>
        <v>35</v>
      </c>
      <c r="X8318">
        <f t="shared" si="647"/>
        <v>2014</v>
      </c>
      <c r="Y8318" t="str">
        <f t="shared" si="648"/>
        <v>July</v>
      </c>
      <c r="Z8318" t="str">
        <f t="shared" si="649"/>
        <v>Q3</v>
      </c>
    </row>
    <row r="8319" spans="1:26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645"/>
        <v>5</v>
      </c>
      <c r="W8319">
        <f t="shared" si="646"/>
        <v>8.75</v>
      </c>
      <c r="X8319">
        <f t="shared" si="647"/>
        <v>2017</v>
      </c>
      <c r="Y8319" t="str">
        <f t="shared" si="648"/>
        <v>April</v>
      </c>
      <c r="Z8319" t="str">
        <f t="shared" si="649"/>
        <v>Q2</v>
      </c>
    </row>
    <row r="8320" spans="1:26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645"/>
        <v>5</v>
      </c>
      <c r="W8320">
        <f t="shared" si="646"/>
        <v>11.25</v>
      </c>
      <c r="X8320">
        <f t="shared" si="647"/>
        <v>2017</v>
      </c>
      <c r="Y8320" t="str">
        <f t="shared" si="648"/>
        <v>April</v>
      </c>
      <c r="Z8320" t="str">
        <f t="shared" si="649"/>
        <v>Q2</v>
      </c>
    </row>
    <row r="8321" spans="1:26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645"/>
        <v>5</v>
      </c>
      <c r="W8321">
        <f t="shared" si="646"/>
        <v>30</v>
      </c>
      <c r="X8321">
        <f t="shared" si="647"/>
        <v>2017</v>
      </c>
      <c r="Y8321" t="str">
        <f t="shared" si="648"/>
        <v>November</v>
      </c>
      <c r="Z8321" t="str">
        <f t="shared" si="649"/>
        <v>Q4</v>
      </c>
    </row>
    <row r="8322" spans="1:26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650">D8322-C8322</f>
        <v>1</v>
      </c>
      <c r="W8322">
        <f t="shared" si="646"/>
        <v>10</v>
      </c>
      <c r="X8322">
        <f t="shared" si="647"/>
        <v>2015</v>
      </c>
      <c r="Y8322" t="str">
        <f t="shared" si="648"/>
        <v>December</v>
      </c>
      <c r="Z8322" t="str">
        <f t="shared" si="649"/>
        <v>Q4</v>
      </c>
    </row>
    <row r="8323" spans="1:26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650"/>
        <v>5</v>
      </c>
      <c r="W8323">
        <f t="shared" ref="W8323:W8386" si="651">IF(R8323=0,0,U8323/R8323*100)</f>
        <v>-160</v>
      </c>
      <c r="X8323">
        <f t="shared" ref="X8323:X8386" si="652">YEAR(C8323)</f>
        <v>2016</v>
      </c>
      <c r="Y8323" t="str">
        <f t="shared" ref="Y8323:Y8386" si="653">(TEXT(C8323,"MMMM"))</f>
        <v>September</v>
      </c>
      <c r="Z8323" t="str">
        <f t="shared" ref="Z8323:Z8386" si="654">"Q"&amp;ROUNDUP(MONTH(C8323)/3,0)</f>
        <v>Q3</v>
      </c>
    </row>
    <row r="8324" spans="1:26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 t="shared" si="650"/>
        <v>6</v>
      </c>
      <c r="W8324">
        <f t="shared" si="651"/>
        <v>26</v>
      </c>
      <c r="X8324">
        <f t="shared" si="652"/>
        <v>2016</v>
      </c>
      <c r="Y8324" t="str">
        <f t="shared" si="653"/>
        <v>November</v>
      </c>
      <c r="Z8324" t="str">
        <f t="shared" si="654"/>
        <v>Q4</v>
      </c>
    </row>
    <row r="8325" spans="1:26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650"/>
        <v>6</v>
      </c>
      <c r="W8325">
        <f t="shared" si="651"/>
        <v>46</v>
      </c>
      <c r="X8325">
        <f t="shared" si="652"/>
        <v>2016</v>
      </c>
      <c r="Y8325" t="str">
        <f t="shared" si="653"/>
        <v>November</v>
      </c>
      <c r="Z8325" t="str">
        <f t="shared" si="654"/>
        <v>Q4</v>
      </c>
    </row>
    <row r="8326" spans="1:26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650"/>
        <v>1</v>
      </c>
      <c r="W8326">
        <f t="shared" si="651"/>
        <v>8.75</v>
      </c>
      <c r="X8326">
        <f t="shared" si="652"/>
        <v>2017</v>
      </c>
      <c r="Y8326" t="str">
        <f t="shared" si="653"/>
        <v>September</v>
      </c>
      <c r="Z8326" t="str">
        <f t="shared" si="654"/>
        <v>Q3</v>
      </c>
    </row>
    <row r="8327" spans="1:26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650"/>
        <v>1</v>
      </c>
      <c r="W8327">
        <f t="shared" si="651"/>
        <v>8.75</v>
      </c>
      <c r="X8327">
        <f t="shared" si="652"/>
        <v>2017</v>
      </c>
      <c r="Y8327" t="str">
        <f t="shared" si="653"/>
        <v>September</v>
      </c>
      <c r="Z8327" t="str">
        <f t="shared" si="654"/>
        <v>Q3</v>
      </c>
    </row>
    <row r="8328" spans="1:26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650"/>
        <v>3</v>
      </c>
      <c r="W8328">
        <f t="shared" si="651"/>
        <v>-160</v>
      </c>
      <c r="X8328">
        <f t="shared" si="652"/>
        <v>2017</v>
      </c>
      <c r="Y8328" t="str">
        <f t="shared" si="653"/>
        <v>July</v>
      </c>
      <c r="Z8328" t="str">
        <f t="shared" si="654"/>
        <v>Q3</v>
      </c>
    </row>
    <row r="8329" spans="1:26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650"/>
        <v>3</v>
      </c>
      <c r="W8329">
        <f t="shared" si="651"/>
        <v>-175.00000000000003</v>
      </c>
      <c r="X8329">
        <f t="shared" si="652"/>
        <v>2017</v>
      </c>
      <c r="Y8329" t="str">
        <f t="shared" si="653"/>
        <v>July</v>
      </c>
      <c r="Z8329" t="str">
        <f t="shared" si="654"/>
        <v>Q3</v>
      </c>
    </row>
    <row r="8330" spans="1:26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650"/>
        <v>5</v>
      </c>
      <c r="W8330">
        <f t="shared" si="651"/>
        <v>48.000000000000007</v>
      </c>
      <c r="X8330">
        <f t="shared" si="652"/>
        <v>2017</v>
      </c>
      <c r="Y8330" t="str">
        <f t="shared" si="653"/>
        <v>October</v>
      </c>
      <c r="Z8330" t="str">
        <f t="shared" si="654"/>
        <v>Q4</v>
      </c>
    </row>
    <row r="8331" spans="1:26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650"/>
        <v>5</v>
      </c>
      <c r="W8331">
        <f t="shared" si="651"/>
        <v>47.999999999999993</v>
      </c>
      <c r="X8331">
        <f t="shared" si="652"/>
        <v>2017</v>
      </c>
      <c r="Y8331" t="str">
        <f t="shared" si="653"/>
        <v>October</v>
      </c>
      <c r="Z8331" t="str">
        <f t="shared" si="654"/>
        <v>Q4</v>
      </c>
    </row>
    <row r="8332" spans="1:26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 t="shared" si="650"/>
        <v>4</v>
      </c>
      <c r="W8332">
        <f t="shared" si="651"/>
        <v>32</v>
      </c>
      <c r="X8332">
        <f t="shared" si="652"/>
        <v>2017</v>
      </c>
      <c r="Y8332" t="str">
        <f t="shared" si="653"/>
        <v>November</v>
      </c>
      <c r="Z8332" t="str">
        <f t="shared" si="654"/>
        <v>Q4</v>
      </c>
    </row>
    <row r="8333" spans="1:26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650"/>
        <v>3</v>
      </c>
      <c r="W8333">
        <f t="shared" si="651"/>
        <v>30</v>
      </c>
      <c r="X8333">
        <f t="shared" si="652"/>
        <v>2016</v>
      </c>
      <c r="Y8333" t="str">
        <f t="shared" si="653"/>
        <v>March</v>
      </c>
      <c r="Z8333" t="str">
        <f t="shared" si="654"/>
        <v>Q1</v>
      </c>
    </row>
    <row r="8334" spans="1:26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650"/>
        <v>3</v>
      </c>
      <c r="W8334">
        <f t="shared" si="651"/>
        <v>25</v>
      </c>
      <c r="X8334">
        <f t="shared" si="652"/>
        <v>2016</v>
      </c>
      <c r="Y8334" t="str">
        <f t="shared" si="653"/>
        <v>March</v>
      </c>
      <c r="Z8334" t="str">
        <f t="shared" si="654"/>
        <v>Q1</v>
      </c>
    </row>
    <row r="8335" spans="1:26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650"/>
        <v>3</v>
      </c>
      <c r="W8335">
        <f t="shared" si="651"/>
        <v>48.999999999999993</v>
      </c>
      <c r="X8335">
        <f t="shared" si="652"/>
        <v>2016</v>
      </c>
      <c r="Y8335" t="str">
        <f t="shared" si="653"/>
        <v>March</v>
      </c>
      <c r="Z8335" t="str">
        <f t="shared" si="654"/>
        <v>Q1</v>
      </c>
    </row>
    <row r="8336" spans="1:26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650"/>
        <v>3</v>
      </c>
      <c r="W8336">
        <f t="shared" si="651"/>
        <v>45</v>
      </c>
      <c r="X8336">
        <f t="shared" si="652"/>
        <v>2016</v>
      </c>
      <c r="Y8336" t="str">
        <f t="shared" si="653"/>
        <v>March</v>
      </c>
      <c r="Z8336" t="str">
        <f t="shared" si="654"/>
        <v>Q1</v>
      </c>
    </row>
    <row r="8337" spans="1:26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650"/>
        <v>5</v>
      </c>
      <c r="W8337">
        <f t="shared" si="651"/>
        <v>50</v>
      </c>
      <c r="X8337">
        <f t="shared" si="652"/>
        <v>2017</v>
      </c>
      <c r="Y8337" t="str">
        <f t="shared" si="653"/>
        <v>May</v>
      </c>
      <c r="Z8337" t="str">
        <f t="shared" si="654"/>
        <v>Q2</v>
      </c>
    </row>
    <row r="8338" spans="1:26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 t="shared" si="650"/>
        <v>6</v>
      </c>
      <c r="W8338">
        <f t="shared" si="651"/>
        <v>41</v>
      </c>
      <c r="X8338">
        <f t="shared" si="652"/>
        <v>2016</v>
      </c>
      <c r="Y8338" t="str">
        <f t="shared" si="653"/>
        <v>July</v>
      </c>
      <c r="Z8338" t="str">
        <f t="shared" si="654"/>
        <v>Q3</v>
      </c>
    </row>
    <row r="8339" spans="1:26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 t="shared" si="650"/>
        <v>7</v>
      </c>
      <c r="W8339">
        <f t="shared" si="651"/>
        <v>49</v>
      </c>
      <c r="X8339">
        <f t="shared" si="652"/>
        <v>2014</v>
      </c>
      <c r="Y8339" t="str">
        <f t="shared" si="653"/>
        <v>December</v>
      </c>
      <c r="Z8339" t="str">
        <f t="shared" si="654"/>
        <v>Q4</v>
      </c>
    </row>
    <row r="8340" spans="1:26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650"/>
        <v>7</v>
      </c>
      <c r="W8340">
        <f t="shared" si="651"/>
        <v>37</v>
      </c>
      <c r="X8340">
        <f t="shared" si="652"/>
        <v>2014</v>
      </c>
      <c r="Y8340" t="str">
        <f t="shared" si="653"/>
        <v>December</v>
      </c>
      <c r="Z8340" t="str">
        <f t="shared" si="654"/>
        <v>Q4</v>
      </c>
    </row>
    <row r="8341" spans="1:26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650"/>
        <v>4</v>
      </c>
      <c r="W8341">
        <f t="shared" si="651"/>
        <v>-8.75</v>
      </c>
      <c r="X8341">
        <f t="shared" si="652"/>
        <v>2017</v>
      </c>
      <c r="Y8341" t="str">
        <f t="shared" si="653"/>
        <v>April</v>
      </c>
      <c r="Z8341" t="str">
        <f t="shared" si="654"/>
        <v>Q2</v>
      </c>
    </row>
    <row r="8342" spans="1:26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650"/>
        <v>6</v>
      </c>
      <c r="W8342">
        <f t="shared" si="651"/>
        <v>48</v>
      </c>
      <c r="X8342">
        <f t="shared" si="652"/>
        <v>2014</v>
      </c>
      <c r="Y8342" t="str">
        <f t="shared" si="653"/>
        <v>November</v>
      </c>
      <c r="Z8342" t="str">
        <f t="shared" si="654"/>
        <v>Q4</v>
      </c>
    </row>
    <row r="8343" spans="1:26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650"/>
        <v>3</v>
      </c>
      <c r="W8343">
        <f t="shared" si="651"/>
        <v>27</v>
      </c>
      <c r="X8343">
        <f t="shared" si="652"/>
        <v>2017</v>
      </c>
      <c r="Y8343" t="str">
        <f t="shared" si="653"/>
        <v>June</v>
      </c>
      <c r="Z8343" t="str">
        <f t="shared" si="654"/>
        <v>Q2</v>
      </c>
    </row>
    <row r="8344" spans="1:26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650"/>
        <v>5</v>
      </c>
      <c r="W8344">
        <f t="shared" si="651"/>
        <v>27</v>
      </c>
      <c r="X8344">
        <f t="shared" si="652"/>
        <v>2016</v>
      </c>
      <c r="Y8344" t="str">
        <f t="shared" si="653"/>
        <v>November</v>
      </c>
      <c r="Z8344" t="str">
        <f t="shared" si="654"/>
        <v>Q4</v>
      </c>
    </row>
    <row r="8345" spans="1:26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650"/>
        <v>4</v>
      </c>
      <c r="W8345">
        <f t="shared" si="651"/>
        <v>37.499999999999993</v>
      </c>
      <c r="X8345">
        <f t="shared" si="652"/>
        <v>2014</v>
      </c>
      <c r="Y8345" t="str">
        <f t="shared" si="653"/>
        <v>March</v>
      </c>
      <c r="Z8345" t="str">
        <f t="shared" si="654"/>
        <v>Q1</v>
      </c>
    </row>
    <row r="8346" spans="1:26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650"/>
        <v>4</v>
      </c>
      <c r="W8346">
        <f t="shared" si="651"/>
        <v>20</v>
      </c>
      <c r="X8346">
        <f t="shared" si="652"/>
        <v>2014</v>
      </c>
      <c r="Y8346" t="str">
        <f t="shared" si="653"/>
        <v>March</v>
      </c>
      <c r="Z8346" t="str">
        <f t="shared" si="654"/>
        <v>Q1</v>
      </c>
    </row>
    <row r="8347" spans="1:26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650"/>
        <v>4</v>
      </c>
      <c r="W8347">
        <f t="shared" si="651"/>
        <v>-5</v>
      </c>
      <c r="X8347">
        <f t="shared" si="652"/>
        <v>2014</v>
      </c>
      <c r="Y8347" t="str">
        <f t="shared" si="653"/>
        <v>March</v>
      </c>
      <c r="Z8347" t="str">
        <f t="shared" si="654"/>
        <v>Q1</v>
      </c>
    </row>
    <row r="8348" spans="1:26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650"/>
        <v>4</v>
      </c>
      <c r="W8348">
        <f t="shared" si="651"/>
        <v>42.000000000000007</v>
      </c>
      <c r="X8348">
        <f t="shared" si="652"/>
        <v>2015</v>
      </c>
      <c r="Y8348" t="str">
        <f t="shared" si="653"/>
        <v>April</v>
      </c>
      <c r="Z8348" t="str">
        <f t="shared" si="654"/>
        <v>Q2</v>
      </c>
    </row>
    <row r="8349" spans="1:26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 t="shared" si="650"/>
        <v>4</v>
      </c>
      <c r="W8349">
        <f t="shared" si="651"/>
        <v>40</v>
      </c>
      <c r="X8349">
        <f t="shared" si="652"/>
        <v>2015</v>
      </c>
      <c r="Y8349" t="str">
        <f t="shared" si="653"/>
        <v>April</v>
      </c>
      <c r="Z8349" t="str">
        <f t="shared" si="654"/>
        <v>Q2</v>
      </c>
    </row>
    <row r="8350" spans="1:26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650"/>
        <v>4</v>
      </c>
      <c r="W8350">
        <f t="shared" si="651"/>
        <v>27.999999999999996</v>
      </c>
      <c r="X8350">
        <f t="shared" si="652"/>
        <v>2015</v>
      </c>
      <c r="Y8350" t="str">
        <f t="shared" si="653"/>
        <v>April</v>
      </c>
      <c r="Z8350" t="str">
        <f t="shared" si="654"/>
        <v>Q2</v>
      </c>
    </row>
    <row r="8351" spans="1:26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 t="shared" si="650"/>
        <v>4</v>
      </c>
      <c r="W8351">
        <f t="shared" si="651"/>
        <v>43</v>
      </c>
      <c r="X8351">
        <f t="shared" si="652"/>
        <v>2015</v>
      </c>
      <c r="Y8351" t="str">
        <f t="shared" si="653"/>
        <v>April</v>
      </c>
      <c r="Z8351" t="str">
        <f t="shared" si="654"/>
        <v>Q2</v>
      </c>
    </row>
    <row r="8352" spans="1:26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650"/>
        <v>4</v>
      </c>
      <c r="W8352">
        <f t="shared" si="651"/>
        <v>47.999999999999993</v>
      </c>
      <c r="X8352">
        <f t="shared" si="652"/>
        <v>2015</v>
      </c>
      <c r="Y8352" t="str">
        <f t="shared" si="653"/>
        <v>April</v>
      </c>
      <c r="Z8352" t="str">
        <f t="shared" si="654"/>
        <v>Q2</v>
      </c>
    </row>
    <row r="8353" spans="1:26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 t="shared" si="650"/>
        <v>5</v>
      </c>
      <c r="W8353">
        <f t="shared" si="651"/>
        <v>22.499999999999996</v>
      </c>
      <c r="X8353">
        <f t="shared" si="652"/>
        <v>2017</v>
      </c>
      <c r="Y8353" t="str">
        <f t="shared" si="653"/>
        <v>May</v>
      </c>
      <c r="Z8353" t="str">
        <f t="shared" si="654"/>
        <v>Q2</v>
      </c>
    </row>
    <row r="8354" spans="1:26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650"/>
        <v>5</v>
      </c>
      <c r="W8354">
        <f t="shared" si="651"/>
        <v>-66.666666666666657</v>
      </c>
      <c r="X8354">
        <f t="shared" si="652"/>
        <v>2017</v>
      </c>
      <c r="Y8354" t="str">
        <f t="shared" si="653"/>
        <v>May</v>
      </c>
      <c r="Z8354" t="str">
        <f t="shared" si="654"/>
        <v>Q2</v>
      </c>
    </row>
    <row r="8355" spans="1:26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650"/>
        <v>5</v>
      </c>
      <c r="W8355">
        <f t="shared" si="651"/>
        <v>-30</v>
      </c>
      <c r="X8355">
        <f t="shared" si="652"/>
        <v>2017</v>
      </c>
      <c r="Y8355" t="str">
        <f t="shared" si="653"/>
        <v>May</v>
      </c>
      <c r="Z8355" t="str">
        <f t="shared" si="654"/>
        <v>Q2</v>
      </c>
    </row>
    <row r="8356" spans="1:26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650"/>
        <v>5</v>
      </c>
      <c r="W8356">
        <f t="shared" si="651"/>
        <v>-70</v>
      </c>
      <c r="X8356">
        <f t="shared" si="652"/>
        <v>2017</v>
      </c>
      <c r="Y8356" t="str">
        <f t="shared" si="653"/>
        <v>May</v>
      </c>
      <c r="Z8356" t="str">
        <f t="shared" si="654"/>
        <v>Q2</v>
      </c>
    </row>
    <row r="8357" spans="1:26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650"/>
        <v>5</v>
      </c>
      <c r="W8357">
        <f t="shared" si="651"/>
        <v>35</v>
      </c>
      <c r="X8357">
        <f t="shared" si="652"/>
        <v>2017</v>
      </c>
      <c r="Y8357" t="str">
        <f t="shared" si="653"/>
        <v>May</v>
      </c>
      <c r="Z8357" t="str">
        <f t="shared" si="654"/>
        <v>Q2</v>
      </c>
    </row>
    <row r="8358" spans="1:26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 t="shared" si="650"/>
        <v>4</v>
      </c>
      <c r="W8358">
        <f t="shared" si="651"/>
        <v>22.000000000000004</v>
      </c>
      <c r="X8358">
        <f t="shared" si="652"/>
        <v>2016</v>
      </c>
      <c r="Y8358" t="str">
        <f t="shared" si="653"/>
        <v>August</v>
      </c>
      <c r="Z8358" t="str">
        <f t="shared" si="654"/>
        <v>Q3</v>
      </c>
    </row>
    <row r="8359" spans="1:26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650"/>
        <v>7</v>
      </c>
      <c r="W8359">
        <f t="shared" si="651"/>
        <v>28.000000000000004</v>
      </c>
      <c r="X8359">
        <f t="shared" si="652"/>
        <v>2014</v>
      </c>
      <c r="Y8359" t="str">
        <f t="shared" si="653"/>
        <v>April</v>
      </c>
      <c r="Z8359" t="str">
        <f t="shared" si="654"/>
        <v>Q2</v>
      </c>
    </row>
    <row r="8360" spans="1:26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650"/>
        <v>7</v>
      </c>
      <c r="W8360">
        <f t="shared" si="651"/>
        <v>8.75</v>
      </c>
      <c r="X8360">
        <f t="shared" si="652"/>
        <v>2014</v>
      </c>
      <c r="Y8360" t="str">
        <f t="shared" si="653"/>
        <v>April</v>
      </c>
      <c r="Z8360" t="str">
        <f t="shared" si="654"/>
        <v>Q2</v>
      </c>
    </row>
    <row r="8361" spans="1:26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 t="shared" si="650"/>
        <v>7</v>
      </c>
      <c r="W8361">
        <f t="shared" si="651"/>
        <v>42</v>
      </c>
      <c r="X8361">
        <f t="shared" si="652"/>
        <v>2014</v>
      </c>
      <c r="Y8361" t="str">
        <f t="shared" si="653"/>
        <v>April</v>
      </c>
      <c r="Z8361" t="str">
        <f t="shared" si="654"/>
        <v>Q2</v>
      </c>
    </row>
    <row r="8362" spans="1:26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650"/>
        <v>2</v>
      </c>
      <c r="W8362">
        <f t="shared" si="651"/>
        <v>12.5</v>
      </c>
      <c r="X8362">
        <f t="shared" si="652"/>
        <v>2017</v>
      </c>
      <c r="Y8362" t="str">
        <f t="shared" si="653"/>
        <v>January</v>
      </c>
      <c r="Z8362" t="str">
        <f t="shared" si="654"/>
        <v>Q1</v>
      </c>
    </row>
    <row r="8363" spans="1:26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 t="shared" si="650"/>
        <v>2</v>
      </c>
      <c r="W8363">
        <f t="shared" si="651"/>
        <v>-250</v>
      </c>
      <c r="X8363">
        <f t="shared" si="652"/>
        <v>2017</v>
      </c>
      <c r="Y8363" t="str">
        <f t="shared" si="653"/>
        <v>January</v>
      </c>
      <c r="Z8363" t="str">
        <f t="shared" si="654"/>
        <v>Q1</v>
      </c>
    </row>
    <row r="8364" spans="1:26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650"/>
        <v>2</v>
      </c>
      <c r="W8364">
        <f t="shared" si="651"/>
        <v>-18.571428571428573</v>
      </c>
      <c r="X8364">
        <f t="shared" si="652"/>
        <v>2017</v>
      </c>
      <c r="Y8364" t="str">
        <f t="shared" si="653"/>
        <v>January</v>
      </c>
      <c r="Z8364" t="str">
        <f t="shared" si="654"/>
        <v>Q1</v>
      </c>
    </row>
    <row r="8365" spans="1:26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650"/>
        <v>2</v>
      </c>
      <c r="W8365">
        <f t="shared" si="651"/>
        <v>7.5</v>
      </c>
      <c r="X8365">
        <f t="shared" si="652"/>
        <v>2017</v>
      </c>
      <c r="Y8365" t="str">
        <f t="shared" si="653"/>
        <v>January</v>
      </c>
      <c r="Z8365" t="str">
        <f t="shared" si="654"/>
        <v>Q1</v>
      </c>
    </row>
    <row r="8366" spans="1:26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650"/>
        <v>4</v>
      </c>
      <c r="W8366">
        <f t="shared" si="651"/>
        <v>11.25</v>
      </c>
      <c r="X8366">
        <f t="shared" si="652"/>
        <v>2017</v>
      </c>
      <c r="Y8366" t="str">
        <f t="shared" si="653"/>
        <v>April</v>
      </c>
      <c r="Z8366" t="str">
        <f t="shared" si="654"/>
        <v>Q2</v>
      </c>
    </row>
    <row r="8367" spans="1:26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650"/>
        <v>3</v>
      </c>
      <c r="W8367">
        <f t="shared" si="651"/>
        <v>10</v>
      </c>
      <c r="X8367">
        <f t="shared" si="652"/>
        <v>2017</v>
      </c>
      <c r="Y8367" t="str">
        <f t="shared" si="653"/>
        <v>January</v>
      </c>
      <c r="Z8367" t="str">
        <f t="shared" si="654"/>
        <v>Q1</v>
      </c>
    </row>
    <row r="8368" spans="1:26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 t="shared" si="650"/>
        <v>5</v>
      </c>
      <c r="W8368">
        <f t="shared" si="651"/>
        <v>27</v>
      </c>
      <c r="X8368">
        <f t="shared" si="652"/>
        <v>2014</v>
      </c>
      <c r="Y8368" t="str">
        <f t="shared" si="653"/>
        <v>September</v>
      </c>
      <c r="Z8368" t="str">
        <f t="shared" si="654"/>
        <v>Q3</v>
      </c>
    </row>
    <row r="8369" spans="1:26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 t="shared" si="650"/>
        <v>5</v>
      </c>
      <c r="W8369">
        <f t="shared" si="651"/>
        <v>47</v>
      </c>
      <c r="X8369">
        <f t="shared" si="652"/>
        <v>2014</v>
      </c>
      <c r="Y8369" t="str">
        <f t="shared" si="653"/>
        <v>September</v>
      </c>
      <c r="Z8369" t="str">
        <f t="shared" si="654"/>
        <v>Q3</v>
      </c>
    </row>
    <row r="8370" spans="1:26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 t="shared" si="650"/>
        <v>5</v>
      </c>
      <c r="W8370">
        <f t="shared" si="651"/>
        <v>37.5</v>
      </c>
      <c r="X8370">
        <f t="shared" si="652"/>
        <v>2014</v>
      </c>
      <c r="Y8370" t="str">
        <f t="shared" si="653"/>
        <v>September</v>
      </c>
      <c r="Z8370" t="str">
        <f t="shared" si="654"/>
        <v>Q3</v>
      </c>
    </row>
    <row r="8371" spans="1:26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650"/>
        <v>5</v>
      </c>
      <c r="W8371">
        <f t="shared" si="651"/>
        <v>3.75</v>
      </c>
      <c r="X8371">
        <f t="shared" si="652"/>
        <v>2016</v>
      </c>
      <c r="Y8371" t="str">
        <f t="shared" si="653"/>
        <v>June</v>
      </c>
      <c r="Z8371" t="str">
        <f t="shared" si="654"/>
        <v>Q2</v>
      </c>
    </row>
    <row r="8372" spans="1:26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 t="shared" si="650"/>
        <v>4</v>
      </c>
      <c r="W8372">
        <f t="shared" si="651"/>
        <v>17.647058823529413</v>
      </c>
      <c r="X8372">
        <f t="shared" si="652"/>
        <v>2016</v>
      </c>
      <c r="Y8372" t="str">
        <f t="shared" si="653"/>
        <v>October</v>
      </c>
      <c r="Z8372" t="str">
        <f t="shared" si="654"/>
        <v>Q4</v>
      </c>
    </row>
    <row r="8373" spans="1:26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650"/>
        <v>3</v>
      </c>
      <c r="W8373">
        <f t="shared" si="651"/>
        <v>-170</v>
      </c>
      <c r="X8373">
        <f t="shared" si="652"/>
        <v>2014</v>
      </c>
      <c r="Y8373" t="str">
        <f t="shared" si="653"/>
        <v>December</v>
      </c>
      <c r="Z8373" t="str">
        <f t="shared" si="654"/>
        <v>Q4</v>
      </c>
    </row>
    <row r="8374" spans="1:26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650"/>
        <v>7</v>
      </c>
      <c r="W8374">
        <f t="shared" si="651"/>
        <v>40.999999999999993</v>
      </c>
      <c r="X8374">
        <f t="shared" si="652"/>
        <v>2016</v>
      </c>
      <c r="Y8374" t="str">
        <f t="shared" si="653"/>
        <v>November</v>
      </c>
      <c r="Z8374" t="str">
        <f t="shared" si="654"/>
        <v>Q4</v>
      </c>
    </row>
    <row r="8375" spans="1:26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650"/>
        <v>3</v>
      </c>
      <c r="W8375">
        <f t="shared" si="651"/>
        <v>15.000000000000002</v>
      </c>
      <c r="X8375">
        <f t="shared" si="652"/>
        <v>2016</v>
      </c>
      <c r="Y8375" t="str">
        <f t="shared" si="653"/>
        <v>November</v>
      </c>
      <c r="Z8375" t="str">
        <f t="shared" si="654"/>
        <v>Q4</v>
      </c>
    </row>
    <row r="8376" spans="1:26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650"/>
        <v>5</v>
      </c>
      <c r="W8376">
        <f t="shared" si="651"/>
        <v>27</v>
      </c>
      <c r="X8376">
        <f t="shared" si="652"/>
        <v>2015</v>
      </c>
      <c r="Y8376" t="str">
        <f t="shared" si="653"/>
        <v>January</v>
      </c>
      <c r="Z8376" t="str">
        <f t="shared" si="654"/>
        <v>Q1</v>
      </c>
    </row>
    <row r="8377" spans="1:26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650"/>
        <v>5</v>
      </c>
      <c r="W8377">
        <f t="shared" si="651"/>
        <v>31.250000000000007</v>
      </c>
      <c r="X8377">
        <f t="shared" si="652"/>
        <v>2015</v>
      </c>
      <c r="Y8377" t="str">
        <f t="shared" si="653"/>
        <v>January</v>
      </c>
      <c r="Z8377" t="str">
        <f t="shared" si="654"/>
        <v>Q1</v>
      </c>
    </row>
    <row r="8378" spans="1:26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 t="shared" si="650"/>
        <v>6</v>
      </c>
      <c r="W8378">
        <f t="shared" si="651"/>
        <v>12.5</v>
      </c>
      <c r="X8378">
        <f t="shared" si="652"/>
        <v>2017</v>
      </c>
      <c r="Y8378" t="str">
        <f t="shared" si="653"/>
        <v>March</v>
      </c>
      <c r="Z8378" t="str">
        <f t="shared" si="654"/>
        <v>Q1</v>
      </c>
    </row>
    <row r="8379" spans="1:26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650"/>
        <v>6</v>
      </c>
      <c r="W8379">
        <f t="shared" si="651"/>
        <v>-22.499999999999996</v>
      </c>
      <c r="X8379">
        <f t="shared" si="652"/>
        <v>2015</v>
      </c>
      <c r="Y8379" t="str">
        <f t="shared" si="653"/>
        <v>November</v>
      </c>
      <c r="Z8379" t="str">
        <f t="shared" si="654"/>
        <v>Q4</v>
      </c>
    </row>
    <row r="8380" spans="1:26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650"/>
        <v>6</v>
      </c>
      <c r="W8380">
        <f t="shared" si="651"/>
        <v>36.25</v>
      </c>
      <c r="X8380">
        <f t="shared" si="652"/>
        <v>2015</v>
      </c>
      <c r="Y8380" t="str">
        <f t="shared" si="653"/>
        <v>November</v>
      </c>
      <c r="Z8380" t="str">
        <f t="shared" si="654"/>
        <v>Q4</v>
      </c>
    </row>
    <row r="8381" spans="1:26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650"/>
        <v>6</v>
      </c>
      <c r="W8381">
        <f t="shared" si="651"/>
        <v>31.25</v>
      </c>
      <c r="X8381">
        <f t="shared" si="652"/>
        <v>2015</v>
      </c>
      <c r="Y8381" t="str">
        <f t="shared" si="653"/>
        <v>November</v>
      </c>
      <c r="Z8381" t="str">
        <f t="shared" si="654"/>
        <v>Q4</v>
      </c>
    </row>
    <row r="8382" spans="1:26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650"/>
        <v>5</v>
      </c>
      <c r="W8382">
        <f t="shared" si="651"/>
        <v>31.249999999999993</v>
      </c>
      <c r="X8382">
        <f t="shared" si="652"/>
        <v>2014</v>
      </c>
      <c r="Y8382" t="str">
        <f t="shared" si="653"/>
        <v>September</v>
      </c>
      <c r="Z8382" t="str">
        <f t="shared" si="654"/>
        <v>Q3</v>
      </c>
    </row>
    <row r="8383" spans="1:26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650"/>
        <v>2</v>
      </c>
      <c r="W8383">
        <f t="shared" si="651"/>
        <v>-23.749999999999996</v>
      </c>
      <c r="X8383">
        <f t="shared" si="652"/>
        <v>2016</v>
      </c>
      <c r="Y8383" t="str">
        <f t="shared" si="653"/>
        <v>March</v>
      </c>
      <c r="Z8383" t="str">
        <f t="shared" si="654"/>
        <v>Q1</v>
      </c>
    </row>
    <row r="8384" spans="1:26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650"/>
        <v>7</v>
      </c>
      <c r="W8384">
        <f t="shared" si="651"/>
        <v>0</v>
      </c>
      <c r="X8384">
        <f t="shared" si="652"/>
        <v>2016</v>
      </c>
      <c r="Y8384" t="str">
        <f t="shared" si="653"/>
        <v>February</v>
      </c>
      <c r="Z8384" t="str">
        <f t="shared" si="654"/>
        <v>Q1</v>
      </c>
    </row>
    <row r="8385" spans="1:26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650"/>
        <v>2</v>
      </c>
      <c r="W8385">
        <f t="shared" si="651"/>
        <v>25</v>
      </c>
      <c r="X8385">
        <f t="shared" si="652"/>
        <v>2016</v>
      </c>
      <c r="Y8385" t="str">
        <f t="shared" si="653"/>
        <v>November</v>
      </c>
      <c r="Z8385" t="str">
        <f t="shared" si="654"/>
        <v>Q4</v>
      </c>
    </row>
    <row r="8386" spans="1:26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655">D8386-C8386</f>
        <v>2</v>
      </c>
      <c r="W8386">
        <f t="shared" si="651"/>
        <v>48</v>
      </c>
      <c r="X8386">
        <f t="shared" si="652"/>
        <v>2016</v>
      </c>
      <c r="Y8386" t="str">
        <f t="shared" si="653"/>
        <v>November</v>
      </c>
      <c r="Z8386" t="str">
        <f t="shared" si="654"/>
        <v>Q4</v>
      </c>
    </row>
    <row r="8387" spans="1:26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si="655"/>
        <v>4</v>
      </c>
      <c r="W8387">
        <f t="shared" ref="W8387:W8450" si="656">IF(R8387=0,0,U8387/R8387*100)</f>
        <v>35</v>
      </c>
      <c r="X8387">
        <f t="shared" ref="X8387:X8450" si="657">YEAR(C8387)</f>
        <v>2017</v>
      </c>
      <c r="Y8387" t="str">
        <f t="shared" ref="Y8387:Y8450" si="658">(TEXT(C8387,"MMMM"))</f>
        <v>September</v>
      </c>
      <c r="Z8387" t="str">
        <f t="shared" ref="Z8387:Z8450" si="659">"Q"&amp;ROUNDUP(MONTH(C8387)/3,0)</f>
        <v>Q3</v>
      </c>
    </row>
    <row r="8388" spans="1:26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655"/>
        <v>6</v>
      </c>
      <c r="W8388">
        <f t="shared" si="656"/>
        <v>15.000000000000002</v>
      </c>
      <c r="X8388">
        <f t="shared" si="657"/>
        <v>2015</v>
      </c>
      <c r="Y8388" t="str">
        <f t="shared" si="658"/>
        <v>May</v>
      </c>
      <c r="Z8388" t="str">
        <f t="shared" si="659"/>
        <v>Q2</v>
      </c>
    </row>
    <row r="8389" spans="1:26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655"/>
        <v>6</v>
      </c>
      <c r="W8389">
        <f t="shared" si="656"/>
        <v>27.999999999999996</v>
      </c>
      <c r="X8389">
        <f t="shared" si="657"/>
        <v>2015</v>
      </c>
      <c r="Y8389" t="str">
        <f t="shared" si="658"/>
        <v>May</v>
      </c>
      <c r="Z8389" t="str">
        <f t="shared" si="659"/>
        <v>Q2</v>
      </c>
    </row>
    <row r="8390" spans="1:26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655"/>
        <v>4</v>
      </c>
      <c r="W8390">
        <f t="shared" si="656"/>
        <v>28.999999999999996</v>
      </c>
      <c r="X8390">
        <f t="shared" si="657"/>
        <v>2014</v>
      </c>
      <c r="Y8390" t="str">
        <f t="shared" si="658"/>
        <v>November</v>
      </c>
      <c r="Z8390" t="str">
        <f t="shared" si="659"/>
        <v>Q4</v>
      </c>
    </row>
    <row r="8391" spans="1:26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655"/>
        <v>3</v>
      </c>
      <c r="W8391">
        <f t="shared" si="656"/>
        <v>36.249999999999993</v>
      </c>
      <c r="X8391">
        <f t="shared" si="657"/>
        <v>2016</v>
      </c>
      <c r="Y8391" t="str">
        <f t="shared" si="658"/>
        <v>December</v>
      </c>
      <c r="Z8391" t="str">
        <f t="shared" si="659"/>
        <v>Q4</v>
      </c>
    </row>
    <row r="8392" spans="1:26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655"/>
        <v>2</v>
      </c>
      <c r="W8392">
        <f t="shared" si="656"/>
        <v>49.000000000000007</v>
      </c>
      <c r="X8392">
        <f t="shared" si="657"/>
        <v>2017</v>
      </c>
      <c r="Y8392" t="str">
        <f t="shared" si="658"/>
        <v>December</v>
      </c>
      <c r="Z8392" t="str">
        <f t="shared" si="659"/>
        <v>Q4</v>
      </c>
    </row>
    <row r="8393" spans="1:26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655"/>
        <v>7</v>
      </c>
      <c r="W8393">
        <f t="shared" si="656"/>
        <v>36</v>
      </c>
      <c r="X8393">
        <f t="shared" si="657"/>
        <v>2017</v>
      </c>
      <c r="Y8393" t="str">
        <f t="shared" si="658"/>
        <v>December</v>
      </c>
      <c r="Z8393" t="str">
        <f t="shared" si="659"/>
        <v>Q4</v>
      </c>
    </row>
    <row r="8394" spans="1:26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 t="shared" si="655"/>
        <v>5</v>
      </c>
      <c r="W8394">
        <f t="shared" si="656"/>
        <v>26</v>
      </c>
      <c r="X8394">
        <f t="shared" si="657"/>
        <v>2016</v>
      </c>
      <c r="Y8394" t="str">
        <f t="shared" si="658"/>
        <v>December</v>
      </c>
      <c r="Z8394" t="str">
        <f t="shared" si="659"/>
        <v>Q4</v>
      </c>
    </row>
    <row r="8395" spans="1:26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 t="shared" si="655"/>
        <v>5</v>
      </c>
      <c r="W8395">
        <f t="shared" si="656"/>
        <v>43.999999999999993</v>
      </c>
      <c r="X8395">
        <f t="shared" si="657"/>
        <v>2016</v>
      </c>
      <c r="Y8395" t="str">
        <f t="shared" si="658"/>
        <v>December</v>
      </c>
      <c r="Z8395" t="str">
        <f t="shared" si="659"/>
        <v>Q4</v>
      </c>
    </row>
    <row r="8396" spans="1:26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655"/>
        <v>5</v>
      </c>
      <c r="W8396">
        <f t="shared" si="656"/>
        <v>33</v>
      </c>
      <c r="X8396">
        <f t="shared" si="657"/>
        <v>2016</v>
      </c>
      <c r="Y8396" t="str">
        <f t="shared" si="658"/>
        <v>December</v>
      </c>
      <c r="Z8396" t="str">
        <f t="shared" si="659"/>
        <v>Q4</v>
      </c>
    </row>
    <row r="8397" spans="1:26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655"/>
        <v>5</v>
      </c>
      <c r="W8397">
        <f t="shared" si="656"/>
        <v>-12.857142857142859</v>
      </c>
      <c r="X8397">
        <f t="shared" si="657"/>
        <v>2016</v>
      </c>
      <c r="Y8397" t="str">
        <f t="shared" si="658"/>
        <v>December</v>
      </c>
      <c r="Z8397" t="str">
        <f t="shared" si="659"/>
        <v>Q4</v>
      </c>
    </row>
    <row r="8398" spans="1:26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655"/>
        <v>0</v>
      </c>
      <c r="W8398">
        <f t="shared" si="656"/>
        <v>35</v>
      </c>
      <c r="X8398">
        <f t="shared" si="657"/>
        <v>2014</v>
      </c>
      <c r="Y8398" t="str">
        <f t="shared" si="658"/>
        <v>June</v>
      </c>
      <c r="Z8398" t="str">
        <f t="shared" si="659"/>
        <v>Q2</v>
      </c>
    </row>
    <row r="8399" spans="1:26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 t="shared" si="655"/>
        <v>1</v>
      </c>
      <c r="W8399">
        <f t="shared" si="656"/>
        <v>-150</v>
      </c>
      <c r="X8399">
        <f t="shared" si="657"/>
        <v>2014</v>
      </c>
      <c r="Y8399" t="str">
        <f t="shared" si="658"/>
        <v>September</v>
      </c>
      <c r="Z8399" t="str">
        <f t="shared" si="659"/>
        <v>Q3</v>
      </c>
    </row>
    <row r="8400" spans="1:26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655"/>
        <v>5</v>
      </c>
      <c r="W8400">
        <f t="shared" si="656"/>
        <v>-22.857142857142854</v>
      </c>
      <c r="X8400">
        <f t="shared" si="657"/>
        <v>2017</v>
      </c>
      <c r="Y8400" t="str">
        <f t="shared" si="658"/>
        <v>November</v>
      </c>
      <c r="Z8400" t="str">
        <f t="shared" si="659"/>
        <v>Q4</v>
      </c>
    </row>
    <row r="8401" spans="1:26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655"/>
        <v>5</v>
      </c>
      <c r="W8401">
        <f t="shared" si="656"/>
        <v>7.5</v>
      </c>
      <c r="X8401">
        <f t="shared" si="657"/>
        <v>2015</v>
      </c>
      <c r="Y8401" t="str">
        <f t="shared" si="658"/>
        <v>April</v>
      </c>
      <c r="Z8401" t="str">
        <f t="shared" si="659"/>
        <v>Q2</v>
      </c>
    </row>
    <row r="8402" spans="1:26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655"/>
        <v>4</v>
      </c>
      <c r="W8402">
        <f t="shared" si="656"/>
        <v>33.75</v>
      </c>
      <c r="X8402">
        <f t="shared" si="657"/>
        <v>2015</v>
      </c>
      <c r="Y8402" t="str">
        <f t="shared" si="658"/>
        <v>December</v>
      </c>
      <c r="Z8402" t="str">
        <f t="shared" si="659"/>
        <v>Q4</v>
      </c>
    </row>
    <row r="8403" spans="1:26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655"/>
        <v>4</v>
      </c>
      <c r="W8403">
        <f t="shared" si="656"/>
        <v>7.7777777777777777</v>
      </c>
      <c r="X8403">
        <f t="shared" si="657"/>
        <v>2015</v>
      </c>
      <c r="Y8403" t="str">
        <f t="shared" si="658"/>
        <v>December</v>
      </c>
      <c r="Z8403" t="str">
        <f t="shared" si="659"/>
        <v>Q4</v>
      </c>
    </row>
    <row r="8404" spans="1:26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655"/>
        <v>4</v>
      </c>
      <c r="W8404">
        <f t="shared" si="656"/>
        <v>49.000000000000007</v>
      </c>
      <c r="X8404">
        <f t="shared" si="657"/>
        <v>2015</v>
      </c>
      <c r="Y8404" t="str">
        <f t="shared" si="658"/>
        <v>December</v>
      </c>
      <c r="Z8404" t="str">
        <f t="shared" si="659"/>
        <v>Q4</v>
      </c>
    </row>
    <row r="8405" spans="1:26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655"/>
        <v>6</v>
      </c>
      <c r="W8405">
        <f t="shared" si="656"/>
        <v>46</v>
      </c>
      <c r="X8405">
        <f t="shared" si="657"/>
        <v>2016</v>
      </c>
      <c r="Y8405" t="str">
        <f t="shared" si="658"/>
        <v>February</v>
      </c>
      <c r="Z8405" t="str">
        <f t="shared" si="659"/>
        <v>Q1</v>
      </c>
    </row>
    <row r="8406" spans="1:26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 t="shared" si="655"/>
        <v>4</v>
      </c>
      <c r="W8406">
        <f t="shared" si="656"/>
        <v>6.9999999999999991</v>
      </c>
      <c r="X8406">
        <f t="shared" si="657"/>
        <v>2017</v>
      </c>
      <c r="Y8406" t="str">
        <f t="shared" si="658"/>
        <v>July</v>
      </c>
      <c r="Z8406" t="str">
        <f t="shared" si="659"/>
        <v>Q3</v>
      </c>
    </row>
    <row r="8407" spans="1:26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655"/>
        <v>4</v>
      </c>
      <c r="W8407">
        <f t="shared" si="656"/>
        <v>41</v>
      </c>
      <c r="X8407">
        <f t="shared" si="657"/>
        <v>2017</v>
      </c>
      <c r="Y8407" t="str">
        <f t="shared" si="658"/>
        <v>July</v>
      </c>
      <c r="Z8407" t="str">
        <f t="shared" si="659"/>
        <v>Q3</v>
      </c>
    </row>
    <row r="8408" spans="1:26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655"/>
        <v>4</v>
      </c>
      <c r="W8408">
        <f t="shared" si="656"/>
        <v>23</v>
      </c>
      <c r="X8408">
        <f t="shared" si="657"/>
        <v>2017</v>
      </c>
      <c r="Y8408" t="str">
        <f t="shared" si="658"/>
        <v>July</v>
      </c>
      <c r="Z8408" t="str">
        <f t="shared" si="659"/>
        <v>Q3</v>
      </c>
    </row>
    <row r="8409" spans="1:26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655"/>
        <v>4</v>
      </c>
      <c r="W8409">
        <f t="shared" si="656"/>
        <v>30</v>
      </c>
      <c r="X8409">
        <f t="shared" si="657"/>
        <v>2017</v>
      </c>
      <c r="Y8409" t="str">
        <f t="shared" si="658"/>
        <v>July</v>
      </c>
      <c r="Z8409" t="str">
        <f t="shared" si="659"/>
        <v>Q3</v>
      </c>
    </row>
    <row r="8410" spans="1:26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 t="shared" si="655"/>
        <v>4</v>
      </c>
      <c r="W8410">
        <f t="shared" si="656"/>
        <v>26</v>
      </c>
      <c r="X8410">
        <f t="shared" si="657"/>
        <v>2017</v>
      </c>
      <c r="Y8410" t="str">
        <f t="shared" si="658"/>
        <v>July</v>
      </c>
      <c r="Z8410" t="str">
        <f t="shared" si="659"/>
        <v>Q3</v>
      </c>
    </row>
    <row r="8411" spans="1:26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655"/>
        <v>6</v>
      </c>
      <c r="W8411">
        <f t="shared" si="656"/>
        <v>35</v>
      </c>
      <c r="X8411">
        <f t="shared" si="657"/>
        <v>2015</v>
      </c>
      <c r="Y8411" t="str">
        <f t="shared" si="658"/>
        <v>December</v>
      </c>
      <c r="Z8411" t="str">
        <f t="shared" si="659"/>
        <v>Q4</v>
      </c>
    </row>
    <row r="8412" spans="1:26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655"/>
        <v>0</v>
      </c>
      <c r="W8412">
        <f t="shared" si="656"/>
        <v>-31.666666666666664</v>
      </c>
      <c r="X8412">
        <f t="shared" si="657"/>
        <v>2016</v>
      </c>
      <c r="Y8412" t="str">
        <f t="shared" si="658"/>
        <v>November</v>
      </c>
      <c r="Z8412" t="str">
        <f t="shared" si="659"/>
        <v>Q4</v>
      </c>
    </row>
    <row r="8413" spans="1:26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655"/>
        <v>3</v>
      </c>
      <c r="W8413">
        <f t="shared" si="656"/>
        <v>33</v>
      </c>
      <c r="X8413">
        <f t="shared" si="657"/>
        <v>2016</v>
      </c>
      <c r="Y8413" t="str">
        <f t="shared" si="658"/>
        <v>May</v>
      </c>
      <c r="Z8413" t="str">
        <f t="shared" si="659"/>
        <v>Q2</v>
      </c>
    </row>
    <row r="8414" spans="1:26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655"/>
        <v>4</v>
      </c>
      <c r="W8414">
        <f t="shared" si="656"/>
        <v>-18.571428571428569</v>
      </c>
      <c r="X8414">
        <f t="shared" si="657"/>
        <v>2017</v>
      </c>
      <c r="Y8414" t="str">
        <f t="shared" si="658"/>
        <v>March</v>
      </c>
      <c r="Z8414" t="str">
        <f t="shared" si="659"/>
        <v>Q1</v>
      </c>
    </row>
    <row r="8415" spans="1:26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655"/>
        <v>4</v>
      </c>
      <c r="W8415">
        <f t="shared" si="656"/>
        <v>34.999999999999993</v>
      </c>
      <c r="X8415">
        <f t="shared" si="657"/>
        <v>2016</v>
      </c>
      <c r="Y8415" t="str">
        <f t="shared" si="658"/>
        <v>December</v>
      </c>
      <c r="Z8415" t="str">
        <f t="shared" si="659"/>
        <v>Q4</v>
      </c>
    </row>
    <row r="8416" spans="1:26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 t="shared" si="655"/>
        <v>4</v>
      </c>
      <c r="W8416">
        <f t="shared" si="656"/>
        <v>-3.75</v>
      </c>
      <c r="X8416">
        <f t="shared" si="657"/>
        <v>2016</v>
      </c>
      <c r="Y8416" t="str">
        <f t="shared" si="658"/>
        <v>December</v>
      </c>
      <c r="Z8416" t="str">
        <f t="shared" si="659"/>
        <v>Q4</v>
      </c>
    </row>
    <row r="8417" spans="1:26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655"/>
        <v>6</v>
      </c>
      <c r="W8417">
        <f t="shared" si="656"/>
        <v>47</v>
      </c>
      <c r="X8417">
        <f t="shared" si="657"/>
        <v>2017</v>
      </c>
      <c r="Y8417" t="str">
        <f t="shared" si="658"/>
        <v>April</v>
      </c>
      <c r="Z8417" t="str">
        <f t="shared" si="659"/>
        <v>Q2</v>
      </c>
    </row>
    <row r="8418" spans="1:26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655"/>
        <v>2</v>
      </c>
      <c r="W8418">
        <f t="shared" si="656"/>
        <v>31.250000000000007</v>
      </c>
      <c r="X8418">
        <f t="shared" si="657"/>
        <v>2017</v>
      </c>
      <c r="Y8418" t="str">
        <f t="shared" si="658"/>
        <v>May</v>
      </c>
      <c r="Z8418" t="str">
        <f t="shared" si="659"/>
        <v>Q2</v>
      </c>
    </row>
    <row r="8419" spans="1:26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655"/>
        <v>2</v>
      </c>
      <c r="W8419">
        <f t="shared" si="656"/>
        <v>25</v>
      </c>
      <c r="X8419">
        <f t="shared" si="657"/>
        <v>2017</v>
      </c>
      <c r="Y8419" t="str">
        <f t="shared" si="658"/>
        <v>May</v>
      </c>
      <c r="Z8419" t="str">
        <f t="shared" si="659"/>
        <v>Q2</v>
      </c>
    </row>
    <row r="8420" spans="1:26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655"/>
        <v>2</v>
      </c>
      <c r="W8420">
        <f t="shared" si="656"/>
        <v>21.999999999999996</v>
      </c>
      <c r="X8420">
        <f t="shared" si="657"/>
        <v>2017</v>
      </c>
      <c r="Y8420" t="str">
        <f t="shared" si="658"/>
        <v>May</v>
      </c>
      <c r="Z8420" t="str">
        <f t="shared" si="659"/>
        <v>Q2</v>
      </c>
    </row>
    <row r="8421" spans="1:26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655"/>
        <v>2</v>
      </c>
      <c r="W8421">
        <f t="shared" si="656"/>
        <v>4</v>
      </c>
      <c r="X8421">
        <f t="shared" si="657"/>
        <v>2017</v>
      </c>
      <c r="Y8421" t="str">
        <f t="shared" si="658"/>
        <v>May</v>
      </c>
      <c r="Z8421" t="str">
        <f t="shared" si="659"/>
        <v>Q2</v>
      </c>
    </row>
    <row r="8422" spans="1:26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 t="shared" si="655"/>
        <v>2</v>
      </c>
      <c r="W8422">
        <f t="shared" si="656"/>
        <v>44.000000000000007</v>
      </c>
      <c r="X8422">
        <f t="shared" si="657"/>
        <v>2017</v>
      </c>
      <c r="Y8422" t="str">
        <f t="shared" si="658"/>
        <v>May</v>
      </c>
      <c r="Z8422" t="str">
        <f t="shared" si="659"/>
        <v>Q2</v>
      </c>
    </row>
    <row r="8423" spans="1:26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655"/>
        <v>4</v>
      </c>
      <c r="W8423">
        <f t="shared" si="656"/>
        <v>11</v>
      </c>
      <c r="X8423">
        <f t="shared" si="657"/>
        <v>2017</v>
      </c>
      <c r="Y8423" t="str">
        <f t="shared" si="658"/>
        <v>October</v>
      </c>
      <c r="Z8423" t="str">
        <f t="shared" si="659"/>
        <v>Q4</v>
      </c>
    </row>
    <row r="8424" spans="1:26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655"/>
        <v>4</v>
      </c>
      <c r="W8424">
        <f t="shared" si="656"/>
        <v>49.000000000000007</v>
      </c>
      <c r="X8424">
        <f t="shared" si="657"/>
        <v>2017</v>
      </c>
      <c r="Y8424" t="str">
        <f t="shared" si="658"/>
        <v>October</v>
      </c>
      <c r="Z8424" t="str">
        <f t="shared" si="659"/>
        <v>Q4</v>
      </c>
    </row>
    <row r="8425" spans="1:26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655"/>
        <v>4</v>
      </c>
      <c r="W8425">
        <f t="shared" si="656"/>
        <v>43.000000000000007</v>
      </c>
      <c r="X8425">
        <f t="shared" si="657"/>
        <v>2017</v>
      </c>
      <c r="Y8425" t="str">
        <f t="shared" si="658"/>
        <v>October</v>
      </c>
      <c r="Z8425" t="str">
        <f t="shared" si="659"/>
        <v>Q4</v>
      </c>
    </row>
    <row r="8426" spans="1:26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 t="shared" si="655"/>
        <v>4</v>
      </c>
      <c r="W8426">
        <f t="shared" si="656"/>
        <v>6.0000000000000009</v>
      </c>
      <c r="X8426">
        <f t="shared" si="657"/>
        <v>2017</v>
      </c>
      <c r="Y8426" t="str">
        <f t="shared" si="658"/>
        <v>October</v>
      </c>
      <c r="Z8426" t="str">
        <f t="shared" si="659"/>
        <v>Q4</v>
      </c>
    </row>
    <row r="8427" spans="1:26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655"/>
        <v>2</v>
      </c>
      <c r="W8427">
        <f t="shared" si="656"/>
        <v>-66.666666666666671</v>
      </c>
      <c r="X8427">
        <f t="shared" si="657"/>
        <v>2016</v>
      </c>
      <c r="Y8427" t="str">
        <f t="shared" si="658"/>
        <v>August</v>
      </c>
      <c r="Z8427" t="str">
        <f t="shared" si="659"/>
        <v>Q3</v>
      </c>
    </row>
    <row r="8428" spans="1:26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655"/>
        <v>5</v>
      </c>
      <c r="W8428">
        <f t="shared" si="656"/>
        <v>8.75</v>
      </c>
      <c r="X8428">
        <f t="shared" si="657"/>
        <v>2015</v>
      </c>
      <c r="Y8428" t="str">
        <f t="shared" si="658"/>
        <v>October</v>
      </c>
      <c r="Z8428" t="str">
        <f t="shared" si="659"/>
        <v>Q4</v>
      </c>
    </row>
    <row r="8429" spans="1:26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655"/>
        <v>2</v>
      </c>
      <c r="W8429">
        <f t="shared" si="656"/>
        <v>3.9999999999999996</v>
      </c>
      <c r="X8429">
        <f t="shared" si="657"/>
        <v>2017</v>
      </c>
      <c r="Y8429" t="str">
        <f t="shared" si="658"/>
        <v>November</v>
      </c>
      <c r="Z8429" t="str">
        <f t="shared" si="659"/>
        <v>Q4</v>
      </c>
    </row>
    <row r="8430" spans="1:26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655"/>
        <v>4</v>
      </c>
      <c r="W8430">
        <f t="shared" si="656"/>
        <v>-17.5</v>
      </c>
      <c r="X8430">
        <f t="shared" si="657"/>
        <v>2017</v>
      </c>
      <c r="Y8430" t="str">
        <f t="shared" si="658"/>
        <v>November</v>
      </c>
      <c r="Z8430" t="str">
        <f t="shared" si="659"/>
        <v>Q4</v>
      </c>
    </row>
    <row r="8431" spans="1:26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655"/>
        <v>2</v>
      </c>
      <c r="W8431">
        <f t="shared" si="656"/>
        <v>-10</v>
      </c>
      <c r="X8431">
        <f t="shared" si="657"/>
        <v>2016</v>
      </c>
      <c r="Y8431" t="str">
        <f t="shared" si="658"/>
        <v>December</v>
      </c>
      <c r="Z8431" t="str">
        <f t="shared" si="659"/>
        <v>Q4</v>
      </c>
    </row>
    <row r="8432" spans="1:26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655"/>
        <v>6</v>
      </c>
      <c r="W8432">
        <f t="shared" si="656"/>
        <v>5</v>
      </c>
      <c r="X8432">
        <f t="shared" si="657"/>
        <v>2014</v>
      </c>
      <c r="Y8432" t="str">
        <f t="shared" si="658"/>
        <v>March</v>
      </c>
      <c r="Z8432" t="str">
        <f t="shared" si="659"/>
        <v>Q1</v>
      </c>
    </row>
    <row r="8433" spans="1:26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655"/>
        <v>5</v>
      </c>
      <c r="W8433">
        <f t="shared" si="656"/>
        <v>41</v>
      </c>
      <c r="X8433">
        <f t="shared" si="657"/>
        <v>2017</v>
      </c>
      <c r="Y8433" t="str">
        <f t="shared" si="658"/>
        <v>November</v>
      </c>
      <c r="Z8433" t="str">
        <f t="shared" si="659"/>
        <v>Q4</v>
      </c>
    </row>
    <row r="8434" spans="1:26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655"/>
        <v>4</v>
      </c>
      <c r="W8434">
        <f t="shared" si="656"/>
        <v>-22.5</v>
      </c>
      <c r="X8434">
        <f t="shared" si="657"/>
        <v>2014</v>
      </c>
      <c r="Y8434" t="str">
        <f t="shared" si="658"/>
        <v>September</v>
      </c>
      <c r="Z8434" t="str">
        <f t="shared" si="659"/>
        <v>Q3</v>
      </c>
    </row>
    <row r="8435" spans="1:26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 t="shared" si="655"/>
        <v>4</v>
      </c>
      <c r="W8435">
        <f t="shared" si="656"/>
        <v>31.25</v>
      </c>
      <c r="X8435">
        <f t="shared" si="657"/>
        <v>2014</v>
      </c>
      <c r="Y8435" t="str">
        <f t="shared" si="658"/>
        <v>September</v>
      </c>
      <c r="Z8435" t="str">
        <f t="shared" si="659"/>
        <v>Q3</v>
      </c>
    </row>
    <row r="8436" spans="1:26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655"/>
        <v>4</v>
      </c>
      <c r="W8436">
        <f t="shared" si="656"/>
        <v>-67.5</v>
      </c>
      <c r="X8436">
        <f t="shared" si="657"/>
        <v>2014</v>
      </c>
      <c r="Y8436" t="str">
        <f t="shared" si="658"/>
        <v>September</v>
      </c>
      <c r="Z8436" t="str">
        <f t="shared" si="659"/>
        <v>Q3</v>
      </c>
    </row>
    <row r="8437" spans="1:26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655"/>
        <v>4</v>
      </c>
      <c r="W8437">
        <f t="shared" si="656"/>
        <v>-160</v>
      </c>
      <c r="X8437">
        <f t="shared" si="657"/>
        <v>2014</v>
      </c>
      <c r="Y8437" t="str">
        <f t="shared" si="658"/>
        <v>September</v>
      </c>
      <c r="Z8437" t="str">
        <f t="shared" si="659"/>
        <v>Q3</v>
      </c>
    </row>
    <row r="8438" spans="1:26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655"/>
        <v>6</v>
      </c>
      <c r="W8438">
        <f t="shared" si="656"/>
        <v>36.25</v>
      </c>
      <c r="X8438">
        <f t="shared" si="657"/>
        <v>2015</v>
      </c>
      <c r="Y8438" t="str">
        <f t="shared" si="658"/>
        <v>September</v>
      </c>
      <c r="Z8438" t="str">
        <f t="shared" si="659"/>
        <v>Q3</v>
      </c>
    </row>
    <row r="8439" spans="1:26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 t="shared" si="655"/>
        <v>6</v>
      </c>
      <c r="W8439">
        <f t="shared" si="656"/>
        <v>17.5</v>
      </c>
      <c r="X8439">
        <f t="shared" si="657"/>
        <v>2015</v>
      </c>
      <c r="Y8439" t="str">
        <f t="shared" si="658"/>
        <v>December</v>
      </c>
      <c r="Z8439" t="str">
        <f t="shared" si="659"/>
        <v>Q4</v>
      </c>
    </row>
    <row r="8440" spans="1:26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 t="shared" si="655"/>
        <v>4</v>
      </c>
      <c r="W8440">
        <f t="shared" si="656"/>
        <v>37.5</v>
      </c>
      <c r="X8440">
        <f t="shared" si="657"/>
        <v>2014</v>
      </c>
      <c r="Y8440" t="str">
        <f t="shared" si="658"/>
        <v>May</v>
      </c>
      <c r="Z8440" t="str">
        <f t="shared" si="659"/>
        <v>Q2</v>
      </c>
    </row>
    <row r="8441" spans="1:26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 t="shared" si="655"/>
        <v>3</v>
      </c>
      <c r="W8441">
        <f t="shared" si="656"/>
        <v>10</v>
      </c>
      <c r="X8441">
        <f t="shared" si="657"/>
        <v>2017</v>
      </c>
      <c r="Y8441" t="str">
        <f t="shared" si="658"/>
        <v>March</v>
      </c>
      <c r="Z8441" t="str">
        <f t="shared" si="659"/>
        <v>Q1</v>
      </c>
    </row>
    <row r="8442" spans="1:26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655"/>
        <v>4</v>
      </c>
      <c r="W8442">
        <f t="shared" si="656"/>
        <v>32.5</v>
      </c>
      <c r="X8442">
        <f t="shared" si="657"/>
        <v>2016</v>
      </c>
      <c r="Y8442" t="str">
        <f t="shared" si="658"/>
        <v>December</v>
      </c>
      <c r="Z8442" t="str">
        <f t="shared" si="659"/>
        <v>Q4</v>
      </c>
    </row>
    <row r="8443" spans="1:26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655"/>
        <v>4</v>
      </c>
      <c r="W8443">
        <f t="shared" si="656"/>
        <v>32.5</v>
      </c>
      <c r="X8443">
        <f t="shared" si="657"/>
        <v>2017</v>
      </c>
      <c r="Y8443" t="str">
        <f t="shared" si="658"/>
        <v>May</v>
      </c>
      <c r="Z8443" t="str">
        <f t="shared" si="659"/>
        <v>Q2</v>
      </c>
    </row>
    <row r="8444" spans="1:26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655"/>
        <v>4</v>
      </c>
      <c r="W8444">
        <f t="shared" si="656"/>
        <v>-16.666666666666664</v>
      </c>
      <c r="X8444">
        <f t="shared" si="657"/>
        <v>2016</v>
      </c>
      <c r="Y8444" t="str">
        <f t="shared" si="658"/>
        <v>March</v>
      </c>
      <c r="Z8444" t="str">
        <f t="shared" si="659"/>
        <v>Q1</v>
      </c>
    </row>
    <row r="8445" spans="1:26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655"/>
        <v>4</v>
      </c>
      <c r="W8445">
        <f t="shared" si="656"/>
        <v>-73.333333333333329</v>
      </c>
      <c r="X8445">
        <f t="shared" si="657"/>
        <v>2016</v>
      </c>
      <c r="Y8445" t="str">
        <f t="shared" si="658"/>
        <v>March</v>
      </c>
      <c r="Z8445" t="str">
        <f t="shared" si="659"/>
        <v>Q1</v>
      </c>
    </row>
    <row r="8446" spans="1:26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655"/>
        <v>4</v>
      </c>
      <c r="W8446">
        <f t="shared" si="656"/>
        <v>-18.333333333333336</v>
      </c>
      <c r="X8446">
        <f t="shared" si="657"/>
        <v>2016</v>
      </c>
      <c r="Y8446" t="str">
        <f t="shared" si="658"/>
        <v>March</v>
      </c>
      <c r="Z8446" t="str">
        <f t="shared" si="659"/>
        <v>Q1</v>
      </c>
    </row>
    <row r="8447" spans="1:26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655"/>
        <v>1</v>
      </c>
      <c r="W8447">
        <f t="shared" si="656"/>
        <v>-5.7142857142857144</v>
      </c>
      <c r="X8447">
        <f t="shared" si="657"/>
        <v>2017</v>
      </c>
      <c r="Y8447" t="str">
        <f t="shared" si="658"/>
        <v>October</v>
      </c>
      <c r="Z8447" t="str">
        <f t="shared" si="659"/>
        <v>Q4</v>
      </c>
    </row>
    <row r="8448" spans="1:26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 t="shared" si="655"/>
        <v>1</v>
      </c>
      <c r="W8448">
        <f t="shared" si="656"/>
        <v>42</v>
      </c>
      <c r="X8448">
        <f t="shared" si="657"/>
        <v>2017</v>
      </c>
      <c r="Y8448" t="str">
        <f t="shared" si="658"/>
        <v>October</v>
      </c>
      <c r="Z8448" t="str">
        <f t="shared" si="659"/>
        <v>Q4</v>
      </c>
    </row>
    <row r="8449" spans="1:26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 t="shared" si="655"/>
        <v>1</v>
      </c>
      <c r="W8449">
        <f t="shared" si="656"/>
        <v>24</v>
      </c>
      <c r="X8449">
        <f t="shared" si="657"/>
        <v>2017</v>
      </c>
      <c r="Y8449" t="str">
        <f t="shared" si="658"/>
        <v>October</v>
      </c>
      <c r="Z8449" t="str">
        <f t="shared" si="659"/>
        <v>Q4</v>
      </c>
    </row>
    <row r="8450" spans="1:26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660">D8450-C8450</f>
        <v>1</v>
      </c>
      <c r="W8450">
        <f t="shared" si="656"/>
        <v>-20</v>
      </c>
      <c r="X8450">
        <f t="shared" si="657"/>
        <v>2017</v>
      </c>
      <c r="Y8450" t="str">
        <f t="shared" si="658"/>
        <v>October</v>
      </c>
      <c r="Z8450" t="str">
        <f t="shared" si="659"/>
        <v>Q4</v>
      </c>
    </row>
    <row r="8451" spans="1:26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si="660"/>
        <v>1</v>
      </c>
      <c r="W8451">
        <f t="shared" ref="W8451:W8514" si="661">IF(R8451=0,0,U8451/R8451*100)</f>
        <v>49</v>
      </c>
      <c r="X8451">
        <f t="shared" ref="X8451:X8514" si="662">YEAR(C8451)</f>
        <v>2017</v>
      </c>
      <c r="Y8451" t="str">
        <f t="shared" ref="Y8451:Y8514" si="663">(TEXT(C8451,"MMMM"))</f>
        <v>October</v>
      </c>
      <c r="Z8451" t="str">
        <f t="shared" ref="Z8451:Z8514" si="664">"Q"&amp;ROUNDUP(MONTH(C8451)/3,0)</f>
        <v>Q4</v>
      </c>
    </row>
    <row r="8452" spans="1:26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660"/>
        <v>1</v>
      </c>
      <c r="W8452">
        <f t="shared" si="661"/>
        <v>30</v>
      </c>
      <c r="X8452">
        <f t="shared" si="662"/>
        <v>2017</v>
      </c>
      <c r="Y8452" t="str">
        <f t="shared" si="663"/>
        <v>October</v>
      </c>
      <c r="Z8452" t="str">
        <f t="shared" si="664"/>
        <v>Q4</v>
      </c>
    </row>
    <row r="8453" spans="1:26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 t="shared" si="660"/>
        <v>2</v>
      </c>
      <c r="W8453">
        <f t="shared" si="661"/>
        <v>7.5</v>
      </c>
      <c r="X8453">
        <f t="shared" si="662"/>
        <v>2014</v>
      </c>
      <c r="Y8453" t="str">
        <f t="shared" si="663"/>
        <v>April</v>
      </c>
      <c r="Z8453" t="str">
        <f t="shared" si="664"/>
        <v>Q2</v>
      </c>
    </row>
    <row r="8454" spans="1:26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660"/>
        <v>5</v>
      </c>
      <c r="W8454">
        <f t="shared" si="661"/>
        <v>-27.142857142857142</v>
      </c>
      <c r="X8454">
        <f t="shared" si="662"/>
        <v>2016</v>
      </c>
      <c r="Y8454" t="str">
        <f t="shared" si="663"/>
        <v>April</v>
      </c>
      <c r="Z8454" t="str">
        <f t="shared" si="664"/>
        <v>Q2</v>
      </c>
    </row>
    <row r="8455" spans="1:26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660"/>
        <v>5</v>
      </c>
      <c r="W8455">
        <f t="shared" si="661"/>
        <v>5</v>
      </c>
      <c r="X8455">
        <f t="shared" si="662"/>
        <v>2016</v>
      </c>
      <c r="Y8455" t="str">
        <f t="shared" si="663"/>
        <v>April</v>
      </c>
      <c r="Z8455" t="str">
        <f t="shared" si="664"/>
        <v>Q2</v>
      </c>
    </row>
    <row r="8456" spans="1:26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660"/>
        <v>5</v>
      </c>
      <c r="W8456">
        <f t="shared" si="661"/>
        <v>-52.5</v>
      </c>
      <c r="X8456">
        <f t="shared" si="662"/>
        <v>2016</v>
      </c>
      <c r="Y8456" t="str">
        <f t="shared" si="663"/>
        <v>April</v>
      </c>
      <c r="Z8456" t="str">
        <f t="shared" si="664"/>
        <v>Q2</v>
      </c>
    </row>
    <row r="8457" spans="1:26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660"/>
        <v>7</v>
      </c>
      <c r="W8457">
        <f t="shared" si="661"/>
        <v>10</v>
      </c>
      <c r="X8457">
        <f t="shared" si="662"/>
        <v>2016</v>
      </c>
      <c r="Y8457" t="str">
        <f t="shared" si="663"/>
        <v>May</v>
      </c>
      <c r="Z8457" t="str">
        <f t="shared" si="664"/>
        <v>Q2</v>
      </c>
    </row>
    <row r="8458" spans="1:26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660"/>
        <v>5</v>
      </c>
      <c r="W8458">
        <f t="shared" si="661"/>
        <v>-27.142857142857146</v>
      </c>
      <c r="X8458">
        <f t="shared" si="662"/>
        <v>2017</v>
      </c>
      <c r="Y8458" t="str">
        <f t="shared" si="663"/>
        <v>May</v>
      </c>
      <c r="Z8458" t="str">
        <f t="shared" si="664"/>
        <v>Q2</v>
      </c>
    </row>
    <row r="8459" spans="1:26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660"/>
        <v>5</v>
      </c>
      <c r="W8459">
        <f t="shared" si="661"/>
        <v>-175</v>
      </c>
      <c r="X8459">
        <f t="shared" si="662"/>
        <v>2017</v>
      </c>
      <c r="Y8459" t="str">
        <f t="shared" si="663"/>
        <v>May</v>
      </c>
      <c r="Z8459" t="str">
        <f t="shared" si="664"/>
        <v>Q2</v>
      </c>
    </row>
    <row r="8460" spans="1:26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660"/>
        <v>4</v>
      </c>
      <c r="W8460">
        <f t="shared" si="661"/>
        <v>-155</v>
      </c>
      <c r="X8460">
        <f t="shared" si="662"/>
        <v>2014</v>
      </c>
      <c r="Y8460" t="str">
        <f t="shared" si="663"/>
        <v>August</v>
      </c>
      <c r="Z8460" t="str">
        <f t="shared" si="664"/>
        <v>Q3</v>
      </c>
    </row>
    <row r="8461" spans="1:26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660"/>
        <v>4</v>
      </c>
      <c r="W8461">
        <f t="shared" si="661"/>
        <v>-160</v>
      </c>
      <c r="X8461">
        <f t="shared" si="662"/>
        <v>2014</v>
      </c>
      <c r="Y8461" t="str">
        <f t="shared" si="663"/>
        <v>August</v>
      </c>
      <c r="Z8461" t="str">
        <f t="shared" si="664"/>
        <v>Q3</v>
      </c>
    </row>
    <row r="8462" spans="1:26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660"/>
        <v>5</v>
      </c>
      <c r="W8462">
        <f t="shared" si="661"/>
        <v>47</v>
      </c>
      <c r="X8462">
        <f t="shared" si="662"/>
        <v>2014</v>
      </c>
      <c r="Y8462" t="str">
        <f t="shared" si="663"/>
        <v>August</v>
      </c>
      <c r="Z8462" t="str">
        <f t="shared" si="664"/>
        <v>Q3</v>
      </c>
    </row>
    <row r="8463" spans="1:26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660"/>
        <v>5</v>
      </c>
      <c r="W8463">
        <f t="shared" si="661"/>
        <v>10</v>
      </c>
      <c r="X8463">
        <f t="shared" si="662"/>
        <v>2014</v>
      </c>
      <c r="Y8463" t="str">
        <f t="shared" si="663"/>
        <v>August</v>
      </c>
      <c r="Z8463" t="str">
        <f t="shared" si="664"/>
        <v>Q3</v>
      </c>
    </row>
    <row r="8464" spans="1:26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 t="shared" si="660"/>
        <v>4</v>
      </c>
      <c r="W8464">
        <f t="shared" si="661"/>
        <v>48.000000000000007</v>
      </c>
      <c r="X8464">
        <f t="shared" si="662"/>
        <v>2015</v>
      </c>
      <c r="Y8464" t="str">
        <f t="shared" si="663"/>
        <v>September</v>
      </c>
      <c r="Z8464" t="str">
        <f t="shared" si="664"/>
        <v>Q3</v>
      </c>
    </row>
    <row r="8465" spans="1:26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660"/>
        <v>4</v>
      </c>
      <c r="W8465">
        <f t="shared" si="661"/>
        <v>7.5000000000000009</v>
      </c>
      <c r="X8465">
        <f t="shared" si="662"/>
        <v>2014</v>
      </c>
      <c r="Y8465" t="str">
        <f t="shared" si="663"/>
        <v>March</v>
      </c>
      <c r="Z8465" t="str">
        <f t="shared" si="664"/>
        <v>Q1</v>
      </c>
    </row>
    <row r="8466" spans="1:26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660"/>
        <v>5</v>
      </c>
      <c r="W8466">
        <f t="shared" si="661"/>
        <v>-6.25</v>
      </c>
      <c r="X8466">
        <f t="shared" si="662"/>
        <v>2015</v>
      </c>
      <c r="Y8466" t="str">
        <f t="shared" si="663"/>
        <v>May</v>
      </c>
      <c r="Z8466" t="str">
        <f t="shared" si="664"/>
        <v>Q2</v>
      </c>
    </row>
    <row r="8467" spans="1:26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660"/>
        <v>5</v>
      </c>
      <c r="W8467">
        <f t="shared" si="661"/>
        <v>17</v>
      </c>
      <c r="X8467">
        <f t="shared" si="662"/>
        <v>2015</v>
      </c>
      <c r="Y8467" t="str">
        <f t="shared" si="663"/>
        <v>April</v>
      </c>
      <c r="Z8467" t="str">
        <f t="shared" si="664"/>
        <v>Q2</v>
      </c>
    </row>
    <row r="8468" spans="1:26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660"/>
        <v>5</v>
      </c>
      <c r="W8468">
        <f t="shared" si="661"/>
        <v>39</v>
      </c>
      <c r="X8468">
        <f t="shared" si="662"/>
        <v>2015</v>
      </c>
      <c r="Y8468" t="str">
        <f t="shared" si="663"/>
        <v>April</v>
      </c>
      <c r="Z8468" t="str">
        <f t="shared" si="664"/>
        <v>Q2</v>
      </c>
    </row>
    <row r="8469" spans="1:26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660"/>
        <v>4</v>
      </c>
      <c r="W8469">
        <f t="shared" si="661"/>
        <v>35</v>
      </c>
      <c r="X8469">
        <f t="shared" si="662"/>
        <v>2016</v>
      </c>
      <c r="Y8469" t="str">
        <f t="shared" si="663"/>
        <v>September</v>
      </c>
      <c r="Z8469" t="str">
        <f t="shared" si="664"/>
        <v>Q3</v>
      </c>
    </row>
    <row r="8470" spans="1:26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 t="shared" si="660"/>
        <v>6</v>
      </c>
      <c r="W8470">
        <f t="shared" si="661"/>
        <v>9</v>
      </c>
      <c r="X8470">
        <f t="shared" si="662"/>
        <v>2016</v>
      </c>
      <c r="Y8470" t="str">
        <f t="shared" si="663"/>
        <v>November</v>
      </c>
      <c r="Z8470" t="str">
        <f t="shared" si="664"/>
        <v>Q4</v>
      </c>
    </row>
    <row r="8471" spans="1:26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660"/>
        <v>4</v>
      </c>
      <c r="W8471">
        <f t="shared" si="661"/>
        <v>-3.75</v>
      </c>
      <c r="X8471">
        <f t="shared" si="662"/>
        <v>2017</v>
      </c>
      <c r="Y8471" t="str">
        <f t="shared" si="663"/>
        <v>April</v>
      </c>
      <c r="Z8471" t="str">
        <f t="shared" si="664"/>
        <v>Q2</v>
      </c>
    </row>
    <row r="8472" spans="1:26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660"/>
        <v>4</v>
      </c>
      <c r="W8472">
        <f t="shared" si="661"/>
        <v>26.25</v>
      </c>
      <c r="X8472">
        <f t="shared" si="662"/>
        <v>2017</v>
      </c>
      <c r="Y8472" t="str">
        <f t="shared" si="663"/>
        <v>April</v>
      </c>
      <c r="Z8472" t="str">
        <f t="shared" si="664"/>
        <v>Q2</v>
      </c>
    </row>
    <row r="8473" spans="1:26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660"/>
        <v>4</v>
      </c>
      <c r="W8473">
        <f t="shared" si="661"/>
        <v>-15</v>
      </c>
      <c r="X8473">
        <f t="shared" si="662"/>
        <v>2017</v>
      </c>
      <c r="Y8473" t="str">
        <f t="shared" si="663"/>
        <v>April</v>
      </c>
      <c r="Z8473" t="str">
        <f t="shared" si="664"/>
        <v>Q2</v>
      </c>
    </row>
    <row r="8474" spans="1:26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 t="shared" si="660"/>
        <v>4</v>
      </c>
      <c r="W8474">
        <f t="shared" si="661"/>
        <v>35</v>
      </c>
      <c r="X8474">
        <f t="shared" si="662"/>
        <v>2017</v>
      </c>
      <c r="Y8474" t="str">
        <f t="shared" si="663"/>
        <v>April</v>
      </c>
      <c r="Z8474" t="str">
        <f t="shared" si="664"/>
        <v>Q2</v>
      </c>
    </row>
    <row r="8475" spans="1:26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660"/>
        <v>4</v>
      </c>
      <c r="W8475">
        <f t="shared" si="661"/>
        <v>10</v>
      </c>
      <c r="X8475">
        <f t="shared" si="662"/>
        <v>2015</v>
      </c>
      <c r="Y8475" t="str">
        <f t="shared" si="663"/>
        <v>October</v>
      </c>
      <c r="Z8475" t="str">
        <f t="shared" si="664"/>
        <v>Q4</v>
      </c>
    </row>
    <row r="8476" spans="1:26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660"/>
        <v>5</v>
      </c>
      <c r="W8476">
        <f t="shared" si="661"/>
        <v>-76.666666666666657</v>
      </c>
      <c r="X8476">
        <f t="shared" si="662"/>
        <v>2017</v>
      </c>
      <c r="Y8476" t="str">
        <f t="shared" si="663"/>
        <v>April</v>
      </c>
      <c r="Z8476" t="str">
        <f t="shared" si="664"/>
        <v>Q2</v>
      </c>
    </row>
    <row r="8477" spans="1:26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 t="shared" si="660"/>
        <v>5</v>
      </c>
      <c r="W8477">
        <f t="shared" si="661"/>
        <v>36.25</v>
      </c>
      <c r="X8477">
        <f t="shared" si="662"/>
        <v>2017</v>
      </c>
      <c r="Y8477" t="str">
        <f t="shared" si="663"/>
        <v>April</v>
      </c>
      <c r="Z8477" t="str">
        <f t="shared" si="664"/>
        <v>Q2</v>
      </c>
    </row>
    <row r="8478" spans="1:26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660"/>
        <v>5</v>
      </c>
      <c r="W8478">
        <f t="shared" si="661"/>
        <v>36.250000000000007</v>
      </c>
      <c r="X8478">
        <f t="shared" si="662"/>
        <v>2017</v>
      </c>
      <c r="Y8478" t="str">
        <f t="shared" si="663"/>
        <v>October</v>
      </c>
      <c r="Z8478" t="str">
        <f t="shared" si="664"/>
        <v>Q4</v>
      </c>
    </row>
    <row r="8479" spans="1:26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 t="shared" si="660"/>
        <v>0</v>
      </c>
      <c r="W8479">
        <f t="shared" si="661"/>
        <v>26</v>
      </c>
      <c r="X8479">
        <f t="shared" si="662"/>
        <v>2015</v>
      </c>
      <c r="Y8479" t="str">
        <f t="shared" si="663"/>
        <v>October</v>
      </c>
      <c r="Z8479" t="str">
        <f t="shared" si="664"/>
        <v>Q4</v>
      </c>
    </row>
    <row r="8480" spans="1:26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660"/>
        <v>6</v>
      </c>
      <c r="W8480">
        <f t="shared" si="661"/>
        <v>29.000000000000004</v>
      </c>
      <c r="X8480">
        <f t="shared" si="662"/>
        <v>2017</v>
      </c>
      <c r="Y8480" t="str">
        <f t="shared" si="663"/>
        <v>December</v>
      </c>
      <c r="Z8480" t="str">
        <f t="shared" si="664"/>
        <v>Q4</v>
      </c>
    </row>
    <row r="8481" spans="1:26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 t="shared" si="660"/>
        <v>4</v>
      </c>
      <c r="W8481">
        <f t="shared" si="661"/>
        <v>44.999999999999993</v>
      </c>
      <c r="X8481">
        <f t="shared" si="662"/>
        <v>2016</v>
      </c>
      <c r="Y8481" t="str">
        <f t="shared" si="663"/>
        <v>March</v>
      </c>
      <c r="Z8481" t="str">
        <f t="shared" si="664"/>
        <v>Q1</v>
      </c>
    </row>
    <row r="8482" spans="1:26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660"/>
        <v>6</v>
      </c>
      <c r="W8482">
        <f t="shared" si="661"/>
        <v>28.000000000000004</v>
      </c>
      <c r="X8482">
        <f t="shared" si="662"/>
        <v>2014</v>
      </c>
      <c r="Y8482" t="str">
        <f t="shared" si="663"/>
        <v>July</v>
      </c>
      <c r="Z8482" t="str">
        <f t="shared" si="664"/>
        <v>Q3</v>
      </c>
    </row>
    <row r="8483" spans="1:26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660"/>
        <v>4</v>
      </c>
      <c r="W8483">
        <f t="shared" si="661"/>
        <v>20</v>
      </c>
      <c r="X8483">
        <f t="shared" si="662"/>
        <v>2016</v>
      </c>
      <c r="Y8483" t="str">
        <f t="shared" si="663"/>
        <v>May</v>
      </c>
      <c r="Z8483" t="str">
        <f t="shared" si="664"/>
        <v>Q2</v>
      </c>
    </row>
    <row r="8484" spans="1:26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660"/>
        <v>4</v>
      </c>
      <c r="W8484">
        <f t="shared" si="661"/>
        <v>48.000000000000007</v>
      </c>
      <c r="X8484">
        <f t="shared" si="662"/>
        <v>2017</v>
      </c>
      <c r="Y8484" t="str">
        <f t="shared" si="663"/>
        <v>February</v>
      </c>
      <c r="Z8484" t="str">
        <f t="shared" si="664"/>
        <v>Q1</v>
      </c>
    </row>
    <row r="8485" spans="1:26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 t="shared" si="660"/>
        <v>4</v>
      </c>
      <c r="W8485">
        <f t="shared" si="661"/>
        <v>48.999999999999993</v>
      </c>
      <c r="X8485">
        <f t="shared" si="662"/>
        <v>2016</v>
      </c>
      <c r="Y8485" t="str">
        <f t="shared" si="663"/>
        <v>September</v>
      </c>
      <c r="Z8485" t="str">
        <f t="shared" si="664"/>
        <v>Q3</v>
      </c>
    </row>
    <row r="8486" spans="1:26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660"/>
        <v>0</v>
      </c>
      <c r="W8486">
        <f t="shared" si="661"/>
        <v>36</v>
      </c>
      <c r="X8486">
        <f t="shared" si="662"/>
        <v>2017</v>
      </c>
      <c r="Y8486" t="str">
        <f t="shared" si="663"/>
        <v>September</v>
      </c>
      <c r="Z8486" t="str">
        <f t="shared" si="664"/>
        <v>Q3</v>
      </c>
    </row>
    <row r="8487" spans="1:26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660"/>
        <v>4</v>
      </c>
      <c r="W8487">
        <f t="shared" si="661"/>
        <v>46</v>
      </c>
      <c r="X8487">
        <f t="shared" si="662"/>
        <v>2017</v>
      </c>
      <c r="Y8487" t="str">
        <f t="shared" si="663"/>
        <v>March</v>
      </c>
      <c r="Z8487" t="str">
        <f t="shared" si="664"/>
        <v>Q1</v>
      </c>
    </row>
    <row r="8488" spans="1:26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660"/>
        <v>4</v>
      </c>
      <c r="W8488">
        <f t="shared" si="661"/>
        <v>48.000000000000007</v>
      </c>
      <c r="X8488">
        <f t="shared" si="662"/>
        <v>2017</v>
      </c>
      <c r="Y8488" t="str">
        <f t="shared" si="663"/>
        <v>March</v>
      </c>
      <c r="Z8488" t="str">
        <f t="shared" si="664"/>
        <v>Q1</v>
      </c>
    </row>
    <row r="8489" spans="1:26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 t="shared" si="660"/>
        <v>4</v>
      </c>
      <c r="W8489">
        <f t="shared" si="661"/>
        <v>50</v>
      </c>
      <c r="X8489">
        <f t="shared" si="662"/>
        <v>2017</v>
      </c>
      <c r="Y8489" t="str">
        <f t="shared" si="663"/>
        <v>March</v>
      </c>
      <c r="Z8489" t="str">
        <f t="shared" si="664"/>
        <v>Q1</v>
      </c>
    </row>
    <row r="8490" spans="1:26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660"/>
        <v>2</v>
      </c>
      <c r="W8490">
        <f t="shared" si="661"/>
        <v>31.999999999999996</v>
      </c>
      <c r="X8490">
        <f t="shared" si="662"/>
        <v>2016</v>
      </c>
      <c r="Y8490" t="str">
        <f t="shared" si="663"/>
        <v>February</v>
      </c>
      <c r="Z8490" t="str">
        <f t="shared" si="664"/>
        <v>Q1</v>
      </c>
    </row>
    <row r="8491" spans="1:26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660"/>
        <v>2</v>
      </c>
      <c r="W8491">
        <f t="shared" si="661"/>
        <v>50</v>
      </c>
      <c r="X8491">
        <f t="shared" si="662"/>
        <v>2016</v>
      </c>
      <c r="Y8491" t="str">
        <f t="shared" si="663"/>
        <v>February</v>
      </c>
      <c r="Z8491" t="str">
        <f t="shared" si="664"/>
        <v>Q1</v>
      </c>
    </row>
    <row r="8492" spans="1:26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660"/>
        <v>2</v>
      </c>
      <c r="W8492">
        <f t="shared" si="661"/>
        <v>37.999999999999993</v>
      </c>
      <c r="X8492">
        <f t="shared" si="662"/>
        <v>2016</v>
      </c>
      <c r="Y8492" t="str">
        <f t="shared" si="663"/>
        <v>February</v>
      </c>
      <c r="Z8492" t="str">
        <f t="shared" si="664"/>
        <v>Q1</v>
      </c>
    </row>
    <row r="8493" spans="1:26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660"/>
        <v>4</v>
      </c>
      <c r="W8493">
        <f t="shared" si="661"/>
        <v>2</v>
      </c>
      <c r="X8493">
        <f t="shared" si="662"/>
        <v>2017</v>
      </c>
      <c r="Y8493" t="str">
        <f t="shared" si="663"/>
        <v>July</v>
      </c>
      <c r="Z8493" t="str">
        <f t="shared" si="664"/>
        <v>Q3</v>
      </c>
    </row>
    <row r="8494" spans="1:26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660"/>
        <v>5</v>
      </c>
      <c r="W8494">
        <f t="shared" si="661"/>
        <v>33.75</v>
      </c>
      <c r="X8494">
        <f t="shared" si="662"/>
        <v>2015</v>
      </c>
      <c r="Y8494" t="str">
        <f t="shared" si="663"/>
        <v>October</v>
      </c>
      <c r="Z8494" t="str">
        <f t="shared" si="664"/>
        <v>Q4</v>
      </c>
    </row>
    <row r="8495" spans="1:26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660"/>
        <v>5</v>
      </c>
      <c r="W8495">
        <f t="shared" si="661"/>
        <v>33.75</v>
      </c>
      <c r="X8495">
        <f t="shared" si="662"/>
        <v>2015</v>
      </c>
      <c r="Y8495" t="str">
        <f t="shared" si="663"/>
        <v>October</v>
      </c>
      <c r="Z8495" t="str">
        <f t="shared" si="664"/>
        <v>Q4</v>
      </c>
    </row>
    <row r="8496" spans="1:26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660"/>
        <v>5</v>
      </c>
      <c r="W8496">
        <f t="shared" si="661"/>
        <v>-170</v>
      </c>
      <c r="X8496">
        <f t="shared" si="662"/>
        <v>2015</v>
      </c>
      <c r="Y8496" t="str">
        <f t="shared" si="663"/>
        <v>October</v>
      </c>
      <c r="Z8496" t="str">
        <f t="shared" si="664"/>
        <v>Q4</v>
      </c>
    </row>
    <row r="8497" spans="1:26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 t="shared" si="660"/>
        <v>6</v>
      </c>
      <c r="W8497">
        <f t="shared" si="661"/>
        <v>-3.75</v>
      </c>
      <c r="X8497">
        <f t="shared" si="662"/>
        <v>2016</v>
      </c>
      <c r="Y8497" t="str">
        <f t="shared" si="663"/>
        <v>December</v>
      </c>
      <c r="Z8497" t="str">
        <f t="shared" si="664"/>
        <v>Q4</v>
      </c>
    </row>
    <row r="8498" spans="1:26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660"/>
        <v>3</v>
      </c>
      <c r="W8498">
        <f t="shared" si="661"/>
        <v>25.999999999999996</v>
      </c>
      <c r="X8498">
        <f t="shared" si="662"/>
        <v>2014</v>
      </c>
      <c r="Y8498" t="str">
        <f t="shared" si="663"/>
        <v>March</v>
      </c>
      <c r="Z8498" t="str">
        <f t="shared" si="664"/>
        <v>Q1</v>
      </c>
    </row>
    <row r="8499" spans="1:26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660"/>
        <v>3</v>
      </c>
      <c r="W8499">
        <f t="shared" si="661"/>
        <v>37</v>
      </c>
      <c r="X8499">
        <f t="shared" si="662"/>
        <v>2014</v>
      </c>
      <c r="Y8499" t="str">
        <f t="shared" si="663"/>
        <v>March</v>
      </c>
      <c r="Z8499" t="str">
        <f t="shared" si="664"/>
        <v>Q1</v>
      </c>
    </row>
    <row r="8500" spans="1:26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660"/>
        <v>3</v>
      </c>
      <c r="W8500">
        <f t="shared" si="661"/>
        <v>28.999999999999996</v>
      </c>
      <c r="X8500">
        <f t="shared" si="662"/>
        <v>2014</v>
      </c>
      <c r="Y8500" t="str">
        <f t="shared" si="663"/>
        <v>March</v>
      </c>
      <c r="Z8500" t="str">
        <f t="shared" si="664"/>
        <v>Q1</v>
      </c>
    </row>
    <row r="8501" spans="1:26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660"/>
        <v>3</v>
      </c>
      <c r="W8501">
        <f t="shared" si="661"/>
        <v>33.75</v>
      </c>
      <c r="X8501">
        <f t="shared" si="662"/>
        <v>2014</v>
      </c>
      <c r="Y8501" t="str">
        <f t="shared" si="663"/>
        <v>March</v>
      </c>
      <c r="Z8501" t="str">
        <f t="shared" si="664"/>
        <v>Q1</v>
      </c>
    </row>
    <row r="8502" spans="1:26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660"/>
        <v>3</v>
      </c>
      <c r="W8502">
        <f t="shared" si="661"/>
        <v>47</v>
      </c>
      <c r="X8502">
        <f t="shared" si="662"/>
        <v>2014</v>
      </c>
      <c r="Y8502" t="str">
        <f t="shared" si="663"/>
        <v>March</v>
      </c>
      <c r="Z8502" t="str">
        <f t="shared" si="664"/>
        <v>Q1</v>
      </c>
    </row>
    <row r="8503" spans="1:26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660"/>
        <v>2</v>
      </c>
      <c r="W8503">
        <f t="shared" si="661"/>
        <v>7.5000000000000009</v>
      </c>
      <c r="X8503">
        <f t="shared" si="662"/>
        <v>2015</v>
      </c>
      <c r="Y8503" t="str">
        <f t="shared" si="663"/>
        <v>March</v>
      </c>
      <c r="Z8503" t="str">
        <f t="shared" si="664"/>
        <v>Q1</v>
      </c>
    </row>
    <row r="8504" spans="1:26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660"/>
        <v>2</v>
      </c>
      <c r="W8504">
        <f t="shared" si="661"/>
        <v>-11.25</v>
      </c>
      <c r="X8504">
        <f t="shared" si="662"/>
        <v>2015</v>
      </c>
      <c r="Y8504" t="str">
        <f t="shared" si="663"/>
        <v>March</v>
      </c>
      <c r="Z8504" t="str">
        <f t="shared" si="664"/>
        <v>Q1</v>
      </c>
    </row>
    <row r="8505" spans="1:26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 t="shared" si="660"/>
        <v>4</v>
      </c>
      <c r="W8505">
        <f t="shared" si="661"/>
        <v>47.999999999999993</v>
      </c>
      <c r="X8505">
        <f t="shared" si="662"/>
        <v>2014</v>
      </c>
      <c r="Y8505" t="str">
        <f t="shared" si="663"/>
        <v>February</v>
      </c>
      <c r="Z8505" t="str">
        <f t="shared" si="664"/>
        <v>Q1</v>
      </c>
    </row>
    <row r="8506" spans="1:26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660"/>
        <v>4</v>
      </c>
      <c r="W8506">
        <f t="shared" si="661"/>
        <v>-30</v>
      </c>
      <c r="X8506">
        <f t="shared" si="662"/>
        <v>2016</v>
      </c>
      <c r="Y8506" t="str">
        <f t="shared" si="663"/>
        <v>May</v>
      </c>
      <c r="Z8506" t="str">
        <f t="shared" si="664"/>
        <v>Q2</v>
      </c>
    </row>
    <row r="8507" spans="1:26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660"/>
        <v>4</v>
      </c>
      <c r="W8507">
        <f t="shared" si="661"/>
        <v>-160</v>
      </c>
      <c r="X8507">
        <f t="shared" si="662"/>
        <v>2016</v>
      </c>
      <c r="Y8507" t="str">
        <f t="shared" si="663"/>
        <v>March</v>
      </c>
      <c r="Z8507" t="str">
        <f t="shared" si="664"/>
        <v>Q1</v>
      </c>
    </row>
    <row r="8508" spans="1:26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660"/>
        <v>4</v>
      </c>
      <c r="W8508">
        <f t="shared" si="661"/>
        <v>30</v>
      </c>
      <c r="X8508">
        <f t="shared" si="662"/>
        <v>2016</v>
      </c>
      <c r="Y8508" t="str">
        <f t="shared" si="663"/>
        <v>March</v>
      </c>
      <c r="Z8508" t="str">
        <f t="shared" si="664"/>
        <v>Q1</v>
      </c>
    </row>
    <row r="8509" spans="1:26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660"/>
        <v>4</v>
      </c>
      <c r="W8509">
        <f t="shared" si="661"/>
        <v>33.75</v>
      </c>
      <c r="X8509">
        <f t="shared" si="662"/>
        <v>2016</v>
      </c>
      <c r="Y8509" t="str">
        <f t="shared" si="663"/>
        <v>March</v>
      </c>
      <c r="Z8509" t="str">
        <f t="shared" si="664"/>
        <v>Q1</v>
      </c>
    </row>
    <row r="8510" spans="1:26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660"/>
        <v>3</v>
      </c>
      <c r="W8510">
        <f t="shared" si="661"/>
        <v>35</v>
      </c>
      <c r="X8510">
        <f t="shared" si="662"/>
        <v>2015</v>
      </c>
      <c r="Y8510" t="str">
        <f t="shared" si="663"/>
        <v>December</v>
      </c>
      <c r="Z8510" t="str">
        <f t="shared" si="664"/>
        <v>Q4</v>
      </c>
    </row>
    <row r="8511" spans="1:26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 t="shared" si="660"/>
        <v>3</v>
      </c>
      <c r="W8511">
        <f t="shared" si="661"/>
        <v>25</v>
      </c>
      <c r="X8511">
        <f t="shared" si="662"/>
        <v>2015</v>
      </c>
      <c r="Y8511" t="str">
        <f t="shared" si="663"/>
        <v>December</v>
      </c>
      <c r="Z8511" t="str">
        <f t="shared" si="664"/>
        <v>Q4</v>
      </c>
    </row>
    <row r="8512" spans="1:26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660"/>
        <v>3</v>
      </c>
      <c r="W8512">
        <f t="shared" si="661"/>
        <v>45</v>
      </c>
      <c r="X8512">
        <f t="shared" si="662"/>
        <v>2015</v>
      </c>
      <c r="Y8512" t="str">
        <f t="shared" si="663"/>
        <v>December</v>
      </c>
      <c r="Z8512" t="str">
        <f t="shared" si="664"/>
        <v>Q4</v>
      </c>
    </row>
    <row r="8513" spans="1:26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 t="shared" si="660"/>
        <v>4</v>
      </c>
      <c r="W8513">
        <f t="shared" si="661"/>
        <v>35</v>
      </c>
      <c r="X8513">
        <f t="shared" si="662"/>
        <v>2016</v>
      </c>
      <c r="Y8513" t="str">
        <f t="shared" si="663"/>
        <v>December</v>
      </c>
      <c r="Z8513" t="str">
        <f t="shared" si="664"/>
        <v>Q4</v>
      </c>
    </row>
    <row r="8514" spans="1:26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665">D8514-C8514</f>
        <v>6</v>
      </c>
      <c r="W8514">
        <f t="shared" si="661"/>
        <v>-105</v>
      </c>
      <c r="X8514">
        <f t="shared" si="662"/>
        <v>2016</v>
      </c>
      <c r="Y8514" t="str">
        <f t="shared" si="663"/>
        <v>February</v>
      </c>
      <c r="Z8514" t="str">
        <f t="shared" si="664"/>
        <v>Q1</v>
      </c>
    </row>
    <row r="8515" spans="1:26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665"/>
        <v>4</v>
      </c>
      <c r="W8515">
        <f t="shared" ref="W8515:W8578" si="666">IF(R8515=0,0,U8515/R8515*100)</f>
        <v>35</v>
      </c>
      <c r="X8515">
        <f t="shared" ref="X8515:X8578" si="667">YEAR(C8515)</f>
        <v>2017</v>
      </c>
      <c r="Y8515" t="str">
        <f t="shared" ref="Y8515:Y8578" si="668">(TEXT(C8515,"MMMM"))</f>
        <v>June</v>
      </c>
      <c r="Z8515" t="str">
        <f t="shared" ref="Z8515:Z8578" si="669">"Q"&amp;ROUNDUP(MONTH(C8515)/3,0)</f>
        <v>Q2</v>
      </c>
    </row>
    <row r="8516" spans="1:26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665"/>
        <v>5</v>
      </c>
      <c r="W8516">
        <f t="shared" si="666"/>
        <v>47.000000000000007</v>
      </c>
      <c r="X8516">
        <f t="shared" si="667"/>
        <v>2015</v>
      </c>
      <c r="Y8516" t="str">
        <f t="shared" si="668"/>
        <v>August</v>
      </c>
      <c r="Z8516" t="str">
        <f t="shared" si="669"/>
        <v>Q3</v>
      </c>
    </row>
    <row r="8517" spans="1:26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665"/>
        <v>5</v>
      </c>
      <c r="W8517">
        <f t="shared" si="666"/>
        <v>28.000000000000004</v>
      </c>
      <c r="X8517">
        <f t="shared" si="667"/>
        <v>2015</v>
      </c>
      <c r="Y8517" t="str">
        <f t="shared" si="668"/>
        <v>August</v>
      </c>
      <c r="Z8517" t="str">
        <f t="shared" si="669"/>
        <v>Q3</v>
      </c>
    </row>
    <row r="8518" spans="1:26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665"/>
        <v>4</v>
      </c>
      <c r="W8518">
        <f t="shared" si="666"/>
        <v>27</v>
      </c>
      <c r="X8518">
        <f t="shared" si="667"/>
        <v>2016</v>
      </c>
      <c r="Y8518" t="str">
        <f t="shared" si="668"/>
        <v>April</v>
      </c>
      <c r="Z8518" t="str">
        <f t="shared" si="669"/>
        <v>Q2</v>
      </c>
    </row>
    <row r="8519" spans="1:26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665"/>
        <v>3</v>
      </c>
      <c r="W8519">
        <f t="shared" si="666"/>
        <v>-57.500000000000007</v>
      </c>
      <c r="X8519">
        <f t="shared" si="667"/>
        <v>2017</v>
      </c>
      <c r="Y8519" t="str">
        <f t="shared" si="668"/>
        <v>June</v>
      </c>
      <c r="Z8519" t="str">
        <f t="shared" si="669"/>
        <v>Q2</v>
      </c>
    </row>
    <row r="8520" spans="1:26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 t="shared" si="665"/>
        <v>6</v>
      </c>
      <c r="W8520">
        <f t="shared" si="666"/>
        <v>12</v>
      </c>
      <c r="X8520">
        <f t="shared" si="667"/>
        <v>2017</v>
      </c>
      <c r="Y8520" t="str">
        <f t="shared" si="668"/>
        <v>December</v>
      </c>
      <c r="Z8520" t="str">
        <f t="shared" si="669"/>
        <v>Q4</v>
      </c>
    </row>
    <row r="8521" spans="1:26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665"/>
        <v>6</v>
      </c>
      <c r="W8521">
        <f t="shared" si="666"/>
        <v>25</v>
      </c>
      <c r="X8521">
        <f t="shared" si="667"/>
        <v>2017</v>
      </c>
      <c r="Y8521" t="str">
        <f t="shared" si="668"/>
        <v>December</v>
      </c>
      <c r="Z8521" t="str">
        <f t="shared" si="669"/>
        <v>Q4</v>
      </c>
    </row>
    <row r="8522" spans="1:26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665"/>
        <v>6</v>
      </c>
      <c r="W8522">
        <f t="shared" si="666"/>
        <v>6.0000000000000009</v>
      </c>
      <c r="X8522">
        <f t="shared" si="667"/>
        <v>2017</v>
      </c>
      <c r="Y8522" t="str">
        <f t="shared" si="668"/>
        <v>December</v>
      </c>
      <c r="Z8522" t="str">
        <f t="shared" si="669"/>
        <v>Q4</v>
      </c>
    </row>
    <row r="8523" spans="1:26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665"/>
        <v>4</v>
      </c>
      <c r="W8523">
        <f t="shared" si="666"/>
        <v>16.25</v>
      </c>
      <c r="X8523">
        <f t="shared" si="667"/>
        <v>2016</v>
      </c>
      <c r="Y8523" t="str">
        <f t="shared" si="668"/>
        <v>January</v>
      </c>
      <c r="Z8523" t="str">
        <f t="shared" si="669"/>
        <v>Q1</v>
      </c>
    </row>
    <row r="8524" spans="1:26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665"/>
        <v>6</v>
      </c>
      <c r="W8524">
        <f t="shared" si="666"/>
        <v>1.9999999999999998</v>
      </c>
      <c r="X8524">
        <f t="shared" si="667"/>
        <v>2016</v>
      </c>
      <c r="Y8524" t="str">
        <f t="shared" si="668"/>
        <v>April</v>
      </c>
      <c r="Z8524" t="str">
        <f t="shared" si="669"/>
        <v>Q2</v>
      </c>
    </row>
    <row r="8525" spans="1:26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665"/>
        <v>4</v>
      </c>
      <c r="W8525">
        <f t="shared" si="666"/>
        <v>50</v>
      </c>
      <c r="X8525">
        <f t="shared" si="667"/>
        <v>2017</v>
      </c>
      <c r="Y8525" t="str">
        <f t="shared" si="668"/>
        <v>September</v>
      </c>
      <c r="Z8525" t="str">
        <f t="shared" si="669"/>
        <v>Q3</v>
      </c>
    </row>
    <row r="8526" spans="1:26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665"/>
        <v>0</v>
      </c>
      <c r="W8526">
        <f t="shared" si="666"/>
        <v>-16.666666666666668</v>
      </c>
      <c r="X8526">
        <f t="shared" si="667"/>
        <v>2017</v>
      </c>
      <c r="Y8526" t="str">
        <f t="shared" si="668"/>
        <v>March</v>
      </c>
      <c r="Z8526" t="str">
        <f t="shared" si="669"/>
        <v>Q1</v>
      </c>
    </row>
    <row r="8527" spans="1:26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665"/>
        <v>0</v>
      </c>
      <c r="W8527">
        <f t="shared" si="666"/>
        <v>15</v>
      </c>
      <c r="X8527">
        <f t="shared" si="667"/>
        <v>2017</v>
      </c>
      <c r="Y8527" t="str">
        <f t="shared" si="668"/>
        <v>March</v>
      </c>
      <c r="Z8527" t="str">
        <f t="shared" si="669"/>
        <v>Q1</v>
      </c>
    </row>
    <row r="8528" spans="1:26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665"/>
        <v>0</v>
      </c>
      <c r="W8528">
        <f t="shared" si="666"/>
        <v>-66.666666666666671</v>
      </c>
      <c r="X8528">
        <f t="shared" si="667"/>
        <v>2017</v>
      </c>
      <c r="Y8528" t="str">
        <f t="shared" si="668"/>
        <v>March</v>
      </c>
      <c r="Z8528" t="str">
        <f t="shared" si="669"/>
        <v>Q1</v>
      </c>
    </row>
    <row r="8529" spans="1:26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665"/>
        <v>0</v>
      </c>
      <c r="W8529">
        <f t="shared" si="666"/>
        <v>27.500000000000004</v>
      </c>
      <c r="X8529">
        <f t="shared" si="667"/>
        <v>2017</v>
      </c>
      <c r="Y8529" t="str">
        <f t="shared" si="668"/>
        <v>March</v>
      </c>
      <c r="Z8529" t="str">
        <f t="shared" si="669"/>
        <v>Q1</v>
      </c>
    </row>
    <row r="8530" spans="1:26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665"/>
        <v>0</v>
      </c>
      <c r="W8530">
        <f t="shared" si="666"/>
        <v>6.25</v>
      </c>
      <c r="X8530">
        <f t="shared" si="667"/>
        <v>2017</v>
      </c>
      <c r="Y8530" t="str">
        <f t="shared" si="668"/>
        <v>March</v>
      </c>
      <c r="Z8530" t="str">
        <f t="shared" si="669"/>
        <v>Q1</v>
      </c>
    </row>
    <row r="8531" spans="1:26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665"/>
        <v>7</v>
      </c>
      <c r="W8531">
        <f t="shared" si="666"/>
        <v>-15</v>
      </c>
      <c r="X8531">
        <f t="shared" si="667"/>
        <v>2017</v>
      </c>
      <c r="Y8531" t="str">
        <f t="shared" si="668"/>
        <v>November</v>
      </c>
      <c r="Z8531" t="str">
        <f t="shared" si="669"/>
        <v>Q4</v>
      </c>
    </row>
    <row r="8532" spans="1:26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 t="shared" si="665"/>
        <v>6</v>
      </c>
      <c r="W8532">
        <f t="shared" si="666"/>
        <v>50</v>
      </c>
      <c r="X8532">
        <f t="shared" si="667"/>
        <v>2016</v>
      </c>
      <c r="Y8532" t="str">
        <f t="shared" si="668"/>
        <v>November</v>
      </c>
      <c r="Z8532" t="str">
        <f t="shared" si="669"/>
        <v>Q4</v>
      </c>
    </row>
    <row r="8533" spans="1:26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665"/>
        <v>6</v>
      </c>
      <c r="W8533">
        <f t="shared" si="666"/>
        <v>46</v>
      </c>
      <c r="X8533">
        <f t="shared" si="667"/>
        <v>2016</v>
      </c>
      <c r="Y8533" t="str">
        <f t="shared" si="668"/>
        <v>November</v>
      </c>
      <c r="Z8533" t="str">
        <f t="shared" si="669"/>
        <v>Q4</v>
      </c>
    </row>
    <row r="8534" spans="1:26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665"/>
        <v>6</v>
      </c>
      <c r="W8534">
        <f t="shared" si="666"/>
        <v>5</v>
      </c>
      <c r="X8534">
        <f t="shared" si="667"/>
        <v>2016</v>
      </c>
      <c r="Y8534" t="str">
        <f t="shared" si="668"/>
        <v>November</v>
      </c>
      <c r="Z8534" t="str">
        <f t="shared" si="669"/>
        <v>Q4</v>
      </c>
    </row>
    <row r="8535" spans="1:26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665"/>
        <v>6</v>
      </c>
      <c r="W8535">
        <f t="shared" si="666"/>
        <v>8.9999999999999982</v>
      </c>
      <c r="X8535">
        <f t="shared" si="667"/>
        <v>2016</v>
      </c>
      <c r="Y8535" t="str">
        <f t="shared" si="668"/>
        <v>November</v>
      </c>
      <c r="Z8535" t="str">
        <f t="shared" si="669"/>
        <v>Q4</v>
      </c>
    </row>
    <row r="8536" spans="1:26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665"/>
        <v>2</v>
      </c>
      <c r="W8536">
        <f t="shared" si="666"/>
        <v>49</v>
      </c>
      <c r="X8536">
        <f t="shared" si="667"/>
        <v>2015</v>
      </c>
      <c r="Y8536" t="str">
        <f t="shared" si="668"/>
        <v>January</v>
      </c>
      <c r="Z8536" t="str">
        <f t="shared" si="669"/>
        <v>Q1</v>
      </c>
    </row>
    <row r="8537" spans="1:26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665"/>
        <v>4</v>
      </c>
      <c r="W8537">
        <f t="shared" si="666"/>
        <v>6</v>
      </c>
      <c r="X8537">
        <f t="shared" si="667"/>
        <v>2014</v>
      </c>
      <c r="Y8537" t="str">
        <f t="shared" si="668"/>
        <v>May</v>
      </c>
      <c r="Z8537" t="str">
        <f t="shared" si="669"/>
        <v>Q2</v>
      </c>
    </row>
    <row r="8538" spans="1:26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665"/>
        <v>4</v>
      </c>
      <c r="W8538">
        <f t="shared" si="666"/>
        <v>-66.666666666666657</v>
      </c>
      <c r="X8538">
        <f t="shared" si="667"/>
        <v>2015</v>
      </c>
      <c r="Y8538" t="str">
        <f t="shared" si="668"/>
        <v>June</v>
      </c>
      <c r="Z8538" t="str">
        <f t="shared" si="669"/>
        <v>Q2</v>
      </c>
    </row>
    <row r="8539" spans="1:26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 t="shared" si="665"/>
        <v>4</v>
      </c>
      <c r="W8539">
        <f t="shared" si="666"/>
        <v>34.999999999999993</v>
      </c>
      <c r="X8539">
        <f t="shared" si="667"/>
        <v>2015</v>
      </c>
      <c r="Y8539" t="str">
        <f t="shared" si="668"/>
        <v>June</v>
      </c>
      <c r="Z8539" t="str">
        <f t="shared" si="669"/>
        <v>Q2</v>
      </c>
    </row>
    <row r="8540" spans="1:26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 t="shared" si="665"/>
        <v>4</v>
      </c>
      <c r="W8540">
        <f t="shared" si="666"/>
        <v>12.5</v>
      </c>
      <c r="X8540">
        <f t="shared" si="667"/>
        <v>2015</v>
      </c>
      <c r="Y8540" t="str">
        <f t="shared" si="668"/>
        <v>June</v>
      </c>
      <c r="Z8540" t="str">
        <f t="shared" si="669"/>
        <v>Q2</v>
      </c>
    </row>
    <row r="8541" spans="1:26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665"/>
        <v>4</v>
      </c>
      <c r="W8541">
        <f t="shared" si="666"/>
        <v>12.5</v>
      </c>
      <c r="X8541">
        <f t="shared" si="667"/>
        <v>2017</v>
      </c>
      <c r="Y8541" t="str">
        <f t="shared" si="668"/>
        <v>March</v>
      </c>
      <c r="Z8541" t="str">
        <f t="shared" si="669"/>
        <v>Q1</v>
      </c>
    </row>
    <row r="8542" spans="1:26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665"/>
        <v>4</v>
      </c>
      <c r="W8542">
        <f t="shared" si="666"/>
        <v>31.25</v>
      </c>
      <c r="X8542">
        <f t="shared" si="667"/>
        <v>2017</v>
      </c>
      <c r="Y8542" t="str">
        <f t="shared" si="668"/>
        <v>March</v>
      </c>
      <c r="Z8542" t="str">
        <f t="shared" si="669"/>
        <v>Q1</v>
      </c>
    </row>
    <row r="8543" spans="1:26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665"/>
        <v>1</v>
      </c>
      <c r="W8543">
        <f t="shared" si="666"/>
        <v>5</v>
      </c>
      <c r="X8543">
        <f t="shared" si="667"/>
        <v>2015</v>
      </c>
      <c r="Y8543" t="str">
        <f t="shared" si="668"/>
        <v>December</v>
      </c>
      <c r="Z8543" t="str">
        <f t="shared" si="669"/>
        <v>Q4</v>
      </c>
    </row>
    <row r="8544" spans="1:26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665"/>
        <v>1</v>
      </c>
      <c r="W8544">
        <f t="shared" si="666"/>
        <v>0</v>
      </c>
      <c r="X8544">
        <f t="shared" si="667"/>
        <v>2015</v>
      </c>
      <c r="Y8544" t="str">
        <f t="shared" si="668"/>
        <v>December</v>
      </c>
      <c r="Z8544" t="str">
        <f t="shared" si="669"/>
        <v>Q4</v>
      </c>
    </row>
    <row r="8545" spans="1:26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665"/>
        <v>5</v>
      </c>
      <c r="W8545">
        <f t="shared" si="666"/>
        <v>42.000000000000007</v>
      </c>
      <c r="X8545">
        <f t="shared" si="667"/>
        <v>2014</v>
      </c>
      <c r="Y8545" t="str">
        <f t="shared" si="668"/>
        <v>August</v>
      </c>
      <c r="Z8545" t="str">
        <f t="shared" si="669"/>
        <v>Q3</v>
      </c>
    </row>
    <row r="8546" spans="1:26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665"/>
        <v>4</v>
      </c>
      <c r="W8546">
        <f t="shared" si="666"/>
        <v>43.000000000000007</v>
      </c>
      <c r="X8546">
        <f t="shared" si="667"/>
        <v>2016</v>
      </c>
      <c r="Y8546" t="str">
        <f t="shared" si="668"/>
        <v>March</v>
      </c>
      <c r="Z8546" t="str">
        <f t="shared" si="669"/>
        <v>Q1</v>
      </c>
    </row>
    <row r="8547" spans="1:26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 t="shared" si="665"/>
        <v>4</v>
      </c>
      <c r="W8547">
        <f t="shared" si="666"/>
        <v>27.999999999999996</v>
      </c>
      <c r="X8547">
        <f t="shared" si="667"/>
        <v>2016</v>
      </c>
      <c r="Y8547" t="str">
        <f t="shared" si="668"/>
        <v>March</v>
      </c>
      <c r="Z8547" t="str">
        <f t="shared" si="669"/>
        <v>Q1</v>
      </c>
    </row>
    <row r="8548" spans="1:26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 t="shared" si="665"/>
        <v>4</v>
      </c>
      <c r="W8548">
        <f t="shared" si="666"/>
        <v>49</v>
      </c>
      <c r="X8548">
        <f t="shared" si="667"/>
        <v>2016</v>
      </c>
      <c r="Y8548" t="str">
        <f t="shared" si="668"/>
        <v>March</v>
      </c>
      <c r="Z8548" t="str">
        <f t="shared" si="669"/>
        <v>Q1</v>
      </c>
    </row>
    <row r="8549" spans="1:26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665"/>
        <v>5</v>
      </c>
      <c r="W8549">
        <f t="shared" si="666"/>
        <v>45</v>
      </c>
      <c r="X8549">
        <f t="shared" si="667"/>
        <v>2015</v>
      </c>
      <c r="Y8549" t="str">
        <f t="shared" si="668"/>
        <v>December</v>
      </c>
      <c r="Z8549" t="str">
        <f t="shared" si="669"/>
        <v>Q4</v>
      </c>
    </row>
    <row r="8550" spans="1:26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665"/>
        <v>5</v>
      </c>
      <c r="W8550">
        <f t="shared" si="666"/>
        <v>48.000000000000007</v>
      </c>
      <c r="X8550">
        <f t="shared" si="667"/>
        <v>2015</v>
      </c>
      <c r="Y8550" t="str">
        <f t="shared" si="668"/>
        <v>December</v>
      </c>
      <c r="Z8550" t="str">
        <f t="shared" si="669"/>
        <v>Q4</v>
      </c>
    </row>
    <row r="8551" spans="1:26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665"/>
        <v>1</v>
      </c>
      <c r="W8551">
        <f t="shared" si="666"/>
        <v>16.249999999999996</v>
      </c>
      <c r="X8551">
        <f t="shared" si="667"/>
        <v>2015</v>
      </c>
      <c r="Y8551" t="str">
        <f t="shared" si="668"/>
        <v>September</v>
      </c>
      <c r="Z8551" t="str">
        <f t="shared" si="669"/>
        <v>Q3</v>
      </c>
    </row>
    <row r="8552" spans="1:26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665"/>
        <v>7</v>
      </c>
      <c r="W8552">
        <f t="shared" si="666"/>
        <v>32.5</v>
      </c>
      <c r="X8552">
        <f t="shared" si="667"/>
        <v>2015</v>
      </c>
      <c r="Y8552" t="str">
        <f t="shared" si="668"/>
        <v>July</v>
      </c>
      <c r="Z8552" t="str">
        <f t="shared" si="669"/>
        <v>Q3</v>
      </c>
    </row>
    <row r="8553" spans="1:26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665"/>
        <v>7</v>
      </c>
      <c r="W8553">
        <f t="shared" si="666"/>
        <v>23.75</v>
      </c>
      <c r="X8553">
        <f t="shared" si="667"/>
        <v>2015</v>
      </c>
      <c r="Y8553" t="str">
        <f t="shared" si="668"/>
        <v>July</v>
      </c>
      <c r="Z8553" t="str">
        <f t="shared" si="669"/>
        <v>Q3</v>
      </c>
    </row>
    <row r="8554" spans="1:26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665"/>
        <v>4</v>
      </c>
      <c r="W8554">
        <f t="shared" si="666"/>
        <v>18.75</v>
      </c>
      <c r="X8554">
        <f t="shared" si="667"/>
        <v>2014</v>
      </c>
      <c r="Y8554" t="str">
        <f t="shared" si="668"/>
        <v>May</v>
      </c>
      <c r="Z8554" t="str">
        <f t="shared" si="669"/>
        <v>Q2</v>
      </c>
    </row>
    <row r="8555" spans="1:26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665"/>
        <v>7</v>
      </c>
      <c r="W8555">
        <f t="shared" si="666"/>
        <v>10</v>
      </c>
      <c r="X8555">
        <f t="shared" si="667"/>
        <v>2017</v>
      </c>
      <c r="Y8555" t="str">
        <f t="shared" si="668"/>
        <v>November</v>
      </c>
      <c r="Z8555" t="str">
        <f t="shared" si="669"/>
        <v>Q4</v>
      </c>
    </row>
    <row r="8556" spans="1:26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665"/>
        <v>2</v>
      </c>
      <c r="W8556">
        <f t="shared" si="666"/>
        <v>15.000000000000002</v>
      </c>
      <c r="X8556">
        <f t="shared" si="667"/>
        <v>2016</v>
      </c>
      <c r="Y8556" t="str">
        <f t="shared" si="668"/>
        <v>December</v>
      </c>
      <c r="Z8556" t="str">
        <f t="shared" si="669"/>
        <v>Q4</v>
      </c>
    </row>
    <row r="8557" spans="1:26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665"/>
        <v>0</v>
      </c>
      <c r="W8557">
        <f t="shared" si="666"/>
        <v>20</v>
      </c>
      <c r="X8557">
        <f t="shared" si="667"/>
        <v>2015</v>
      </c>
      <c r="Y8557" t="str">
        <f t="shared" si="668"/>
        <v>March</v>
      </c>
      <c r="Z8557" t="str">
        <f t="shared" si="669"/>
        <v>Q1</v>
      </c>
    </row>
    <row r="8558" spans="1:26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665"/>
        <v>0</v>
      </c>
      <c r="W8558">
        <f t="shared" si="666"/>
        <v>-22.5</v>
      </c>
      <c r="X8558">
        <f t="shared" si="667"/>
        <v>2015</v>
      </c>
      <c r="Y8558" t="str">
        <f t="shared" si="668"/>
        <v>March</v>
      </c>
      <c r="Z8558" t="str">
        <f t="shared" si="669"/>
        <v>Q1</v>
      </c>
    </row>
    <row r="8559" spans="1:26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665"/>
        <v>3</v>
      </c>
      <c r="W8559">
        <f t="shared" si="666"/>
        <v>8.75</v>
      </c>
      <c r="X8559">
        <f t="shared" si="667"/>
        <v>2016</v>
      </c>
      <c r="Y8559" t="str">
        <f t="shared" si="668"/>
        <v>December</v>
      </c>
      <c r="Z8559" t="str">
        <f t="shared" si="669"/>
        <v>Q4</v>
      </c>
    </row>
    <row r="8560" spans="1:26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 t="shared" si="665"/>
        <v>3</v>
      </c>
      <c r="W8560">
        <f t="shared" si="666"/>
        <v>32.5</v>
      </c>
      <c r="X8560">
        <f t="shared" si="667"/>
        <v>2016</v>
      </c>
      <c r="Y8560" t="str">
        <f t="shared" si="668"/>
        <v>December</v>
      </c>
      <c r="Z8560" t="str">
        <f t="shared" si="669"/>
        <v>Q4</v>
      </c>
    </row>
    <row r="8561" spans="1:26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665"/>
        <v>3</v>
      </c>
      <c r="W8561">
        <f t="shared" si="666"/>
        <v>12.5</v>
      </c>
      <c r="X8561">
        <f t="shared" si="667"/>
        <v>2016</v>
      </c>
      <c r="Y8561" t="str">
        <f t="shared" si="668"/>
        <v>December</v>
      </c>
      <c r="Z8561" t="str">
        <f t="shared" si="669"/>
        <v>Q4</v>
      </c>
    </row>
    <row r="8562" spans="1:26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 t="shared" si="665"/>
        <v>3</v>
      </c>
      <c r="W8562">
        <f t="shared" si="666"/>
        <v>11.25</v>
      </c>
      <c r="X8562">
        <f t="shared" si="667"/>
        <v>2016</v>
      </c>
      <c r="Y8562" t="str">
        <f t="shared" si="668"/>
        <v>December</v>
      </c>
      <c r="Z8562" t="str">
        <f t="shared" si="669"/>
        <v>Q4</v>
      </c>
    </row>
    <row r="8563" spans="1:26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665"/>
        <v>3</v>
      </c>
      <c r="W8563">
        <f t="shared" si="666"/>
        <v>-32.500000000000007</v>
      </c>
      <c r="X8563">
        <f t="shared" si="667"/>
        <v>2016</v>
      </c>
      <c r="Y8563" t="str">
        <f t="shared" si="668"/>
        <v>December</v>
      </c>
      <c r="Z8563" t="str">
        <f t="shared" si="669"/>
        <v>Q4</v>
      </c>
    </row>
    <row r="8564" spans="1:26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665"/>
        <v>4</v>
      </c>
      <c r="W8564">
        <f t="shared" si="666"/>
        <v>26</v>
      </c>
      <c r="X8564">
        <f t="shared" si="667"/>
        <v>2016</v>
      </c>
      <c r="Y8564" t="str">
        <f t="shared" si="668"/>
        <v>April</v>
      </c>
      <c r="Z8564" t="str">
        <f t="shared" si="669"/>
        <v>Q2</v>
      </c>
    </row>
    <row r="8565" spans="1:26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665"/>
        <v>4</v>
      </c>
      <c r="W8565">
        <f t="shared" si="666"/>
        <v>-73.333333333333343</v>
      </c>
      <c r="X8565">
        <f t="shared" si="667"/>
        <v>2017</v>
      </c>
      <c r="Y8565" t="str">
        <f t="shared" si="668"/>
        <v>April</v>
      </c>
      <c r="Z8565" t="str">
        <f t="shared" si="669"/>
        <v>Q2</v>
      </c>
    </row>
    <row r="8566" spans="1:26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665"/>
        <v>4</v>
      </c>
      <c r="W8566">
        <f t="shared" si="666"/>
        <v>-3.75</v>
      </c>
      <c r="X8566">
        <f t="shared" si="667"/>
        <v>2017</v>
      </c>
      <c r="Y8566" t="str">
        <f t="shared" si="668"/>
        <v>April</v>
      </c>
      <c r="Z8566" t="str">
        <f t="shared" si="669"/>
        <v>Q2</v>
      </c>
    </row>
    <row r="8567" spans="1:26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 t="shared" si="665"/>
        <v>1</v>
      </c>
      <c r="W8567">
        <f t="shared" si="666"/>
        <v>10</v>
      </c>
      <c r="X8567">
        <f t="shared" si="667"/>
        <v>2016</v>
      </c>
      <c r="Y8567" t="str">
        <f t="shared" si="668"/>
        <v>November</v>
      </c>
      <c r="Z8567" t="str">
        <f t="shared" si="669"/>
        <v>Q4</v>
      </c>
    </row>
    <row r="8568" spans="1:26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665"/>
        <v>1</v>
      </c>
      <c r="W8568">
        <f t="shared" si="666"/>
        <v>36.250000000000007</v>
      </c>
      <c r="X8568">
        <f t="shared" si="667"/>
        <v>2016</v>
      </c>
      <c r="Y8568" t="str">
        <f t="shared" si="668"/>
        <v>November</v>
      </c>
      <c r="Z8568" t="str">
        <f t="shared" si="669"/>
        <v>Q4</v>
      </c>
    </row>
    <row r="8569" spans="1:26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665"/>
        <v>2</v>
      </c>
      <c r="W8569">
        <f t="shared" si="666"/>
        <v>35</v>
      </c>
      <c r="X8569">
        <f t="shared" si="667"/>
        <v>2016</v>
      </c>
      <c r="Y8569" t="str">
        <f t="shared" si="668"/>
        <v>November</v>
      </c>
      <c r="Z8569" t="str">
        <f t="shared" si="669"/>
        <v>Q4</v>
      </c>
    </row>
    <row r="8570" spans="1:26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665"/>
        <v>6</v>
      </c>
      <c r="W8570">
        <f t="shared" si="666"/>
        <v>32.499999999999993</v>
      </c>
      <c r="X8570">
        <f t="shared" si="667"/>
        <v>2016</v>
      </c>
      <c r="Y8570" t="str">
        <f t="shared" si="668"/>
        <v>December</v>
      </c>
      <c r="Z8570" t="str">
        <f t="shared" si="669"/>
        <v>Q4</v>
      </c>
    </row>
    <row r="8571" spans="1:26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665"/>
        <v>6</v>
      </c>
      <c r="W8571">
        <f t="shared" si="666"/>
        <v>35</v>
      </c>
      <c r="X8571">
        <f t="shared" si="667"/>
        <v>2016</v>
      </c>
      <c r="Y8571" t="str">
        <f t="shared" si="668"/>
        <v>December</v>
      </c>
      <c r="Z8571" t="str">
        <f t="shared" si="669"/>
        <v>Q4</v>
      </c>
    </row>
    <row r="8572" spans="1:26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665"/>
        <v>6</v>
      </c>
      <c r="W8572">
        <f t="shared" si="666"/>
        <v>18.75</v>
      </c>
      <c r="X8572">
        <f t="shared" si="667"/>
        <v>2016</v>
      </c>
      <c r="Y8572" t="str">
        <f t="shared" si="668"/>
        <v>December</v>
      </c>
      <c r="Z8572" t="str">
        <f t="shared" si="669"/>
        <v>Q4</v>
      </c>
    </row>
    <row r="8573" spans="1:26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665"/>
        <v>0</v>
      </c>
      <c r="W8573">
        <f t="shared" si="666"/>
        <v>31.25</v>
      </c>
      <c r="X8573">
        <f t="shared" si="667"/>
        <v>2016</v>
      </c>
      <c r="Y8573" t="str">
        <f t="shared" si="668"/>
        <v>April</v>
      </c>
      <c r="Z8573" t="str">
        <f t="shared" si="669"/>
        <v>Q2</v>
      </c>
    </row>
    <row r="8574" spans="1:26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665"/>
        <v>4</v>
      </c>
      <c r="W8574">
        <f t="shared" si="666"/>
        <v>-20</v>
      </c>
      <c r="X8574">
        <f t="shared" si="667"/>
        <v>2014</v>
      </c>
      <c r="Y8574" t="str">
        <f t="shared" si="668"/>
        <v>November</v>
      </c>
      <c r="Z8574" t="str">
        <f t="shared" si="669"/>
        <v>Q4</v>
      </c>
    </row>
    <row r="8575" spans="1:26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665"/>
        <v>2</v>
      </c>
      <c r="W8575">
        <f t="shared" si="666"/>
        <v>47</v>
      </c>
      <c r="X8575">
        <f t="shared" si="667"/>
        <v>2015</v>
      </c>
      <c r="Y8575" t="str">
        <f t="shared" si="668"/>
        <v>October</v>
      </c>
      <c r="Z8575" t="str">
        <f t="shared" si="669"/>
        <v>Q4</v>
      </c>
    </row>
    <row r="8576" spans="1:26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665"/>
        <v>0</v>
      </c>
      <c r="W8576">
        <f t="shared" si="666"/>
        <v>2</v>
      </c>
      <c r="X8576">
        <f t="shared" si="667"/>
        <v>2014</v>
      </c>
      <c r="Y8576" t="str">
        <f t="shared" si="668"/>
        <v>September</v>
      </c>
      <c r="Z8576" t="str">
        <f t="shared" si="669"/>
        <v>Q3</v>
      </c>
    </row>
    <row r="8577" spans="1:26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665"/>
        <v>3</v>
      </c>
      <c r="W8577">
        <f t="shared" si="666"/>
        <v>6.25</v>
      </c>
      <c r="X8577">
        <f t="shared" si="667"/>
        <v>2017</v>
      </c>
      <c r="Y8577" t="str">
        <f t="shared" si="668"/>
        <v>August</v>
      </c>
      <c r="Z8577" t="str">
        <f t="shared" si="669"/>
        <v>Q3</v>
      </c>
    </row>
    <row r="8578" spans="1:26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670">D8578-C8578</f>
        <v>1</v>
      </c>
      <c r="W8578">
        <f t="shared" si="666"/>
        <v>26</v>
      </c>
      <c r="X8578">
        <f t="shared" si="667"/>
        <v>2017</v>
      </c>
      <c r="Y8578" t="str">
        <f t="shared" si="668"/>
        <v>July</v>
      </c>
      <c r="Z8578" t="str">
        <f t="shared" si="669"/>
        <v>Q3</v>
      </c>
    </row>
    <row r="8579" spans="1:26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si="670"/>
        <v>4</v>
      </c>
      <c r="W8579">
        <f t="shared" ref="W8579:W8642" si="671">IF(R8579=0,0,U8579/R8579*100)</f>
        <v>16</v>
      </c>
      <c r="X8579">
        <f t="shared" ref="X8579:X8642" si="672">YEAR(C8579)</f>
        <v>2017</v>
      </c>
      <c r="Y8579" t="str">
        <f t="shared" ref="Y8579:Y8642" si="673">(TEXT(C8579,"MMMM"))</f>
        <v>December</v>
      </c>
      <c r="Z8579" t="str">
        <f t="shared" ref="Z8579:Z8642" si="674">"Q"&amp;ROUNDUP(MONTH(C8579)/3,0)</f>
        <v>Q4</v>
      </c>
    </row>
    <row r="8580" spans="1:26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670"/>
        <v>4</v>
      </c>
      <c r="W8580">
        <f t="shared" si="671"/>
        <v>25</v>
      </c>
      <c r="X8580">
        <f t="shared" si="672"/>
        <v>2017</v>
      </c>
      <c r="Y8580" t="str">
        <f t="shared" si="673"/>
        <v>December</v>
      </c>
      <c r="Z8580" t="str">
        <f t="shared" si="674"/>
        <v>Q4</v>
      </c>
    </row>
    <row r="8581" spans="1:26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 t="shared" si="670"/>
        <v>6</v>
      </c>
      <c r="W8581">
        <f t="shared" si="671"/>
        <v>46</v>
      </c>
      <c r="X8581">
        <f t="shared" si="672"/>
        <v>2016</v>
      </c>
      <c r="Y8581" t="str">
        <f t="shared" si="673"/>
        <v>December</v>
      </c>
      <c r="Z8581" t="str">
        <f t="shared" si="674"/>
        <v>Q4</v>
      </c>
    </row>
    <row r="8582" spans="1:26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670"/>
        <v>2</v>
      </c>
      <c r="W8582">
        <f t="shared" si="671"/>
        <v>-57.499999999999993</v>
      </c>
      <c r="X8582">
        <f t="shared" si="672"/>
        <v>2014</v>
      </c>
      <c r="Y8582" t="str">
        <f t="shared" si="673"/>
        <v>May</v>
      </c>
      <c r="Z8582" t="str">
        <f t="shared" si="674"/>
        <v>Q2</v>
      </c>
    </row>
    <row r="8583" spans="1:26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670"/>
        <v>2</v>
      </c>
      <c r="W8583">
        <f t="shared" si="671"/>
        <v>35</v>
      </c>
      <c r="X8583">
        <f t="shared" si="672"/>
        <v>2014</v>
      </c>
      <c r="Y8583" t="str">
        <f t="shared" si="673"/>
        <v>May</v>
      </c>
      <c r="Z8583" t="str">
        <f t="shared" si="674"/>
        <v>Q2</v>
      </c>
    </row>
    <row r="8584" spans="1:26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670"/>
        <v>2</v>
      </c>
      <c r="W8584">
        <f t="shared" si="671"/>
        <v>-17.5</v>
      </c>
      <c r="X8584">
        <f t="shared" si="672"/>
        <v>2014</v>
      </c>
      <c r="Y8584" t="str">
        <f t="shared" si="673"/>
        <v>May</v>
      </c>
      <c r="Z8584" t="str">
        <f t="shared" si="674"/>
        <v>Q2</v>
      </c>
    </row>
    <row r="8585" spans="1:26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670"/>
        <v>2</v>
      </c>
      <c r="W8585">
        <f t="shared" si="671"/>
        <v>-20</v>
      </c>
      <c r="X8585">
        <f t="shared" si="672"/>
        <v>2014</v>
      </c>
      <c r="Y8585" t="str">
        <f t="shared" si="673"/>
        <v>May</v>
      </c>
      <c r="Z8585" t="str">
        <f t="shared" si="674"/>
        <v>Q2</v>
      </c>
    </row>
    <row r="8586" spans="1:26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670"/>
        <v>4</v>
      </c>
      <c r="W8586">
        <f t="shared" si="671"/>
        <v>35</v>
      </c>
      <c r="X8586">
        <f t="shared" si="672"/>
        <v>2014</v>
      </c>
      <c r="Y8586" t="str">
        <f t="shared" si="673"/>
        <v>February</v>
      </c>
      <c r="Z8586" t="str">
        <f t="shared" si="674"/>
        <v>Q1</v>
      </c>
    </row>
    <row r="8587" spans="1:26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670"/>
        <v>6</v>
      </c>
      <c r="W8587">
        <f t="shared" si="671"/>
        <v>-73.333333333333343</v>
      </c>
      <c r="X8587">
        <f t="shared" si="672"/>
        <v>2017</v>
      </c>
      <c r="Y8587" t="str">
        <f t="shared" si="673"/>
        <v>December</v>
      </c>
      <c r="Z8587" t="str">
        <f t="shared" si="674"/>
        <v>Q4</v>
      </c>
    </row>
    <row r="8588" spans="1:26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670"/>
        <v>7</v>
      </c>
      <c r="W8588">
        <f t="shared" si="671"/>
        <v>19</v>
      </c>
      <c r="X8588">
        <f t="shared" si="672"/>
        <v>2017</v>
      </c>
      <c r="Y8588" t="str">
        <f t="shared" si="673"/>
        <v>July</v>
      </c>
      <c r="Z8588" t="str">
        <f t="shared" si="674"/>
        <v>Q3</v>
      </c>
    </row>
    <row r="8589" spans="1:26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670"/>
        <v>7</v>
      </c>
      <c r="W8589">
        <f t="shared" si="671"/>
        <v>26</v>
      </c>
      <c r="X8589">
        <f t="shared" si="672"/>
        <v>2017</v>
      </c>
      <c r="Y8589" t="str">
        <f t="shared" si="673"/>
        <v>July</v>
      </c>
      <c r="Z8589" t="str">
        <f t="shared" si="674"/>
        <v>Q3</v>
      </c>
    </row>
    <row r="8590" spans="1:26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670"/>
        <v>7</v>
      </c>
      <c r="W8590">
        <f t="shared" si="671"/>
        <v>-20</v>
      </c>
      <c r="X8590">
        <f t="shared" si="672"/>
        <v>2015</v>
      </c>
      <c r="Y8590" t="str">
        <f t="shared" si="673"/>
        <v>May</v>
      </c>
      <c r="Z8590" t="str">
        <f t="shared" si="674"/>
        <v>Q2</v>
      </c>
    </row>
    <row r="8591" spans="1:26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670"/>
        <v>3</v>
      </c>
      <c r="W8591">
        <f t="shared" si="671"/>
        <v>10</v>
      </c>
      <c r="X8591">
        <f t="shared" si="672"/>
        <v>2017</v>
      </c>
      <c r="Y8591" t="str">
        <f t="shared" si="673"/>
        <v>January</v>
      </c>
      <c r="Z8591" t="str">
        <f t="shared" si="674"/>
        <v>Q1</v>
      </c>
    </row>
    <row r="8592" spans="1:26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 t="shared" si="670"/>
        <v>2</v>
      </c>
      <c r="W8592">
        <f t="shared" si="671"/>
        <v>49</v>
      </c>
      <c r="X8592">
        <f t="shared" si="672"/>
        <v>2017</v>
      </c>
      <c r="Y8592" t="str">
        <f t="shared" si="673"/>
        <v>September</v>
      </c>
      <c r="Z8592" t="str">
        <f t="shared" si="674"/>
        <v>Q3</v>
      </c>
    </row>
    <row r="8593" spans="1:26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670"/>
        <v>3</v>
      </c>
      <c r="W8593">
        <f t="shared" si="671"/>
        <v>37.5</v>
      </c>
      <c r="X8593">
        <f t="shared" si="672"/>
        <v>2017</v>
      </c>
      <c r="Y8593" t="str">
        <f t="shared" si="673"/>
        <v>April</v>
      </c>
      <c r="Z8593" t="str">
        <f t="shared" si="674"/>
        <v>Q2</v>
      </c>
    </row>
    <row r="8594" spans="1:26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670"/>
        <v>3</v>
      </c>
      <c r="W8594">
        <f t="shared" si="671"/>
        <v>28.750000000000004</v>
      </c>
      <c r="X8594">
        <f t="shared" si="672"/>
        <v>2017</v>
      </c>
      <c r="Y8594" t="str">
        <f t="shared" si="673"/>
        <v>April</v>
      </c>
      <c r="Z8594" t="str">
        <f t="shared" si="674"/>
        <v>Q2</v>
      </c>
    </row>
    <row r="8595" spans="1:26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670"/>
        <v>4</v>
      </c>
      <c r="W8595">
        <f t="shared" si="671"/>
        <v>20</v>
      </c>
      <c r="X8595">
        <f t="shared" si="672"/>
        <v>2017</v>
      </c>
      <c r="Y8595" t="str">
        <f t="shared" si="673"/>
        <v>November</v>
      </c>
      <c r="Z8595" t="str">
        <f t="shared" si="674"/>
        <v>Q4</v>
      </c>
    </row>
    <row r="8596" spans="1:26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 t="shared" si="670"/>
        <v>4</v>
      </c>
      <c r="W8596">
        <f t="shared" si="671"/>
        <v>6.25</v>
      </c>
      <c r="X8596">
        <f t="shared" si="672"/>
        <v>2017</v>
      </c>
      <c r="Y8596" t="str">
        <f t="shared" si="673"/>
        <v>November</v>
      </c>
      <c r="Z8596" t="str">
        <f t="shared" si="674"/>
        <v>Q4</v>
      </c>
    </row>
    <row r="8597" spans="1:26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670"/>
        <v>2</v>
      </c>
      <c r="W8597">
        <f t="shared" si="671"/>
        <v>44.999999999999993</v>
      </c>
      <c r="X8597">
        <f t="shared" si="672"/>
        <v>2014</v>
      </c>
      <c r="Y8597" t="str">
        <f t="shared" si="673"/>
        <v>May</v>
      </c>
      <c r="Z8597" t="str">
        <f t="shared" si="674"/>
        <v>Q2</v>
      </c>
    </row>
    <row r="8598" spans="1:26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670"/>
        <v>2</v>
      </c>
      <c r="W8598">
        <f t="shared" si="671"/>
        <v>47</v>
      </c>
      <c r="X8598">
        <f t="shared" si="672"/>
        <v>2014</v>
      </c>
      <c r="Y8598" t="str">
        <f t="shared" si="673"/>
        <v>May</v>
      </c>
      <c r="Z8598" t="str">
        <f t="shared" si="674"/>
        <v>Q2</v>
      </c>
    </row>
    <row r="8599" spans="1:26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670"/>
        <v>4</v>
      </c>
      <c r="W8599">
        <f t="shared" si="671"/>
        <v>37.5</v>
      </c>
      <c r="X8599">
        <f t="shared" si="672"/>
        <v>2016</v>
      </c>
      <c r="Y8599" t="str">
        <f t="shared" si="673"/>
        <v>October</v>
      </c>
      <c r="Z8599" t="str">
        <f t="shared" si="674"/>
        <v>Q4</v>
      </c>
    </row>
    <row r="8600" spans="1:26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670"/>
        <v>5</v>
      </c>
      <c r="W8600">
        <f t="shared" si="671"/>
        <v>35</v>
      </c>
      <c r="X8600">
        <f t="shared" si="672"/>
        <v>2014</v>
      </c>
      <c r="Y8600" t="str">
        <f t="shared" si="673"/>
        <v>November</v>
      </c>
      <c r="Z8600" t="str">
        <f t="shared" si="674"/>
        <v>Q4</v>
      </c>
    </row>
    <row r="8601" spans="1:26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670"/>
        <v>5</v>
      </c>
      <c r="W8601">
        <f t="shared" si="671"/>
        <v>47</v>
      </c>
      <c r="X8601">
        <f t="shared" si="672"/>
        <v>2014</v>
      </c>
      <c r="Y8601" t="str">
        <f t="shared" si="673"/>
        <v>November</v>
      </c>
      <c r="Z8601" t="str">
        <f t="shared" si="674"/>
        <v>Q4</v>
      </c>
    </row>
    <row r="8602" spans="1:26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670"/>
        <v>5</v>
      </c>
      <c r="W8602">
        <f t="shared" si="671"/>
        <v>28.000000000000004</v>
      </c>
      <c r="X8602">
        <f t="shared" si="672"/>
        <v>2014</v>
      </c>
      <c r="Y8602" t="str">
        <f t="shared" si="673"/>
        <v>November</v>
      </c>
      <c r="Z8602" t="str">
        <f t="shared" si="674"/>
        <v>Q4</v>
      </c>
    </row>
    <row r="8603" spans="1:26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670"/>
        <v>5</v>
      </c>
      <c r="W8603">
        <f t="shared" si="671"/>
        <v>35</v>
      </c>
      <c r="X8603">
        <f t="shared" si="672"/>
        <v>2014</v>
      </c>
      <c r="Y8603" t="str">
        <f t="shared" si="673"/>
        <v>November</v>
      </c>
      <c r="Z8603" t="str">
        <f t="shared" si="674"/>
        <v>Q4</v>
      </c>
    </row>
    <row r="8604" spans="1:26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670"/>
        <v>0</v>
      </c>
      <c r="W8604">
        <f t="shared" si="671"/>
        <v>12.5</v>
      </c>
      <c r="X8604">
        <f t="shared" si="672"/>
        <v>2014</v>
      </c>
      <c r="Y8604" t="str">
        <f t="shared" si="673"/>
        <v>December</v>
      </c>
      <c r="Z8604" t="str">
        <f t="shared" si="674"/>
        <v>Q4</v>
      </c>
    </row>
    <row r="8605" spans="1:26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670"/>
        <v>5</v>
      </c>
      <c r="W8605">
        <f t="shared" si="671"/>
        <v>-17.5</v>
      </c>
      <c r="X8605">
        <f t="shared" si="672"/>
        <v>2016</v>
      </c>
      <c r="Y8605" t="str">
        <f t="shared" si="673"/>
        <v>January</v>
      </c>
      <c r="Z8605" t="str">
        <f t="shared" si="674"/>
        <v>Q1</v>
      </c>
    </row>
    <row r="8606" spans="1:26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 t="shared" si="670"/>
        <v>5</v>
      </c>
      <c r="W8606">
        <f t="shared" si="671"/>
        <v>-3.75</v>
      </c>
      <c r="X8606">
        <f t="shared" si="672"/>
        <v>2016</v>
      </c>
      <c r="Y8606" t="str">
        <f t="shared" si="673"/>
        <v>January</v>
      </c>
      <c r="Z8606" t="str">
        <f t="shared" si="674"/>
        <v>Q1</v>
      </c>
    </row>
    <row r="8607" spans="1:26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 t="shared" si="670"/>
        <v>5</v>
      </c>
      <c r="W8607">
        <f t="shared" si="671"/>
        <v>7.5</v>
      </c>
      <c r="X8607">
        <f t="shared" si="672"/>
        <v>2016</v>
      </c>
      <c r="Y8607" t="str">
        <f t="shared" si="673"/>
        <v>January</v>
      </c>
      <c r="Z8607" t="str">
        <f t="shared" si="674"/>
        <v>Q1</v>
      </c>
    </row>
    <row r="8608" spans="1:26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670"/>
        <v>4</v>
      </c>
      <c r="W8608">
        <f t="shared" si="671"/>
        <v>33</v>
      </c>
      <c r="X8608">
        <f t="shared" si="672"/>
        <v>2017</v>
      </c>
      <c r="Y8608" t="str">
        <f t="shared" si="673"/>
        <v>August</v>
      </c>
      <c r="Z8608" t="str">
        <f t="shared" si="674"/>
        <v>Q3</v>
      </c>
    </row>
    <row r="8609" spans="1:26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670"/>
        <v>5</v>
      </c>
      <c r="W8609">
        <f t="shared" si="671"/>
        <v>37</v>
      </c>
      <c r="X8609">
        <f t="shared" si="672"/>
        <v>2014</v>
      </c>
      <c r="Y8609" t="str">
        <f t="shared" si="673"/>
        <v>June</v>
      </c>
      <c r="Z8609" t="str">
        <f t="shared" si="674"/>
        <v>Q2</v>
      </c>
    </row>
    <row r="8610" spans="1:26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670"/>
        <v>5</v>
      </c>
      <c r="W8610">
        <f t="shared" si="671"/>
        <v>26</v>
      </c>
      <c r="X8610">
        <f t="shared" si="672"/>
        <v>2014</v>
      </c>
      <c r="Y8610" t="str">
        <f t="shared" si="673"/>
        <v>June</v>
      </c>
      <c r="Z8610" t="str">
        <f t="shared" si="674"/>
        <v>Q2</v>
      </c>
    </row>
    <row r="8611" spans="1:26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670"/>
        <v>5</v>
      </c>
      <c r="W8611">
        <f t="shared" si="671"/>
        <v>-12.5</v>
      </c>
      <c r="X8611">
        <f t="shared" si="672"/>
        <v>2014</v>
      </c>
      <c r="Y8611" t="str">
        <f t="shared" si="673"/>
        <v>June</v>
      </c>
      <c r="Z8611" t="str">
        <f t="shared" si="674"/>
        <v>Q2</v>
      </c>
    </row>
    <row r="8612" spans="1:26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670"/>
        <v>5</v>
      </c>
      <c r="W8612">
        <f t="shared" si="671"/>
        <v>48</v>
      </c>
      <c r="X8612">
        <f t="shared" si="672"/>
        <v>2014</v>
      </c>
      <c r="Y8612" t="str">
        <f t="shared" si="673"/>
        <v>June</v>
      </c>
      <c r="Z8612" t="str">
        <f t="shared" si="674"/>
        <v>Q2</v>
      </c>
    </row>
    <row r="8613" spans="1:26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 t="shared" si="670"/>
        <v>4</v>
      </c>
      <c r="W8613">
        <f t="shared" si="671"/>
        <v>35</v>
      </c>
      <c r="X8613">
        <f t="shared" si="672"/>
        <v>2017</v>
      </c>
      <c r="Y8613" t="str">
        <f t="shared" si="673"/>
        <v>November</v>
      </c>
      <c r="Z8613" t="str">
        <f t="shared" si="674"/>
        <v>Q4</v>
      </c>
    </row>
    <row r="8614" spans="1:26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670"/>
        <v>4</v>
      </c>
      <c r="W8614">
        <f t="shared" si="671"/>
        <v>26</v>
      </c>
      <c r="X8614">
        <f t="shared" si="672"/>
        <v>2016</v>
      </c>
      <c r="Y8614" t="str">
        <f t="shared" si="673"/>
        <v>January</v>
      </c>
      <c r="Z8614" t="str">
        <f t="shared" si="674"/>
        <v>Q1</v>
      </c>
    </row>
    <row r="8615" spans="1:26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670"/>
        <v>5</v>
      </c>
      <c r="W8615">
        <f t="shared" si="671"/>
        <v>37</v>
      </c>
      <c r="X8615">
        <f t="shared" si="672"/>
        <v>2016</v>
      </c>
      <c r="Y8615" t="str">
        <f t="shared" si="673"/>
        <v>November</v>
      </c>
      <c r="Z8615" t="str">
        <f t="shared" si="674"/>
        <v>Q4</v>
      </c>
    </row>
    <row r="8616" spans="1:26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 t="shared" si="670"/>
        <v>4</v>
      </c>
      <c r="W8616">
        <f t="shared" si="671"/>
        <v>47</v>
      </c>
      <c r="X8616">
        <f t="shared" si="672"/>
        <v>2016</v>
      </c>
      <c r="Y8616" t="str">
        <f t="shared" si="673"/>
        <v>September</v>
      </c>
      <c r="Z8616" t="str">
        <f t="shared" si="674"/>
        <v>Q3</v>
      </c>
    </row>
    <row r="8617" spans="1:26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670"/>
        <v>4</v>
      </c>
      <c r="W8617">
        <f t="shared" si="671"/>
        <v>31.25</v>
      </c>
      <c r="X8617">
        <f t="shared" si="672"/>
        <v>2016</v>
      </c>
      <c r="Y8617" t="str">
        <f t="shared" si="673"/>
        <v>September</v>
      </c>
      <c r="Z8617" t="str">
        <f t="shared" si="674"/>
        <v>Q3</v>
      </c>
    </row>
    <row r="8618" spans="1:26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670"/>
        <v>4</v>
      </c>
      <c r="W8618">
        <f t="shared" si="671"/>
        <v>49</v>
      </c>
      <c r="X8618">
        <f t="shared" si="672"/>
        <v>2016</v>
      </c>
      <c r="Y8618" t="str">
        <f t="shared" si="673"/>
        <v>September</v>
      </c>
      <c r="Z8618" t="str">
        <f t="shared" si="674"/>
        <v>Q3</v>
      </c>
    </row>
    <row r="8619" spans="1:26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670"/>
        <v>4</v>
      </c>
      <c r="W8619">
        <f t="shared" si="671"/>
        <v>35</v>
      </c>
      <c r="X8619">
        <f t="shared" si="672"/>
        <v>2016</v>
      </c>
      <c r="Y8619" t="str">
        <f t="shared" si="673"/>
        <v>September</v>
      </c>
      <c r="Z8619" t="str">
        <f t="shared" si="674"/>
        <v>Q3</v>
      </c>
    </row>
    <row r="8620" spans="1:26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670"/>
        <v>5</v>
      </c>
      <c r="W8620">
        <f t="shared" si="671"/>
        <v>-3.75</v>
      </c>
      <c r="X8620">
        <f t="shared" si="672"/>
        <v>2017</v>
      </c>
      <c r="Y8620" t="str">
        <f t="shared" si="673"/>
        <v>March</v>
      </c>
      <c r="Z8620" t="str">
        <f t="shared" si="674"/>
        <v>Q1</v>
      </c>
    </row>
    <row r="8621" spans="1:26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 t="shared" si="670"/>
        <v>5</v>
      </c>
      <c r="W8621">
        <f t="shared" si="671"/>
        <v>26</v>
      </c>
      <c r="X8621">
        <f t="shared" si="672"/>
        <v>2017</v>
      </c>
      <c r="Y8621" t="str">
        <f t="shared" si="673"/>
        <v>September</v>
      </c>
      <c r="Z8621" t="str">
        <f t="shared" si="674"/>
        <v>Q3</v>
      </c>
    </row>
    <row r="8622" spans="1:26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670"/>
        <v>3</v>
      </c>
      <c r="W8622">
        <f t="shared" si="671"/>
        <v>-65</v>
      </c>
      <c r="X8622">
        <f t="shared" si="672"/>
        <v>2017</v>
      </c>
      <c r="Y8622" t="str">
        <f t="shared" si="673"/>
        <v>November</v>
      </c>
      <c r="Z8622" t="str">
        <f t="shared" si="674"/>
        <v>Q4</v>
      </c>
    </row>
    <row r="8623" spans="1:26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670"/>
        <v>5</v>
      </c>
      <c r="W8623">
        <f t="shared" si="671"/>
        <v>11.249999999999998</v>
      </c>
      <c r="X8623">
        <f t="shared" si="672"/>
        <v>2017</v>
      </c>
      <c r="Y8623" t="str">
        <f t="shared" si="673"/>
        <v>May</v>
      </c>
      <c r="Z8623" t="str">
        <f t="shared" si="674"/>
        <v>Q2</v>
      </c>
    </row>
    <row r="8624" spans="1:26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670"/>
        <v>4</v>
      </c>
      <c r="W8624">
        <f t="shared" si="671"/>
        <v>10</v>
      </c>
      <c r="X8624">
        <f t="shared" si="672"/>
        <v>2016</v>
      </c>
      <c r="Y8624" t="str">
        <f t="shared" si="673"/>
        <v>November</v>
      </c>
      <c r="Z8624" t="str">
        <f t="shared" si="674"/>
        <v>Q4</v>
      </c>
    </row>
    <row r="8625" spans="1:26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670"/>
        <v>5</v>
      </c>
      <c r="W8625">
        <f t="shared" si="671"/>
        <v>-83.333333333333343</v>
      </c>
      <c r="X8625">
        <f t="shared" si="672"/>
        <v>2015</v>
      </c>
      <c r="Y8625" t="str">
        <f t="shared" si="673"/>
        <v>November</v>
      </c>
      <c r="Z8625" t="str">
        <f t="shared" si="674"/>
        <v>Q4</v>
      </c>
    </row>
    <row r="8626" spans="1:26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670"/>
        <v>5</v>
      </c>
      <c r="W8626">
        <f t="shared" si="671"/>
        <v>-1.25</v>
      </c>
      <c r="X8626">
        <f t="shared" si="672"/>
        <v>2015</v>
      </c>
      <c r="Y8626" t="str">
        <f t="shared" si="673"/>
        <v>November</v>
      </c>
      <c r="Z8626" t="str">
        <f t="shared" si="674"/>
        <v>Q4</v>
      </c>
    </row>
    <row r="8627" spans="1:26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670"/>
        <v>4</v>
      </c>
      <c r="W8627">
        <f t="shared" si="671"/>
        <v>32.5</v>
      </c>
      <c r="X8627">
        <f t="shared" si="672"/>
        <v>2015</v>
      </c>
      <c r="Y8627" t="str">
        <f t="shared" si="673"/>
        <v>December</v>
      </c>
      <c r="Z8627" t="str">
        <f t="shared" si="674"/>
        <v>Q4</v>
      </c>
    </row>
    <row r="8628" spans="1:26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670"/>
        <v>5</v>
      </c>
      <c r="W8628">
        <f t="shared" si="671"/>
        <v>26.999999999999996</v>
      </c>
      <c r="X8628">
        <f t="shared" si="672"/>
        <v>2015</v>
      </c>
      <c r="Y8628" t="str">
        <f t="shared" si="673"/>
        <v>September</v>
      </c>
      <c r="Z8628" t="str">
        <f t="shared" si="674"/>
        <v>Q3</v>
      </c>
    </row>
    <row r="8629" spans="1:26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 t="shared" si="670"/>
        <v>5</v>
      </c>
      <c r="W8629">
        <f t="shared" si="671"/>
        <v>18</v>
      </c>
      <c r="X8629">
        <f t="shared" si="672"/>
        <v>2015</v>
      </c>
      <c r="Y8629" t="str">
        <f t="shared" si="673"/>
        <v>September</v>
      </c>
      <c r="Z8629" t="str">
        <f t="shared" si="674"/>
        <v>Q3</v>
      </c>
    </row>
    <row r="8630" spans="1:26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670"/>
        <v>5</v>
      </c>
      <c r="W8630">
        <f t="shared" si="671"/>
        <v>33.75</v>
      </c>
      <c r="X8630">
        <f t="shared" si="672"/>
        <v>2015</v>
      </c>
      <c r="Y8630" t="str">
        <f t="shared" si="673"/>
        <v>September</v>
      </c>
      <c r="Z8630" t="str">
        <f t="shared" si="674"/>
        <v>Q3</v>
      </c>
    </row>
    <row r="8631" spans="1:26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670"/>
        <v>5</v>
      </c>
      <c r="W8631">
        <f t="shared" si="671"/>
        <v>-25</v>
      </c>
      <c r="X8631">
        <f t="shared" si="672"/>
        <v>2015</v>
      </c>
      <c r="Y8631" t="str">
        <f t="shared" si="673"/>
        <v>September</v>
      </c>
      <c r="Z8631" t="str">
        <f t="shared" si="674"/>
        <v>Q3</v>
      </c>
    </row>
    <row r="8632" spans="1:26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670"/>
        <v>5</v>
      </c>
      <c r="W8632">
        <f t="shared" si="671"/>
        <v>33</v>
      </c>
      <c r="X8632">
        <f t="shared" si="672"/>
        <v>2015</v>
      </c>
      <c r="Y8632" t="str">
        <f t="shared" si="673"/>
        <v>September</v>
      </c>
      <c r="Z8632" t="str">
        <f t="shared" si="674"/>
        <v>Q3</v>
      </c>
    </row>
    <row r="8633" spans="1:26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670"/>
        <v>1</v>
      </c>
      <c r="W8633">
        <f t="shared" si="671"/>
        <v>-44.000000000000007</v>
      </c>
      <c r="X8633">
        <f t="shared" si="672"/>
        <v>2016</v>
      </c>
      <c r="Y8633" t="str">
        <f t="shared" si="673"/>
        <v>July</v>
      </c>
      <c r="Z8633" t="str">
        <f t="shared" si="674"/>
        <v>Q3</v>
      </c>
    </row>
    <row r="8634" spans="1:26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670"/>
        <v>1</v>
      </c>
      <c r="W8634">
        <f t="shared" si="671"/>
        <v>-66.666666666666671</v>
      </c>
      <c r="X8634">
        <f t="shared" si="672"/>
        <v>2016</v>
      </c>
      <c r="Y8634" t="str">
        <f t="shared" si="673"/>
        <v>July</v>
      </c>
      <c r="Z8634" t="str">
        <f t="shared" si="674"/>
        <v>Q3</v>
      </c>
    </row>
    <row r="8635" spans="1:26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 t="shared" si="670"/>
        <v>1</v>
      </c>
      <c r="W8635">
        <f t="shared" si="671"/>
        <v>7.5</v>
      </c>
      <c r="X8635">
        <f t="shared" si="672"/>
        <v>2016</v>
      </c>
      <c r="Y8635" t="str">
        <f t="shared" si="673"/>
        <v>July</v>
      </c>
      <c r="Z8635" t="str">
        <f t="shared" si="674"/>
        <v>Q3</v>
      </c>
    </row>
    <row r="8636" spans="1:26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670"/>
        <v>4</v>
      </c>
      <c r="W8636">
        <f t="shared" si="671"/>
        <v>-68</v>
      </c>
      <c r="X8636">
        <f t="shared" si="672"/>
        <v>2017</v>
      </c>
      <c r="Y8636" t="str">
        <f t="shared" si="673"/>
        <v>August</v>
      </c>
      <c r="Z8636" t="str">
        <f t="shared" si="674"/>
        <v>Q3</v>
      </c>
    </row>
    <row r="8637" spans="1:26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 t="shared" si="670"/>
        <v>2</v>
      </c>
      <c r="W8637">
        <f t="shared" si="671"/>
        <v>26</v>
      </c>
      <c r="X8637">
        <f t="shared" si="672"/>
        <v>2014</v>
      </c>
      <c r="Y8637" t="str">
        <f t="shared" si="673"/>
        <v>April</v>
      </c>
      <c r="Z8637" t="str">
        <f t="shared" si="674"/>
        <v>Q2</v>
      </c>
    </row>
    <row r="8638" spans="1:26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670"/>
        <v>2</v>
      </c>
      <c r="W8638">
        <f t="shared" si="671"/>
        <v>26</v>
      </c>
      <c r="X8638">
        <f t="shared" si="672"/>
        <v>2014</v>
      </c>
      <c r="Y8638" t="str">
        <f t="shared" si="673"/>
        <v>April</v>
      </c>
      <c r="Z8638" t="str">
        <f t="shared" si="674"/>
        <v>Q2</v>
      </c>
    </row>
    <row r="8639" spans="1:26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670"/>
        <v>5</v>
      </c>
      <c r="W8639">
        <f t="shared" si="671"/>
        <v>27.999999999999996</v>
      </c>
      <c r="X8639">
        <f t="shared" si="672"/>
        <v>2017</v>
      </c>
      <c r="Y8639" t="str">
        <f t="shared" si="673"/>
        <v>April</v>
      </c>
      <c r="Z8639" t="str">
        <f t="shared" si="674"/>
        <v>Q2</v>
      </c>
    </row>
    <row r="8640" spans="1:26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670"/>
        <v>1</v>
      </c>
      <c r="W8640">
        <f t="shared" si="671"/>
        <v>36</v>
      </c>
      <c r="X8640">
        <f t="shared" si="672"/>
        <v>2017</v>
      </c>
      <c r="Y8640" t="str">
        <f t="shared" si="673"/>
        <v>July</v>
      </c>
      <c r="Z8640" t="str">
        <f t="shared" si="674"/>
        <v>Q3</v>
      </c>
    </row>
    <row r="8641" spans="1:26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670"/>
        <v>2</v>
      </c>
      <c r="W8641">
        <f t="shared" si="671"/>
        <v>47</v>
      </c>
      <c r="X8641">
        <f t="shared" si="672"/>
        <v>2014</v>
      </c>
      <c r="Y8641" t="str">
        <f t="shared" si="673"/>
        <v>December</v>
      </c>
      <c r="Z8641" t="str">
        <f t="shared" si="674"/>
        <v>Q4</v>
      </c>
    </row>
    <row r="8642" spans="1:26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675">D8642-C8642</f>
        <v>4</v>
      </c>
      <c r="W8642">
        <f t="shared" si="671"/>
        <v>-150</v>
      </c>
      <c r="X8642">
        <f t="shared" si="672"/>
        <v>2017</v>
      </c>
      <c r="Y8642" t="str">
        <f t="shared" si="673"/>
        <v>January</v>
      </c>
      <c r="Z8642" t="str">
        <f t="shared" si="674"/>
        <v>Q1</v>
      </c>
    </row>
    <row r="8643" spans="1:26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si="675"/>
        <v>0</v>
      </c>
      <c r="W8643">
        <f t="shared" ref="W8643:W8706" si="676">IF(R8643=0,0,U8643/R8643*100)</f>
        <v>-66.666666666666671</v>
      </c>
      <c r="X8643">
        <f t="shared" ref="X8643:X8706" si="677">YEAR(C8643)</f>
        <v>2017</v>
      </c>
      <c r="Y8643" t="str">
        <f t="shared" ref="Y8643:Y8706" si="678">(TEXT(C8643,"MMMM"))</f>
        <v>December</v>
      </c>
      <c r="Z8643" t="str">
        <f t="shared" ref="Z8643:Z8706" si="679">"Q"&amp;ROUNDUP(MONTH(C8643)/3,0)</f>
        <v>Q4</v>
      </c>
    </row>
    <row r="8644" spans="1:26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675"/>
        <v>7</v>
      </c>
      <c r="W8644">
        <f t="shared" si="676"/>
        <v>37.5</v>
      </c>
      <c r="X8644">
        <f t="shared" si="677"/>
        <v>2015</v>
      </c>
      <c r="Y8644" t="str">
        <f t="shared" si="678"/>
        <v>November</v>
      </c>
      <c r="Z8644" t="str">
        <f t="shared" si="679"/>
        <v>Q4</v>
      </c>
    </row>
    <row r="8645" spans="1:26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 t="shared" si="675"/>
        <v>7</v>
      </c>
      <c r="W8645">
        <f t="shared" si="676"/>
        <v>32.499999999999993</v>
      </c>
      <c r="X8645">
        <f t="shared" si="677"/>
        <v>2015</v>
      </c>
      <c r="Y8645" t="str">
        <f t="shared" si="678"/>
        <v>November</v>
      </c>
      <c r="Z8645" t="str">
        <f t="shared" si="679"/>
        <v>Q4</v>
      </c>
    </row>
    <row r="8646" spans="1:26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675"/>
        <v>7</v>
      </c>
      <c r="W8646">
        <f t="shared" si="676"/>
        <v>-73.333333333333329</v>
      </c>
      <c r="X8646">
        <f t="shared" si="677"/>
        <v>2015</v>
      </c>
      <c r="Y8646" t="str">
        <f t="shared" si="678"/>
        <v>November</v>
      </c>
      <c r="Z8646" t="str">
        <f t="shared" si="679"/>
        <v>Q4</v>
      </c>
    </row>
    <row r="8647" spans="1:26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675"/>
        <v>7</v>
      </c>
      <c r="W8647">
        <f t="shared" si="676"/>
        <v>30</v>
      </c>
      <c r="X8647">
        <f t="shared" si="677"/>
        <v>2015</v>
      </c>
      <c r="Y8647" t="str">
        <f t="shared" si="678"/>
        <v>November</v>
      </c>
      <c r="Z8647" t="str">
        <f t="shared" si="679"/>
        <v>Q4</v>
      </c>
    </row>
    <row r="8648" spans="1:26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675"/>
        <v>4</v>
      </c>
      <c r="W8648">
        <f t="shared" si="676"/>
        <v>10</v>
      </c>
      <c r="X8648">
        <f t="shared" si="677"/>
        <v>2016</v>
      </c>
      <c r="Y8648" t="str">
        <f t="shared" si="678"/>
        <v>November</v>
      </c>
      <c r="Z8648" t="str">
        <f t="shared" si="679"/>
        <v>Q4</v>
      </c>
    </row>
    <row r="8649" spans="1:26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675"/>
        <v>3</v>
      </c>
      <c r="W8649">
        <f t="shared" si="676"/>
        <v>11.25</v>
      </c>
      <c r="X8649">
        <f t="shared" si="677"/>
        <v>2015</v>
      </c>
      <c r="Y8649" t="str">
        <f t="shared" si="678"/>
        <v>December</v>
      </c>
      <c r="Z8649" t="str">
        <f t="shared" si="679"/>
        <v>Q4</v>
      </c>
    </row>
    <row r="8650" spans="1:26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675"/>
        <v>5</v>
      </c>
      <c r="W8650">
        <f t="shared" si="676"/>
        <v>3.75</v>
      </c>
      <c r="X8650">
        <f t="shared" si="677"/>
        <v>2016</v>
      </c>
      <c r="Y8650" t="str">
        <f t="shared" si="678"/>
        <v>July</v>
      </c>
      <c r="Z8650" t="str">
        <f t="shared" si="679"/>
        <v>Q3</v>
      </c>
    </row>
    <row r="8651" spans="1:26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675"/>
        <v>5</v>
      </c>
      <c r="W8651">
        <f t="shared" si="676"/>
        <v>-73.333333333333329</v>
      </c>
      <c r="X8651">
        <f t="shared" si="677"/>
        <v>2016</v>
      </c>
      <c r="Y8651" t="str">
        <f t="shared" si="678"/>
        <v>July</v>
      </c>
      <c r="Z8651" t="str">
        <f t="shared" si="679"/>
        <v>Q3</v>
      </c>
    </row>
    <row r="8652" spans="1:26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 t="shared" si="675"/>
        <v>0</v>
      </c>
      <c r="W8652">
        <f t="shared" si="676"/>
        <v>47</v>
      </c>
      <c r="X8652">
        <f t="shared" si="677"/>
        <v>2014</v>
      </c>
      <c r="Y8652" t="str">
        <f t="shared" si="678"/>
        <v>September</v>
      </c>
      <c r="Z8652" t="str">
        <f t="shared" si="679"/>
        <v>Q3</v>
      </c>
    </row>
    <row r="8653" spans="1:26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675"/>
        <v>0</v>
      </c>
      <c r="W8653">
        <f t="shared" si="676"/>
        <v>38.999999999999993</v>
      </c>
      <c r="X8653">
        <f t="shared" si="677"/>
        <v>2014</v>
      </c>
      <c r="Y8653" t="str">
        <f t="shared" si="678"/>
        <v>September</v>
      </c>
      <c r="Z8653" t="str">
        <f t="shared" si="679"/>
        <v>Q3</v>
      </c>
    </row>
    <row r="8654" spans="1:26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675"/>
        <v>0</v>
      </c>
      <c r="W8654">
        <f t="shared" si="676"/>
        <v>30</v>
      </c>
      <c r="X8654">
        <f t="shared" si="677"/>
        <v>2014</v>
      </c>
      <c r="Y8654" t="str">
        <f t="shared" si="678"/>
        <v>September</v>
      </c>
      <c r="Z8654" t="str">
        <f t="shared" si="679"/>
        <v>Q3</v>
      </c>
    </row>
    <row r="8655" spans="1:26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675"/>
        <v>0</v>
      </c>
      <c r="W8655">
        <f t="shared" si="676"/>
        <v>38.000000000000007</v>
      </c>
      <c r="X8655">
        <f t="shared" si="677"/>
        <v>2014</v>
      </c>
      <c r="Y8655" t="str">
        <f t="shared" si="678"/>
        <v>September</v>
      </c>
      <c r="Z8655" t="str">
        <f t="shared" si="679"/>
        <v>Q3</v>
      </c>
    </row>
    <row r="8656" spans="1:26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 t="shared" si="675"/>
        <v>0</v>
      </c>
      <c r="W8656">
        <f t="shared" si="676"/>
        <v>42</v>
      </c>
      <c r="X8656">
        <f t="shared" si="677"/>
        <v>2014</v>
      </c>
      <c r="Y8656" t="str">
        <f t="shared" si="678"/>
        <v>September</v>
      </c>
      <c r="Z8656" t="str">
        <f t="shared" si="679"/>
        <v>Q3</v>
      </c>
    </row>
    <row r="8657" spans="1:26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675"/>
        <v>0</v>
      </c>
      <c r="W8657">
        <f t="shared" si="676"/>
        <v>17</v>
      </c>
      <c r="X8657">
        <f t="shared" si="677"/>
        <v>2014</v>
      </c>
      <c r="Y8657" t="str">
        <f t="shared" si="678"/>
        <v>September</v>
      </c>
      <c r="Z8657" t="str">
        <f t="shared" si="679"/>
        <v>Q3</v>
      </c>
    </row>
    <row r="8658" spans="1:26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 t="shared" si="675"/>
        <v>0</v>
      </c>
      <c r="W8658">
        <f t="shared" si="676"/>
        <v>50</v>
      </c>
      <c r="X8658">
        <f t="shared" si="677"/>
        <v>2014</v>
      </c>
      <c r="Y8658" t="str">
        <f t="shared" si="678"/>
        <v>September</v>
      </c>
      <c r="Z8658" t="str">
        <f t="shared" si="679"/>
        <v>Q3</v>
      </c>
    </row>
    <row r="8659" spans="1:26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675"/>
        <v>0</v>
      </c>
      <c r="W8659">
        <f t="shared" si="676"/>
        <v>43</v>
      </c>
      <c r="X8659">
        <f t="shared" si="677"/>
        <v>2014</v>
      </c>
      <c r="Y8659" t="str">
        <f t="shared" si="678"/>
        <v>September</v>
      </c>
      <c r="Z8659" t="str">
        <f t="shared" si="679"/>
        <v>Q3</v>
      </c>
    </row>
    <row r="8660" spans="1:26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675"/>
        <v>4</v>
      </c>
      <c r="W8660">
        <f t="shared" si="676"/>
        <v>-160</v>
      </c>
      <c r="X8660">
        <f t="shared" si="677"/>
        <v>2016</v>
      </c>
      <c r="Y8660" t="str">
        <f t="shared" si="678"/>
        <v>June</v>
      </c>
      <c r="Z8660" t="str">
        <f t="shared" si="679"/>
        <v>Q2</v>
      </c>
    </row>
    <row r="8661" spans="1:26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 t="shared" si="675"/>
        <v>5</v>
      </c>
      <c r="W8661">
        <f t="shared" si="676"/>
        <v>36.25</v>
      </c>
      <c r="X8661">
        <f t="shared" si="677"/>
        <v>2016</v>
      </c>
      <c r="Y8661" t="str">
        <f t="shared" si="678"/>
        <v>September</v>
      </c>
      <c r="Z8661" t="str">
        <f t="shared" si="679"/>
        <v>Q3</v>
      </c>
    </row>
    <row r="8662" spans="1:26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675"/>
        <v>5</v>
      </c>
      <c r="W8662">
        <f t="shared" si="676"/>
        <v>-11.250000000000002</v>
      </c>
      <c r="X8662">
        <f t="shared" si="677"/>
        <v>2017</v>
      </c>
      <c r="Y8662" t="str">
        <f t="shared" si="678"/>
        <v>November</v>
      </c>
      <c r="Z8662" t="str">
        <f t="shared" si="679"/>
        <v>Q4</v>
      </c>
    </row>
    <row r="8663" spans="1:26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 t="shared" si="675"/>
        <v>5</v>
      </c>
      <c r="W8663">
        <f t="shared" si="676"/>
        <v>-72.5</v>
      </c>
      <c r="X8663">
        <f t="shared" si="677"/>
        <v>2015</v>
      </c>
      <c r="Y8663" t="str">
        <f t="shared" si="678"/>
        <v>May</v>
      </c>
      <c r="Z8663" t="str">
        <f t="shared" si="679"/>
        <v>Q2</v>
      </c>
    </row>
    <row r="8664" spans="1:26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675"/>
        <v>5</v>
      </c>
      <c r="W8664">
        <f t="shared" si="676"/>
        <v>11.249999999999998</v>
      </c>
      <c r="X8664">
        <f t="shared" si="677"/>
        <v>2015</v>
      </c>
      <c r="Y8664" t="str">
        <f t="shared" si="678"/>
        <v>May</v>
      </c>
      <c r="Z8664" t="str">
        <f t="shared" si="679"/>
        <v>Q2</v>
      </c>
    </row>
    <row r="8665" spans="1:26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675"/>
        <v>5</v>
      </c>
      <c r="W8665">
        <f t="shared" si="676"/>
        <v>32.5</v>
      </c>
      <c r="X8665">
        <f t="shared" si="677"/>
        <v>2015</v>
      </c>
      <c r="Y8665" t="str">
        <f t="shared" si="678"/>
        <v>May</v>
      </c>
      <c r="Z8665" t="str">
        <f t="shared" si="679"/>
        <v>Q2</v>
      </c>
    </row>
    <row r="8666" spans="1:26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675"/>
        <v>2</v>
      </c>
      <c r="W8666">
        <f t="shared" si="676"/>
        <v>42</v>
      </c>
      <c r="X8666">
        <f t="shared" si="677"/>
        <v>2017</v>
      </c>
      <c r="Y8666" t="str">
        <f t="shared" si="678"/>
        <v>March</v>
      </c>
      <c r="Z8666" t="str">
        <f t="shared" si="679"/>
        <v>Q1</v>
      </c>
    </row>
    <row r="8667" spans="1:26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675"/>
        <v>1</v>
      </c>
      <c r="W8667">
        <f t="shared" si="676"/>
        <v>27</v>
      </c>
      <c r="X8667">
        <f t="shared" si="677"/>
        <v>2016</v>
      </c>
      <c r="Y8667" t="str">
        <f t="shared" si="678"/>
        <v>November</v>
      </c>
      <c r="Z8667" t="str">
        <f t="shared" si="679"/>
        <v>Q4</v>
      </c>
    </row>
    <row r="8668" spans="1:26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 t="shared" si="675"/>
        <v>3</v>
      </c>
      <c r="W8668">
        <f t="shared" si="676"/>
        <v>10</v>
      </c>
      <c r="X8668">
        <f t="shared" si="677"/>
        <v>2016</v>
      </c>
      <c r="Y8668" t="str">
        <f t="shared" si="678"/>
        <v>December</v>
      </c>
      <c r="Z8668" t="str">
        <f t="shared" si="679"/>
        <v>Q4</v>
      </c>
    </row>
    <row r="8669" spans="1:26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675"/>
        <v>2</v>
      </c>
      <c r="W8669">
        <f t="shared" si="676"/>
        <v>35</v>
      </c>
      <c r="X8669">
        <f t="shared" si="677"/>
        <v>2016</v>
      </c>
      <c r="Y8669" t="str">
        <f t="shared" si="678"/>
        <v>December</v>
      </c>
      <c r="Z8669" t="str">
        <f t="shared" si="679"/>
        <v>Q4</v>
      </c>
    </row>
    <row r="8670" spans="1:26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 t="shared" si="675"/>
        <v>2</v>
      </c>
      <c r="W8670">
        <f t="shared" si="676"/>
        <v>32.5</v>
      </c>
      <c r="X8670">
        <f t="shared" si="677"/>
        <v>2016</v>
      </c>
      <c r="Y8670" t="str">
        <f t="shared" si="678"/>
        <v>December</v>
      </c>
      <c r="Z8670" t="str">
        <f t="shared" si="679"/>
        <v>Q4</v>
      </c>
    </row>
    <row r="8671" spans="1:26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675"/>
        <v>5</v>
      </c>
      <c r="W8671">
        <f t="shared" si="676"/>
        <v>44.999999999999993</v>
      </c>
      <c r="X8671">
        <f t="shared" si="677"/>
        <v>2015</v>
      </c>
      <c r="Y8671" t="str">
        <f t="shared" si="678"/>
        <v>December</v>
      </c>
      <c r="Z8671" t="str">
        <f t="shared" si="679"/>
        <v>Q4</v>
      </c>
    </row>
    <row r="8672" spans="1:26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675"/>
        <v>5</v>
      </c>
      <c r="W8672">
        <f t="shared" si="676"/>
        <v>-10</v>
      </c>
      <c r="X8672">
        <f t="shared" si="677"/>
        <v>2014</v>
      </c>
      <c r="Y8672" t="str">
        <f t="shared" si="678"/>
        <v>December</v>
      </c>
      <c r="Z8672" t="str">
        <f t="shared" si="679"/>
        <v>Q4</v>
      </c>
    </row>
    <row r="8673" spans="1:26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675"/>
        <v>5</v>
      </c>
      <c r="W8673">
        <f t="shared" si="676"/>
        <v>-21.250000000000004</v>
      </c>
      <c r="X8673">
        <f t="shared" si="677"/>
        <v>2014</v>
      </c>
      <c r="Y8673" t="str">
        <f t="shared" si="678"/>
        <v>December</v>
      </c>
      <c r="Z8673" t="str">
        <f t="shared" si="679"/>
        <v>Q4</v>
      </c>
    </row>
    <row r="8674" spans="1:26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675"/>
        <v>5</v>
      </c>
      <c r="W8674">
        <f t="shared" si="676"/>
        <v>33.75</v>
      </c>
      <c r="X8674">
        <f t="shared" si="677"/>
        <v>2017</v>
      </c>
      <c r="Y8674" t="str">
        <f t="shared" si="678"/>
        <v>February</v>
      </c>
      <c r="Z8674" t="str">
        <f t="shared" si="679"/>
        <v>Q1</v>
      </c>
    </row>
    <row r="8675" spans="1:26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675"/>
        <v>5</v>
      </c>
      <c r="W8675">
        <f t="shared" si="676"/>
        <v>-1.4285714285714286</v>
      </c>
      <c r="X8675">
        <f t="shared" si="677"/>
        <v>2017</v>
      </c>
      <c r="Y8675" t="str">
        <f t="shared" si="678"/>
        <v>February</v>
      </c>
      <c r="Z8675" t="str">
        <f t="shared" si="679"/>
        <v>Q1</v>
      </c>
    </row>
    <row r="8676" spans="1:26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675"/>
        <v>5</v>
      </c>
      <c r="W8676">
        <f t="shared" si="676"/>
        <v>-16.25</v>
      </c>
      <c r="X8676">
        <f t="shared" si="677"/>
        <v>2017</v>
      </c>
      <c r="Y8676" t="str">
        <f t="shared" si="678"/>
        <v>February</v>
      </c>
      <c r="Z8676" t="str">
        <f t="shared" si="679"/>
        <v>Q1</v>
      </c>
    </row>
    <row r="8677" spans="1:26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675"/>
        <v>5</v>
      </c>
      <c r="W8677">
        <f t="shared" si="676"/>
        <v>12.5</v>
      </c>
      <c r="X8677">
        <f t="shared" si="677"/>
        <v>2017</v>
      </c>
      <c r="Y8677" t="str">
        <f t="shared" si="678"/>
        <v>February</v>
      </c>
      <c r="Z8677" t="str">
        <f t="shared" si="679"/>
        <v>Q1</v>
      </c>
    </row>
    <row r="8678" spans="1:26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675"/>
        <v>5</v>
      </c>
      <c r="W8678">
        <f t="shared" si="676"/>
        <v>-47.5</v>
      </c>
      <c r="X8678">
        <f t="shared" si="677"/>
        <v>2017</v>
      </c>
      <c r="Y8678" t="str">
        <f t="shared" si="678"/>
        <v>February</v>
      </c>
      <c r="Z8678" t="str">
        <f t="shared" si="679"/>
        <v>Q1</v>
      </c>
    </row>
    <row r="8679" spans="1:26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675"/>
        <v>2</v>
      </c>
      <c r="W8679">
        <f t="shared" si="676"/>
        <v>-15.714285714285714</v>
      </c>
      <c r="X8679">
        <f t="shared" si="677"/>
        <v>2017</v>
      </c>
      <c r="Y8679" t="str">
        <f t="shared" si="678"/>
        <v>October</v>
      </c>
      <c r="Z8679" t="str">
        <f t="shared" si="679"/>
        <v>Q4</v>
      </c>
    </row>
    <row r="8680" spans="1:26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675"/>
        <v>5</v>
      </c>
      <c r="W8680">
        <f t="shared" si="676"/>
        <v>-154.99999999999997</v>
      </c>
      <c r="X8680">
        <f t="shared" si="677"/>
        <v>2016</v>
      </c>
      <c r="Y8680" t="str">
        <f t="shared" si="678"/>
        <v>September</v>
      </c>
      <c r="Z8680" t="str">
        <f t="shared" si="679"/>
        <v>Q3</v>
      </c>
    </row>
    <row r="8681" spans="1:26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675"/>
        <v>5</v>
      </c>
      <c r="W8681">
        <f t="shared" si="676"/>
        <v>21.25</v>
      </c>
      <c r="X8681">
        <f t="shared" si="677"/>
        <v>2016</v>
      </c>
      <c r="Y8681" t="str">
        <f t="shared" si="678"/>
        <v>September</v>
      </c>
      <c r="Z8681" t="str">
        <f t="shared" si="679"/>
        <v>Q3</v>
      </c>
    </row>
    <row r="8682" spans="1:26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675"/>
        <v>2</v>
      </c>
      <c r="W8682">
        <f t="shared" si="676"/>
        <v>32.999999999999993</v>
      </c>
      <c r="X8682">
        <f t="shared" si="677"/>
        <v>2016</v>
      </c>
      <c r="Y8682" t="str">
        <f t="shared" si="678"/>
        <v>December</v>
      </c>
      <c r="Z8682" t="str">
        <f t="shared" si="679"/>
        <v>Q4</v>
      </c>
    </row>
    <row r="8683" spans="1:26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675"/>
        <v>2</v>
      </c>
      <c r="W8683">
        <f t="shared" si="676"/>
        <v>28.999999999999996</v>
      </c>
      <c r="X8683">
        <f t="shared" si="677"/>
        <v>2016</v>
      </c>
      <c r="Y8683" t="str">
        <f t="shared" si="678"/>
        <v>December</v>
      </c>
      <c r="Z8683" t="str">
        <f t="shared" si="679"/>
        <v>Q4</v>
      </c>
    </row>
    <row r="8684" spans="1:26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 t="shared" si="675"/>
        <v>5</v>
      </c>
      <c r="W8684">
        <f t="shared" si="676"/>
        <v>34</v>
      </c>
      <c r="X8684">
        <f t="shared" si="677"/>
        <v>2014</v>
      </c>
      <c r="Y8684" t="str">
        <f t="shared" si="678"/>
        <v>November</v>
      </c>
      <c r="Z8684" t="str">
        <f t="shared" si="679"/>
        <v>Q4</v>
      </c>
    </row>
    <row r="8685" spans="1:26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675"/>
        <v>6</v>
      </c>
      <c r="W8685">
        <f t="shared" si="676"/>
        <v>25.999999999999996</v>
      </c>
      <c r="X8685">
        <f t="shared" si="677"/>
        <v>2017</v>
      </c>
      <c r="Y8685" t="str">
        <f t="shared" si="678"/>
        <v>November</v>
      </c>
      <c r="Z8685" t="str">
        <f t="shared" si="679"/>
        <v>Q4</v>
      </c>
    </row>
    <row r="8686" spans="1:26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675"/>
        <v>7</v>
      </c>
      <c r="W8686">
        <f t="shared" si="676"/>
        <v>21.000000000000004</v>
      </c>
      <c r="X8686">
        <f t="shared" si="677"/>
        <v>2016</v>
      </c>
      <c r="Y8686" t="str">
        <f t="shared" si="678"/>
        <v>December</v>
      </c>
      <c r="Z8686" t="str">
        <f t="shared" si="679"/>
        <v>Q4</v>
      </c>
    </row>
    <row r="8687" spans="1:26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675"/>
        <v>4</v>
      </c>
      <c r="W8687">
        <f t="shared" si="676"/>
        <v>26</v>
      </c>
      <c r="X8687">
        <f t="shared" si="677"/>
        <v>2017</v>
      </c>
      <c r="Y8687" t="str">
        <f t="shared" si="678"/>
        <v>November</v>
      </c>
      <c r="Z8687" t="str">
        <f t="shared" si="679"/>
        <v>Q4</v>
      </c>
    </row>
    <row r="8688" spans="1:26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675"/>
        <v>0</v>
      </c>
      <c r="W8688">
        <f t="shared" si="676"/>
        <v>5</v>
      </c>
      <c r="X8688">
        <f t="shared" si="677"/>
        <v>2016</v>
      </c>
      <c r="Y8688" t="str">
        <f t="shared" si="678"/>
        <v>June</v>
      </c>
      <c r="Z8688" t="str">
        <f t="shared" si="679"/>
        <v>Q2</v>
      </c>
    </row>
    <row r="8689" spans="1:26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675"/>
        <v>0</v>
      </c>
      <c r="W8689">
        <f t="shared" si="676"/>
        <v>50</v>
      </c>
      <c r="X8689">
        <f t="shared" si="677"/>
        <v>2016</v>
      </c>
      <c r="Y8689" t="str">
        <f t="shared" si="678"/>
        <v>June</v>
      </c>
      <c r="Z8689" t="str">
        <f t="shared" si="679"/>
        <v>Q2</v>
      </c>
    </row>
    <row r="8690" spans="1:26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675"/>
        <v>0</v>
      </c>
      <c r="W8690">
        <f t="shared" si="676"/>
        <v>44.999999999999993</v>
      </c>
      <c r="X8690">
        <f t="shared" si="677"/>
        <v>2016</v>
      </c>
      <c r="Y8690" t="str">
        <f t="shared" si="678"/>
        <v>June</v>
      </c>
      <c r="Z8690" t="str">
        <f t="shared" si="679"/>
        <v>Q2</v>
      </c>
    </row>
    <row r="8691" spans="1:26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675"/>
        <v>4</v>
      </c>
      <c r="W8691">
        <f t="shared" si="676"/>
        <v>13.750000000000002</v>
      </c>
      <c r="X8691">
        <f t="shared" si="677"/>
        <v>2014</v>
      </c>
      <c r="Y8691" t="str">
        <f t="shared" si="678"/>
        <v>December</v>
      </c>
      <c r="Z8691" t="str">
        <f t="shared" si="679"/>
        <v>Q4</v>
      </c>
    </row>
    <row r="8692" spans="1:26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675"/>
        <v>4</v>
      </c>
      <c r="W8692">
        <f t="shared" si="676"/>
        <v>-21.666666666666664</v>
      </c>
      <c r="X8692">
        <f t="shared" si="677"/>
        <v>2016</v>
      </c>
      <c r="Y8692" t="str">
        <f t="shared" si="678"/>
        <v>August</v>
      </c>
      <c r="Z8692" t="str">
        <f t="shared" si="679"/>
        <v>Q3</v>
      </c>
    </row>
    <row r="8693" spans="1:26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675"/>
        <v>4</v>
      </c>
      <c r="W8693">
        <f t="shared" si="676"/>
        <v>-20</v>
      </c>
      <c r="X8693">
        <f t="shared" si="677"/>
        <v>2016</v>
      </c>
      <c r="Y8693" t="str">
        <f t="shared" si="678"/>
        <v>August</v>
      </c>
      <c r="Z8693" t="str">
        <f t="shared" si="679"/>
        <v>Q3</v>
      </c>
    </row>
    <row r="8694" spans="1:26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675"/>
        <v>4</v>
      </c>
      <c r="W8694">
        <f t="shared" si="676"/>
        <v>17.5</v>
      </c>
      <c r="X8694">
        <f t="shared" si="677"/>
        <v>2016</v>
      </c>
      <c r="Y8694" t="str">
        <f t="shared" si="678"/>
        <v>August</v>
      </c>
      <c r="Z8694" t="str">
        <f t="shared" si="679"/>
        <v>Q3</v>
      </c>
    </row>
    <row r="8695" spans="1:26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675"/>
        <v>4</v>
      </c>
      <c r="W8695">
        <f t="shared" si="676"/>
        <v>36</v>
      </c>
      <c r="X8695">
        <f t="shared" si="677"/>
        <v>2016</v>
      </c>
      <c r="Y8695" t="str">
        <f t="shared" si="678"/>
        <v>October</v>
      </c>
      <c r="Z8695" t="str">
        <f t="shared" si="679"/>
        <v>Q4</v>
      </c>
    </row>
    <row r="8696" spans="1:26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675"/>
        <v>5</v>
      </c>
      <c r="W8696">
        <f t="shared" si="676"/>
        <v>49</v>
      </c>
      <c r="X8696">
        <f t="shared" si="677"/>
        <v>2014</v>
      </c>
      <c r="Y8696" t="str">
        <f t="shared" si="678"/>
        <v>August</v>
      </c>
      <c r="Z8696" t="str">
        <f t="shared" si="679"/>
        <v>Q3</v>
      </c>
    </row>
    <row r="8697" spans="1:26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675"/>
        <v>2</v>
      </c>
      <c r="W8697">
        <f t="shared" si="676"/>
        <v>3.75</v>
      </c>
      <c r="X8697">
        <f t="shared" si="677"/>
        <v>2017</v>
      </c>
      <c r="Y8697" t="str">
        <f t="shared" si="678"/>
        <v>September</v>
      </c>
      <c r="Z8697" t="str">
        <f t="shared" si="679"/>
        <v>Q3</v>
      </c>
    </row>
    <row r="8698" spans="1:26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675"/>
        <v>5</v>
      </c>
      <c r="W8698">
        <f t="shared" si="676"/>
        <v>11.25</v>
      </c>
      <c r="X8698">
        <f t="shared" si="677"/>
        <v>2017</v>
      </c>
      <c r="Y8698" t="str">
        <f t="shared" si="678"/>
        <v>June</v>
      </c>
      <c r="Z8698" t="str">
        <f t="shared" si="679"/>
        <v>Q2</v>
      </c>
    </row>
    <row r="8699" spans="1:26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675"/>
        <v>5</v>
      </c>
      <c r="W8699">
        <f t="shared" si="676"/>
        <v>30.000000000000004</v>
      </c>
      <c r="X8699">
        <f t="shared" si="677"/>
        <v>2017</v>
      </c>
      <c r="Y8699" t="str">
        <f t="shared" si="678"/>
        <v>June</v>
      </c>
      <c r="Z8699" t="str">
        <f t="shared" si="679"/>
        <v>Q2</v>
      </c>
    </row>
    <row r="8700" spans="1:26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 t="shared" si="675"/>
        <v>5</v>
      </c>
      <c r="W8700">
        <f t="shared" si="676"/>
        <v>-23.333333333333332</v>
      </c>
      <c r="X8700">
        <f t="shared" si="677"/>
        <v>2017</v>
      </c>
      <c r="Y8700" t="str">
        <f t="shared" si="678"/>
        <v>June</v>
      </c>
      <c r="Z8700" t="str">
        <f t="shared" si="679"/>
        <v>Q2</v>
      </c>
    </row>
    <row r="8701" spans="1:26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675"/>
        <v>5</v>
      </c>
      <c r="W8701">
        <f t="shared" si="676"/>
        <v>10</v>
      </c>
      <c r="X8701">
        <f t="shared" si="677"/>
        <v>2017</v>
      </c>
      <c r="Y8701" t="str">
        <f t="shared" si="678"/>
        <v>June</v>
      </c>
      <c r="Z8701" t="str">
        <f t="shared" si="679"/>
        <v>Q2</v>
      </c>
    </row>
    <row r="8702" spans="1:26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675"/>
        <v>5</v>
      </c>
      <c r="W8702">
        <f t="shared" si="676"/>
        <v>8.75</v>
      </c>
      <c r="X8702">
        <f t="shared" si="677"/>
        <v>2017</v>
      </c>
      <c r="Y8702" t="str">
        <f t="shared" si="678"/>
        <v>June</v>
      </c>
      <c r="Z8702" t="str">
        <f t="shared" si="679"/>
        <v>Q2</v>
      </c>
    </row>
    <row r="8703" spans="1:26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675"/>
        <v>5</v>
      </c>
      <c r="W8703">
        <f t="shared" si="676"/>
        <v>12.5</v>
      </c>
      <c r="X8703">
        <f t="shared" si="677"/>
        <v>2017</v>
      </c>
      <c r="Y8703" t="str">
        <f t="shared" si="678"/>
        <v>June</v>
      </c>
      <c r="Z8703" t="str">
        <f t="shared" si="679"/>
        <v>Q2</v>
      </c>
    </row>
    <row r="8704" spans="1:26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 t="shared" si="675"/>
        <v>5</v>
      </c>
      <c r="W8704">
        <f t="shared" si="676"/>
        <v>32.5</v>
      </c>
      <c r="X8704">
        <f t="shared" si="677"/>
        <v>2017</v>
      </c>
      <c r="Y8704" t="str">
        <f t="shared" si="678"/>
        <v>June</v>
      </c>
      <c r="Z8704" t="str">
        <f t="shared" si="679"/>
        <v>Q2</v>
      </c>
    </row>
    <row r="8705" spans="1:26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675"/>
        <v>4</v>
      </c>
      <c r="W8705">
        <f t="shared" si="676"/>
        <v>12.5</v>
      </c>
      <c r="X8705">
        <f t="shared" si="677"/>
        <v>2015</v>
      </c>
      <c r="Y8705" t="str">
        <f t="shared" si="678"/>
        <v>March</v>
      </c>
      <c r="Z8705" t="str">
        <f t="shared" si="679"/>
        <v>Q1</v>
      </c>
    </row>
    <row r="8706" spans="1:26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680">D8706-C8706</f>
        <v>3</v>
      </c>
      <c r="W8706">
        <f t="shared" si="676"/>
        <v>10</v>
      </c>
      <c r="X8706">
        <f t="shared" si="677"/>
        <v>2016</v>
      </c>
      <c r="Y8706" t="str">
        <f t="shared" si="678"/>
        <v>July</v>
      </c>
      <c r="Z8706" t="str">
        <f t="shared" si="679"/>
        <v>Q3</v>
      </c>
    </row>
    <row r="8707" spans="1:26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 t="shared" si="680"/>
        <v>4</v>
      </c>
      <c r="W8707">
        <f t="shared" ref="W8707:W8770" si="681">IF(R8707=0,0,U8707/R8707*100)</f>
        <v>0</v>
      </c>
      <c r="X8707">
        <f t="shared" ref="X8707:X8770" si="682">YEAR(C8707)</f>
        <v>2014</v>
      </c>
      <c r="Y8707" t="str">
        <f t="shared" ref="Y8707:Y8770" si="683">(TEXT(C8707,"MMMM"))</f>
        <v>October</v>
      </c>
      <c r="Z8707" t="str">
        <f t="shared" ref="Z8707:Z8770" si="684">"Q"&amp;ROUNDUP(MONTH(C8707)/3,0)</f>
        <v>Q4</v>
      </c>
    </row>
    <row r="8708" spans="1:26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680"/>
        <v>5</v>
      </c>
      <c r="W8708">
        <f t="shared" si="681"/>
        <v>7.7777777777777777</v>
      </c>
      <c r="X8708">
        <f t="shared" si="682"/>
        <v>2014</v>
      </c>
      <c r="Y8708" t="str">
        <f t="shared" si="683"/>
        <v>September</v>
      </c>
      <c r="Z8708" t="str">
        <f t="shared" si="684"/>
        <v>Q3</v>
      </c>
    </row>
    <row r="8709" spans="1:26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680"/>
        <v>5</v>
      </c>
      <c r="W8709">
        <f t="shared" si="681"/>
        <v>48</v>
      </c>
      <c r="X8709">
        <f t="shared" si="682"/>
        <v>2014</v>
      </c>
      <c r="Y8709" t="str">
        <f t="shared" si="683"/>
        <v>September</v>
      </c>
      <c r="Z8709" t="str">
        <f t="shared" si="684"/>
        <v>Q3</v>
      </c>
    </row>
    <row r="8710" spans="1:26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680"/>
        <v>2</v>
      </c>
      <c r="W8710">
        <f t="shared" si="681"/>
        <v>-22.499999999999996</v>
      </c>
      <c r="X8710">
        <f t="shared" si="682"/>
        <v>2014</v>
      </c>
      <c r="Y8710" t="str">
        <f t="shared" si="683"/>
        <v>November</v>
      </c>
      <c r="Z8710" t="str">
        <f t="shared" si="684"/>
        <v>Q4</v>
      </c>
    </row>
    <row r="8711" spans="1:26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680"/>
        <v>2</v>
      </c>
      <c r="W8711">
        <f t="shared" si="681"/>
        <v>8.2352941176470598</v>
      </c>
      <c r="X8711">
        <f t="shared" si="682"/>
        <v>2014</v>
      </c>
      <c r="Y8711" t="str">
        <f t="shared" si="683"/>
        <v>November</v>
      </c>
      <c r="Z8711" t="str">
        <f t="shared" si="684"/>
        <v>Q4</v>
      </c>
    </row>
    <row r="8712" spans="1:26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680"/>
        <v>2</v>
      </c>
      <c r="W8712">
        <f t="shared" si="681"/>
        <v>3</v>
      </c>
      <c r="X8712">
        <f t="shared" si="682"/>
        <v>2014</v>
      </c>
      <c r="Y8712" t="str">
        <f t="shared" si="683"/>
        <v>November</v>
      </c>
      <c r="Z8712" t="str">
        <f t="shared" si="684"/>
        <v>Q4</v>
      </c>
    </row>
    <row r="8713" spans="1:26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680"/>
        <v>4</v>
      </c>
      <c r="W8713">
        <f t="shared" si="681"/>
        <v>-3.75</v>
      </c>
      <c r="X8713">
        <f t="shared" si="682"/>
        <v>2014</v>
      </c>
      <c r="Y8713" t="str">
        <f t="shared" si="683"/>
        <v>March</v>
      </c>
      <c r="Z8713" t="str">
        <f t="shared" si="684"/>
        <v>Q1</v>
      </c>
    </row>
    <row r="8714" spans="1:26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680"/>
        <v>4</v>
      </c>
      <c r="W8714">
        <f t="shared" si="681"/>
        <v>-8.235294117647058</v>
      </c>
      <c r="X8714">
        <f t="shared" si="682"/>
        <v>2015</v>
      </c>
      <c r="Y8714" t="str">
        <f t="shared" si="683"/>
        <v>December</v>
      </c>
      <c r="Z8714" t="str">
        <f t="shared" si="684"/>
        <v>Q4</v>
      </c>
    </row>
    <row r="8715" spans="1:26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680"/>
        <v>5</v>
      </c>
      <c r="W8715">
        <f t="shared" si="681"/>
        <v>7.5</v>
      </c>
      <c r="X8715">
        <f t="shared" si="682"/>
        <v>2017</v>
      </c>
      <c r="Y8715" t="str">
        <f t="shared" si="683"/>
        <v>July</v>
      </c>
      <c r="Z8715" t="str">
        <f t="shared" si="684"/>
        <v>Q3</v>
      </c>
    </row>
    <row r="8716" spans="1:26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680"/>
        <v>5</v>
      </c>
      <c r="W8716">
        <f t="shared" si="681"/>
        <v>31.25</v>
      </c>
      <c r="X8716">
        <f t="shared" si="682"/>
        <v>2017</v>
      </c>
      <c r="Y8716" t="str">
        <f t="shared" si="683"/>
        <v>July</v>
      </c>
      <c r="Z8716" t="str">
        <f t="shared" si="684"/>
        <v>Q3</v>
      </c>
    </row>
    <row r="8717" spans="1:26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680"/>
        <v>4</v>
      </c>
      <c r="W8717">
        <f t="shared" si="681"/>
        <v>-76.666666666666671</v>
      </c>
      <c r="X8717">
        <f t="shared" si="682"/>
        <v>2017</v>
      </c>
      <c r="Y8717" t="str">
        <f t="shared" si="683"/>
        <v>November</v>
      </c>
      <c r="Z8717" t="str">
        <f t="shared" si="684"/>
        <v>Q4</v>
      </c>
    </row>
    <row r="8718" spans="1:26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 t="shared" si="680"/>
        <v>4</v>
      </c>
      <c r="W8718">
        <f t="shared" si="681"/>
        <v>-250</v>
      </c>
      <c r="X8718">
        <f t="shared" si="682"/>
        <v>2016</v>
      </c>
      <c r="Y8718" t="str">
        <f t="shared" si="683"/>
        <v>June</v>
      </c>
      <c r="Z8718" t="str">
        <f t="shared" si="684"/>
        <v>Q2</v>
      </c>
    </row>
    <row r="8719" spans="1:26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680"/>
        <v>4</v>
      </c>
      <c r="W8719">
        <f t="shared" si="681"/>
        <v>-65</v>
      </c>
      <c r="X8719">
        <f t="shared" si="682"/>
        <v>2016</v>
      </c>
      <c r="Y8719" t="str">
        <f t="shared" si="683"/>
        <v>June</v>
      </c>
      <c r="Z8719" t="str">
        <f t="shared" si="684"/>
        <v>Q2</v>
      </c>
    </row>
    <row r="8720" spans="1:26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680"/>
        <v>4</v>
      </c>
      <c r="W8720">
        <f t="shared" si="681"/>
        <v>35</v>
      </c>
      <c r="X8720">
        <f t="shared" si="682"/>
        <v>2016</v>
      </c>
      <c r="Y8720" t="str">
        <f t="shared" si="683"/>
        <v>June</v>
      </c>
      <c r="Z8720" t="str">
        <f t="shared" si="684"/>
        <v>Q2</v>
      </c>
    </row>
    <row r="8721" spans="1:26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 t="shared" si="680"/>
        <v>4</v>
      </c>
      <c r="W8721">
        <f t="shared" si="681"/>
        <v>36.25</v>
      </c>
      <c r="X8721">
        <f t="shared" si="682"/>
        <v>2016</v>
      </c>
      <c r="Y8721" t="str">
        <f t="shared" si="683"/>
        <v>June</v>
      </c>
      <c r="Z8721" t="str">
        <f t="shared" si="684"/>
        <v>Q2</v>
      </c>
    </row>
    <row r="8722" spans="1:26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680"/>
        <v>4</v>
      </c>
      <c r="W8722">
        <f t="shared" si="681"/>
        <v>-31.428571428571427</v>
      </c>
      <c r="X8722">
        <f t="shared" si="682"/>
        <v>2016</v>
      </c>
      <c r="Y8722" t="str">
        <f t="shared" si="683"/>
        <v>June</v>
      </c>
      <c r="Z8722" t="str">
        <f t="shared" si="684"/>
        <v>Q2</v>
      </c>
    </row>
    <row r="8723" spans="1:26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680"/>
        <v>4</v>
      </c>
      <c r="W8723">
        <f t="shared" si="681"/>
        <v>10</v>
      </c>
      <c r="X8723">
        <f t="shared" si="682"/>
        <v>2016</v>
      </c>
      <c r="Y8723" t="str">
        <f t="shared" si="683"/>
        <v>June</v>
      </c>
      <c r="Z8723" t="str">
        <f t="shared" si="684"/>
        <v>Q2</v>
      </c>
    </row>
    <row r="8724" spans="1:26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680"/>
        <v>4</v>
      </c>
      <c r="W8724">
        <f t="shared" si="681"/>
        <v>-174.99999999999997</v>
      </c>
      <c r="X8724">
        <f t="shared" si="682"/>
        <v>2016</v>
      </c>
      <c r="Y8724" t="str">
        <f t="shared" si="683"/>
        <v>June</v>
      </c>
      <c r="Z8724" t="str">
        <f t="shared" si="684"/>
        <v>Q2</v>
      </c>
    </row>
    <row r="8725" spans="1:26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680"/>
        <v>2</v>
      </c>
      <c r="W8725">
        <f t="shared" si="681"/>
        <v>35</v>
      </c>
      <c r="X8725">
        <f t="shared" si="682"/>
        <v>2016</v>
      </c>
      <c r="Y8725" t="str">
        <f t="shared" si="683"/>
        <v>December</v>
      </c>
      <c r="Z8725" t="str">
        <f t="shared" si="684"/>
        <v>Q4</v>
      </c>
    </row>
    <row r="8726" spans="1:26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680"/>
        <v>2</v>
      </c>
      <c r="W8726">
        <f t="shared" si="681"/>
        <v>35</v>
      </c>
      <c r="X8726">
        <f t="shared" si="682"/>
        <v>2016</v>
      </c>
      <c r="Y8726" t="str">
        <f t="shared" si="683"/>
        <v>December</v>
      </c>
      <c r="Z8726" t="str">
        <f t="shared" si="684"/>
        <v>Q4</v>
      </c>
    </row>
    <row r="8727" spans="1:26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680"/>
        <v>5</v>
      </c>
      <c r="W8727">
        <f t="shared" si="681"/>
        <v>46</v>
      </c>
      <c r="X8727">
        <f t="shared" si="682"/>
        <v>2017</v>
      </c>
      <c r="Y8727" t="str">
        <f t="shared" si="683"/>
        <v>March</v>
      </c>
      <c r="Z8727" t="str">
        <f t="shared" si="684"/>
        <v>Q1</v>
      </c>
    </row>
    <row r="8728" spans="1:26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680"/>
        <v>4</v>
      </c>
      <c r="W8728">
        <f t="shared" si="681"/>
        <v>15.000000000000002</v>
      </c>
      <c r="X8728">
        <f t="shared" si="682"/>
        <v>2015</v>
      </c>
      <c r="Y8728" t="str">
        <f t="shared" si="683"/>
        <v>December</v>
      </c>
      <c r="Z8728" t="str">
        <f t="shared" si="684"/>
        <v>Q4</v>
      </c>
    </row>
    <row r="8729" spans="1:26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680"/>
        <v>4</v>
      </c>
      <c r="W8729">
        <f t="shared" si="681"/>
        <v>30.000000000000004</v>
      </c>
      <c r="X8729">
        <f t="shared" si="682"/>
        <v>2015</v>
      </c>
      <c r="Y8729" t="str">
        <f t="shared" si="683"/>
        <v>December</v>
      </c>
      <c r="Z8729" t="str">
        <f t="shared" si="684"/>
        <v>Q4</v>
      </c>
    </row>
    <row r="8730" spans="1:26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680"/>
        <v>4</v>
      </c>
      <c r="W8730">
        <f t="shared" si="681"/>
        <v>6.25</v>
      </c>
      <c r="X8730">
        <f t="shared" si="682"/>
        <v>2015</v>
      </c>
      <c r="Y8730" t="str">
        <f t="shared" si="683"/>
        <v>December</v>
      </c>
      <c r="Z8730" t="str">
        <f t="shared" si="684"/>
        <v>Q4</v>
      </c>
    </row>
    <row r="8731" spans="1:26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680"/>
        <v>4</v>
      </c>
      <c r="W8731">
        <f t="shared" si="681"/>
        <v>10</v>
      </c>
      <c r="X8731">
        <f t="shared" si="682"/>
        <v>2015</v>
      </c>
      <c r="Y8731" t="str">
        <f t="shared" si="683"/>
        <v>December</v>
      </c>
      <c r="Z8731" t="str">
        <f t="shared" si="684"/>
        <v>Q4</v>
      </c>
    </row>
    <row r="8732" spans="1:26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 t="shared" si="680"/>
        <v>4</v>
      </c>
      <c r="W8732">
        <f t="shared" si="681"/>
        <v>-17.5</v>
      </c>
      <c r="X8732">
        <f t="shared" si="682"/>
        <v>2015</v>
      </c>
      <c r="Y8732" t="str">
        <f t="shared" si="683"/>
        <v>December</v>
      </c>
      <c r="Z8732" t="str">
        <f t="shared" si="684"/>
        <v>Q4</v>
      </c>
    </row>
    <row r="8733" spans="1:26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680"/>
        <v>6</v>
      </c>
      <c r="W8733">
        <f t="shared" si="681"/>
        <v>30</v>
      </c>
      <c r="X8733">
        <f t="shared" si="682"/>
        <v>2015</v>
      </c>
      <c r="Y8733" t="str">
        <f t="shared" si="683"/>
        <v>July</v>
      </c>
      <c r="Z8733" t="str">
        <f t="shared" si="684"/>
        <v>Q3</v>
      </c>
    </row>
    <row r="8734" spans="1:26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680"/>
        <v>2</v>
      </c>
      <c r="W8734">
        <f t="shared" si="681"/>
        <v>48.000000000000007</v>
      </c>
      <c r="X8734">
        <f t="shared" si="682"/>
        <v>2017</v>
      </c>
      <c r="Y8734" t="str">
        <f t="shared" si="683"/>
        <v>June</v>
      </c>
      <c r="Z8734" t="str">
        <f t="shared" si="684"/>
        <v>Q2</v>
      </c>
    </row>
    <row r="8735" spans="1:26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680"/>
        <v>2</v>
      </c>
      <c r="W8735">
        <f t="shared" si="681"/>
        <v>32</v>
      </c>
      <c r="X8735">
        <f t="shared" si="682"/>
        <v>2017</v>
      </c>
      <c r="Y8735" t="str">
        <f t="shared" si="683"/>
        <v>June</v>
      </c>
      <c r="Z8735" t="str">
        <f t="shared" si="684"/>
        <v>Q2</v>
      </c>
    </row>
    <row r="8736" spans="1:26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680"/>
        <v>2</v>
      </c>
      <c r="W8736">
        <f t="shared" si="681"/>
        <v>19</v>
      </c>
      <c r="X8736">
        <f t="shared" si="682"/>
        <v>2017</v>
      </c>
      <c r="Y8736" t="str">
        <f t="shared" si="683"/>
        <v>June</v>
      </c>
      <c r="Z8736" t="str">
        <f t="shared" si="684"/>
        <v>Q2</v>
      </c>
    </row>
    <row r="8737" spans="1:26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680"/>
        <v>3</v>
      </c>
      <c r="W8737">
        <f t="shared" si="681"/>
        <v>15.000000000000002</v>
      </c>
      <c r="X8737">
        <f t="shared" si="682"/>
        <v>2014</v>
      </c>
      <c r="Y8737" t="str">
        <f t="shared" si="683"/>
        <v>February</v>
      </c>
      <c r="Z8737" t="str">
        <f t="shared" si="684"/>
        <v>Q1</v>
      </c>
    </row>
    <row r="8738" spans="1:26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680"/>
        <v>5</v>
      </c>
      <c r="W8738">
        <f t="shared" si="681"/>
        <v>30</v>
      </c>
      <c r="X8738">
        <f t="shared" si="682"/>
        <v>2016</v>
      </c>
      <c r="Y8738" t="str">
        <f t="shared" si="683"/>
        <v>September</v>
      </c>
      <c r="Z8738" t="str">
        <f t="shared" si="684"/>
        <v>Q3</v>
      </c>
    </row>
    <row r="8739" spans="1:26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680"/>
        <v>4</v>
      </c>
      <c r="W8739">
        <f t="shared" si="681"/>
        <v>-73.333333333333343</v>
      </c>
      <c r="X8739">
        <f t="shared" si="682"/>
        <v>2017</v>
      </c>
      <c r="Y8739" t="str">
        <f t="shared" si="683"/>
        <v>April</v>
      </c>
      <c r="Z8739" t="str">
        <f t="shared" si="684"/>
        <v>Q2</v>
      </c>
    </row>
    <row r="8740" spans="1:26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680"/>
        <v>3</v>
      </c>
      <c r="W8740">
        <f t="shared" si="681"/>
        <v>27.500000000000004</v>
      </c>
      <c r="X8740">
        <f t="shared" si="682"/>
        <v>2017</v>
      </c>
      <c r="Y8740" t="str">
        <f t="shared" si="683"/>
        <v>December</v>
      </c>
      <c r="Z8740" t="str">
        <f t="shared" si="684"/>
        <v>Q4</v>
      </c>
    </row>
    <row r="8741" spans="1:26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680"/>
        <v>3</v>
      </c>
      <c r="W8741">
        <f t="shared" si="681"/>
        <v>-25</v>
      </c>
      <c r="X8741">
        <f t="shared" si="682"/>
        <v>2017</v>
      </c>
      <c r="Y8741" t="str">
        <f t="shared" si="683"/>
        <v>December</v>
      </c>
      <c r="Z8741" t="str">
        <f t="shared" si="684"/>
        <v>Q4</v>
      </c>
    </row>
    <row r="8742" spans="1:26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680"/>
        <v>1</v>
      </c>
      <c r="W8742">
        <f t="shared" si="681"/>
        <v>29.000000000000004</v>
      </c>
      <c r="X8742">
        <f t="shared" si="682"/>
        <v>2016</v>
      </c>
      <c r="Y8742" t="str">
        <f t="shared" si="683"/>
        <v>July</v>
      </c>
      <c r="Z8742" t="str">
        <f t="shared" si="684"/>
        <v>Q3</v>
      </c>
    </row>
    <row r="8743" spans="1:26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680"/>
        <v>0</v>
      </c>
      <c r="W8743">
        <f t="shared" si="681"/>
        <v>48</v>
      </c>
      <c r="X8743">
        <f t="shared" si="682"/>
        <v>2015</v>
      </c>
      <c r="Y8743" t="str">
        <f t="shared" si="683"/>
        <v>November</v>
      </c>
      <c r="Z8743" t="str">
        <f t="shared" si="684"/>
        <v>Q4</v>
      </c>
    </row>
    <row r="8744" spans="1:26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680"/>
        <v>2</v>
      </c>
      <c r="W8744">
        <f t="shared" si="681"/>
        <v>27.499999999999996</v>
      </c>
      <c r="X8744">
        <f t="shared" si="682"/>
        <v>2015</v>
      </c>
      <c r="Y8744" t="str">
        <f t="shared" si="683"/>
        <v>October</v>
      </c>
      <c r="Z8744" t="str">
        <f t="shared" si="684"/>
        <v>Q4</v>
      </c>
    </row>
    <row r="8745" spans="1:26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680"/>
        <v>2</v>
      </c>
      <c r="W8745">
        <f t="shared" si="681"/>
        <v>-8.75</v>
      </c>
      <c r="X8745">
        <f t="shared" si="682"/>
        <v>2015</v>
      </c>
      <c r="Y8745" t="str">
        <f t="shared" si="683"/>
        <v>October</v>
      </c>
      <c r="Z8745" t="str">
        <f t="shared" si="684"/>
        <v>Q4</v>
      </c>
    </row>
    <row r="8746" spans="1:26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680"/>
        <v>3</v>
      </c>
      <c r="W8746">
        <f t="shared" si="681"/>
        <v>28.999999999999996</v>
      </c>
      <c r="X8746">
        <f t="shared" si="682"/>
        <v>2015</v>
      </c>
      <c r="Y8746" t="str">
        <f t="shared" si="683"/>
        <v>November</v>
      </c>
      <c r="Z8746" t="str">
        <f t="shared" si="684"/>
        <v>Q4</v>
      </c>
    </row>
    <row r="8747" spans="1:26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 t="shared" si="680"/>
        <v>3</v>
      </c>
      <c r="W8747">
        <f t="shared" si="681"/>
        <v>47</v>
      </c>
      <c r="X8747">
        <f t="shared" si="682"/>
        <v>2015</v>
      </c>
      <c r="Y8747" t="str">
        <f t="shared" si="683"/>
        <v>November</v>
      </c>
      <c r="Z8747" t="str">
        <f t="shared" si="684"/>
        <v>Q4</v>
      </c>
    </row>
    <row r="8748" spans="1:26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680"/>
        <v>5</v>
      </c>
      <c r="W8748">
        <f t="shared" si="681"/>
        <v>6</v>
      </c>
      <c r="X8748">
        <f t="shared" si="682"/>
        <v>2017</v>
      </c>
      <c r="Y8748" t="str">
        <f t="shared" si="683"/>
        <v>February</v>
      </c>
      <c r="Z8748" t="str">
        <f t="shared" si="684"/>
        <v>Q1</v>
      </c>
    </row>
    <row r="8749" spans="1:26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680"/>
        <v>5</v>
      </c>
      <c r="W8749">
        <f t="shared" si="681"/>
        <v>32.499999999999993</v>
      </c>
      <c r="X8749">
        <f t="shared" si="682"/>
        <v>2017</v>
      </c>
      <c r="Y8749" t="str">
        <f t="shared" si="683"/>
        <v>February</v>
      </c>
      <c r="Z8749" t="str">
        <f t="shared" si="684"/>
        <v>Q1</v>
      </c>
    </row>
    <row r="8750" spans="1:26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680"/>
        <v>5</v>
      </c>
      <c r="W8750">
        <f t="shared" si="681"/>
        <v>16.249999999999996</v>
      </c>
      <c r="X8750">
        <f t="shared" si="682"/>
        <v>2017</v>
      </c>
      <c r="Y8750" t="str">
        <f t="shared" si="683"/>
        <v>February</v>
      </c>
      <c r="Z8750" t="str">
        <f t="shared" si="684"/>
        <v>Q1</v>
      </c>
    </row>
    <row r="8751" spans="1:26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680"/>
        <v>3</v>
      </c>
      <c r="W8751">
        <f t="shared" si="681"/>
        <v>37.5</v>
      </c>
      <c r="X8751">
        <f t="shared" si="682"/>
        <v>2015</v>
      </c>
      <c r="Y8751" t="str">
        <f t="shared" si="683"/>
        <v>June</v>
      </c>
      <c r="Z8751" t="str">
        <f t="shared" si="684"/>
        <v>Q2</v>
      </c>
    </row>
    <row r="8752" spans="1:26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680"/>
        <v>3</v>
      </c>
      <c r="W8752">
        <f t="shared" si="681"/>
        <v>25</v>
      </c>
      <c r="X8752">
        <f t="shared" si="682"/>
        <v>2015</v>
      </c>
      <c r="Y8752" t="str">
        <f t="shared" si="683"/>
        <v>June</v>
      </c>
      <c r="Z8752" t="str">
        <f t="shared" si="684"/>
        <v>Q2</v>
      </c>
    </row>
    <row r="8753" spans="1:26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680"/>
        <v>4</v>
      </c>
      <c r="W8753">
        <f t="shared" si="681"/>
        <v>33.75</v>
      </c>
      <c r="X8753">
        <f t="shared" si="682"/>
        <v>2016</v>
      </c>
      <c r="Y8753" t="str">
        <f t="shared" si="683"/>
        <v>May</v>
      </c>
      <c r="Z8753" t="str">
        <f t="shared" si="684"/>
        <v>Q2</v>
      </c>
    </row>
    <row r="8754" spans="1:26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680"/>
        <v>4</v>
      </c>
      <c r="W8754">
        <f t="shared" si="681"/>
        <v>11.25</v>
      </c>
      <c r="X8754">
        <f t="shared" si="682"/>
        <v>2016</v>
      </c>
      <c r="Y8754" t="str">
        <f t="shared" si="683"/>
        <v>May</v>
      </c>
      <c r="Z8754" t="str">
        <f t="shared" si="684"/>
        <v>Q2</v>
      </c>
    </row>
    <row r="8755" spans="1:26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680"/>
        <v>1</v>
      </c>
      <c r="W8755">
        <f t="shared" si="681"/>
        <v>33.75</v>
      </c>
      <c r="X8755">
        <f t="shared" si="682"/>
        <v>2017</v>
      </c>
      <c r="Y8755" t="str">
        <f t="shared" si="683"/>
        <v>September</v>
      </c>
      <c r="Z8755" t="str">
        <f t="shared" si="684"/>
        <v>Q3</v>
      </c>
    </row>
    <row r="8756" spans="1:26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680"/>
        <v>1</v>
      </c>
      <c r="W8756">
        <f t="shared" si="681"/>
        <v>-73.333333333333329</v>
      </c>
      <c r="X8756">
        <f t="shared" si="682"/>
        <v>2017</v>
      </c>
      <c r="Y8756" t="str">
        <f t="shared" si="683"/>
        <v>September</v>
      </c>
      <c r="Z8756" t="str">
        <f t="shared" si="684"/>
        <v>Q3</v>
      </c>
    </row>
    <row r="8757" spans="1:26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680"/>
        <v>1</v>
      </c>
      <c r="W8757">
        <f t="shared" si="681"/>
        <v>-83.333333333333329</v>
      </c>
      <c r="X8757">
        <f t="shared" si="682"/>
        <v>2017</v>
      </c>
      <c r="Y8757" t="str">
        <f t="shared" si="683"/>
        <v>September</v>
      </c>
      <c r="Z8757" t="str">
        <f t="shared" si="684"/>
        <v>Q3</v>
      </c>
    </row>
    <row r="8758" spans="1:26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680"/>
        <v>4</v>
      </c>
      <c r="W8758">
        <f t="shared" si="681"/>
        <v>27.999999999999996</v>
      </c>
      <c r="X8758">
        <f t="shared" si="682"/>
        <v>2016</v>
      </c>
      <c r="Y8758" t="str">
        <f t="shared" si="683"/>
        <v>July</v>
      </c>
      <c r="Z8758" t="str">
        <f t="shared" si="684"/>
        <v>Q3</v>
      </c>
    </row>
    <row r="8759" spans="1:26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680"/>
        <v>4</v>
      </c>
      <c r="W8759">
        <f t="shared" si="681"/>
        <v>47.999999999999993</v>
      </c>
      <c r="X8759">
        <f t="shared" si="682"/>
        <v>2016</v>
      </c>
      <c r="Y8759" t="str">
        <f t="shared" si="683"/>
        <v>July</v>
      </c>
      <c r="Z8759" t="str">
        <f t="shared" si="684"/>
        <v>Q3</v>
      </c>
    </row>
    <row r="8760" spans="1:26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680"/>
        <v>4</v>
      </c>
      <c r="W8760">
        <f t="shared" si="681"/>
        <v>34</v>
      </c>
      <c r="X8760">
        <f t="shared" si="682"/>
        <v>2016</v>
      </c>
      <c r="Y8760" t="str">
        <f t="shared" si="683"/>
        <v>July</v>
      </c>
      <c r="Z8760" t="str">
        <f t="shared" si="684"/>
        <v>Q3</v>
      </c>
    </row>
    <row r="8761" spans="1:26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680"/>
        <v>4</v>
      </c>
      <c r="W8761">
        <f t="shared" si="681"/>
        <v>48</v>
      </c>
      <c r="X8761">
        <f t="shared" si="682"/>
        <v>2016</v>
      </c>
      <c r="Y8761" t="str">
        <f t="shared" si="683"/>
        <v>July</v>
      </c>
      <c r="Z8761" t="str">
        <f t="shared" si="684"/>
        <v>Q3</v>
      </c>
    </row>
    <row r="8762" spans="1:26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680"/>
        <v>6</v>
      </c>
      <c r="W8762">
        <f t="shared" si="681"/>
        <v>50</v>
      </c>
      <c r="X8762">
        <f t="shared" si="682"/>
        <v>2016</v>
      </c>
      <c r="Y8762" t="str">
        <f t="shared" si="683"/>
        <v>January</v>
      </c>
      <c r="Z8762" t="str">
        <f t="shared" si="684"/>
        <v>Q1</v>
      </c>
    </row>
    <row r="8763" spans="1:26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 t="shared" si="680"/>
        <v>6</v>
      </c>
      <c r="W8763">
        <f t="shared" si="681"/>
        <v>47</v>
      </c>
      <c r="X8763">
        <f t="shared" si="682"/>
        <v>2016</v>
      </c>
      <c r="Y8763" t="str">
        <f t="shared" si="683"/>
        <v>January</v>
      </c>
      <c r="Z8763" t="str">
        <f t="shared" si="684"/>
        <v>Q1</v>
      </c>
    </row>
    <row r="8764" spans="1:26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680"/>
        <v>4</v>
      </c>
      <c r="W8764">
        <f t="shared" si="681"/>
        <v>28.999999999999996</v>
      </c>
      <c r="X8764">
        <f t="shared" si="682"/>
        <v>2016</v>
      </c>
      <c r="Y8764" t="str">
        <f t="shared" si="683"/>
        <v>December</v>
      </c>
      <c r="Z8764" t="str">
        <f t="shared" si="684"/>
        <v>Q4</v>
      </c>
    </row>
    <row r="8765" spans="1:26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 t="shared" si="680"/>
        <v>4</v>
      </c>
      <c r="W8765">
        <f t="shared" si="681"/>
        <v>25.999999999999996</v>
      </c>
      <c r="X8765">
        <f t="shared" si="682"/>
        <v>2016</v>
      </c>
      <c r="Y8765" t="str">
        <f t="shared" si="683"/>
        <v>December</v>
      </c>
      <c r="Z8765" t="str">
        <f t="shared" si="684"/>
        <v>Q4</v>
      </c>
    </row>
    <row r="8766" spans="1:26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680"/>
        <v>6</v>
      </c>
      <c r="W8766">
        <f t="shared" si="681"/>
        <v>13.749999999999998</v>
      </c>
      <c r="X8766">
        <f t="shared" si="682"/>
        <v>2015</v>
      </c>
      <c r="Y8766" t="str">
        <f t="shared" si="683"/>
        <v>November</v>
      </c>
      <c r="Z8766" t="str">
        <f t="shared" si="684"/>
        <v>Q4</v>
      </c>
    </row>
    <row r="8767" spans="1:26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680"/>
        <v>6</v>
      </c>
      <c r="W8767">
        <f t="shared" si="681"/>
        <v>-150</v>
      </c>
      <c r="X8767">
        <f t="shared" si="682"/>
        <v>2015</v>
      </c>
      <c r="Y8767" t="str">
        <f t="shared" si="683"/>
        <v>November</v>
      </c>
      <c r="Z8767" t="str">
        <f t="shared" si="684"/>
        <v>Q4</v>
      </c>
    </row>
    <row r="8768" spans="1:26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680"/>
        <v>6</v>
      </c>
      <c r="W8768">
        <f t="shared" si="681"/>
        <v>-275</v>
      </c>
      <c r="X8768">
        <f t="shared" si="682"/>
        <v>2015</v>
      </c>
      <c r="Y8768" t="str">
        <f t="shared" si="683"/>
        <v>November</v>
      </c>
      <c r="Z8768" t="str">
        <f t="shared" si="684"/>
        <v>Q4</v>
      </c>
    </row>
    <row r="8769" spans="1:26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680"/>
        <v>6</v>
      </c>
      <c r="W8769">
        <f t="shared" si="681"/>
        <v>-165</v>
      </c>
      <c r="X8769">
        <f t="shared" si="682"/>
        <v>2015</v>
      </c>
      <c r="Y8769" t="str">
        <f t="shared" si="683"/>
        <v>November</v>
      </c>
      <c r="Z8769" t="str">
        <f t="shared" si="684"/>
        <v>Q4</v>
      </c>
    </row>
    <row r="8770" spans="1:26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ref="V8770:V8833" si="685">D8770-C8770</f>
        <v>4</v>
      </c>
      <c r="W8770">
        <f t="shared" si="681"/>
        <v>20</v>
      </c>
      <c r="X8770">
        <f t="shared" si="682"/>
        <v>2015</v>
      </c>
      <c r="Y8770" t="str">
        <f t="shared" si="683"/>
        <v>October</v>
      </c>
      <c r="Z8770" t="str">
        <f t="shared" si="684"/>
        <v>Q4</v>
      </c>
    </row>
    <row r="8771" spans="1:26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 t="shared" si="685"/>
        <v>1</v>
      </c>
      <c r="W8771">
        <f t="shared" ref="W8771:W8834" si="686">IF(R8771=0,0,U8771/R8771*100)</f>
        <v>6.25</v>
      </c>
      <c r="X8771">
        <f t="shared" ref="X8771:X8834" si="687">YEAR(C8771)</f>
        <v>2016</v>
      </c>
      <c r="Y8771" t="str">
        <f t="shared" ref="Y8771:Y8834" si="688">(TEXT(C8771,"MMMM"))</f>
        <v>September</v>
      </c>
      <c r="Z8771" t="str">
        <f t="shared" ref="Z8771:Z8834" si="689">"Q"&amp;ROUNDUP(MONTH(C8771)/3,0)</f>
        <v>Q3</v>
      </c>
    </row>
    <row r="8772" spans="1:26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685"/>
        <v>1</v>
      </c>
      <c r="W8772">
        <f t="shared" si="686"/>
        <v>6.25</v>
      </c>
      <c r="X8772">
        <f t="shared" si="687"/>
        <v>2016</v>
      </c>
      <c r="Y8772" t="str">
        <f t="shared" si="688"/>
        <v>September</v>
      </c>
      <c r="Z8772" t="str">
        <f t="shared" si="689"/>
        <v>Q3</v>
      </c>
    </row>
    <row r="8773" spans="1:26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685"/>
        <v>3</v>
      </c>
      <c r="W8773">
        <f t="shared" si="686"/>
        <v>10</v>
      </c>
      <c r="X8773">
        <f t="shared" si="687"/>
        <v>2017</v>
      </c>
      <c r="Y8773" t="str">
        <f t="shared" si="688"/>
        <v>September</v>
      </c>
      <c r="Z8773" t="str">
        <f t="shared" si="689"/>
        <v>Q3</v>
      </c>
    </row>
    <row r="8774" spans="1:26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685"/>
        <v>3</v>
      </c>
      <c r="W8774">
        <f t="shared" si="686"/>
        <v>31.25</v>
      </c>
      <c r="X8774">
        <f t="shared" si="687"/>
        <v>2017</v>
      </c>
      <c r="Y8774" t="str">
        <f t="shared" si="688"/>
        <v>September</v>
      </c>
      <c r="Z8774" t="str">
        <f t="shared" si="689"/>
        <v>Q3</v>
      </c>
    </row>
    <row r="8775" spans="1:26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685"/>
        <v>5</v>
      </c>
      <c r="W8775">
        <f t="shared" si="686"/>
        <v>25</v>
      </c>
      <c r="X8775">
        <f t="shared" si="687"/>
        <v>2015</v>
      </c>
      <c r="Y8775" t="str">
        <f t="shared" si="688"/>
        <v>February</v>
      </c>
      <c r="Z8775" t="str">
        <f t="shared" si="689"/>
        <v>Q1</v>
      </c>
    </row>
    <row r="8776" spans="1:26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685"/>
        <v>5</v>
      </c>
      <c r="W8776">
        <f t="shared" si="686"/>
        <v>35</v>
      </c>
      <c r="X8776">
        <f t="shared" si="687"/>
        <v>2015</v>
      </c>
      <c r="Y8776" t="str">
        <f t="shared" si="688"/>
        <v>February</v>
      </c>
      <c r="Z8776" t="str">
        <f t="shared" si="689"/>
        <v>Q1</v>
      </c>
    </row>
    <row r="8777" spans="1:26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685"/>
        <v>4</v>
      </c>
      <c r="W8777">
        <f t="shared" si="686"/>
        <v>8.75</v>
      </c>
      <c r="X8777">
        <f t="shared" si="687"/>
        <v>2016</v>
      </c>
      <c r="Y8777" t="str">
        <f t="shared" si="688"/>
        <v>December</v>
      </c>
      <c r="Z8777" t="str">
        <f t="shared" si="689"/>
        <v>Q4</v>
      </c>
    </row>
    <row r="8778" spans="1:26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685"/>
        <v>1</v>
      </c>
      <c r="W8778">
        <f t="shared" si="686"/>
        <v>0</v>
      </c>
      <c r="X8778">
        <f t="shared" si="687"/>
        <v>2016</v>
      </c>
      <c r="Y8778" t="str">
        <f t="shared" si="688"/>
        <v>July</v>
      </c>
      <c r="Z8778" t="str">
        <f t="shared" si="689"/>
        <v>Q3</v>
      </c>
    </row>
    <row r="8779" spans="1:26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 t="shared" si="685"/>
        <v>1</v>
      </c>
      <c r="W8779">
        <f t="shared" si="686"/>
        <v>35</v>
      </c>
      <c r="X8779">
        <f t="shared" si="687"/>
        <v>2016</v>
      </c>
      <c r="Y8779" t="str">
        <f t="shared" si="688"/>
        <v>July</v>
      </c>
      <c r="Z8779" t="str">
        <f t="shared" si="689"/>
        <v>Q3</v>
      </c>
    </row>
    <row r="8780" spans="1:26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685"/>
        <v>5</v>
      </c>
      <c r="W8780">
        <f t="shared" si="686"/>
        <v>2.5</v>
      </c>
      <c r="X8780">
        <f t="shared" si="687"/>
        <v>2017</v>
      </c>
      <c r="Y8780" t="str">
        <f t="shared" si="688"/>
        <v>December</v>
      </c>
      <c r="Z8780" t="str">
        <f t="shared" si="689"/>
        <v>Q4</v>
      </c>
    </row>
    <row r="8781" spans="1:26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685"/>
        <v>2</v>
      </c>
      <c r="W8781">
        <f t="shared" si="686"/>
        <v>8.75</v>
      </c>
      <c r="X8781">
        <f t="shared" si="687"/>
        <v>2015</v>
      </c>
      <c r="Y8781" t="str">
        <f t="shared" si="688"/>
        <v>March</v>
      </c>
      <c r="Z8781" t="str">
        <f t="shared" si="689"/>
        <v>Q1</v>
      </c>
    </row>
    <row r="8782" spans="1:26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685"/>
        <v>3</v>
      </c>
      <c r="W8782">
        <f t="shared" si="686"/>
        <v>11.25</v>
      </c>
      <c r="X8782">
        <f t="shared" si="687"/>
        <v>2015</v>
      </c>
      <c r="Y8782" t="str">
        <f t="shared" si="688"/>
        <v>March</v>
      </c>
      <c r="Z8782" t="str">
        <f t="shared" si="689"/>
        <v>Q1</v>
      </c>
    </row>
    <row r="8783" spans="1:26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685"/>
        <v>3</v>
      </c>
      <c r="W8783">
        <f t="shared" si="686"/>
        <v>-2.9411764705882355</v>
      </c>
      <c r="X8783">
        <f t="shared" si="687"/>
        <v>2015</v>
      </c>
      <c r="Y8783" t="str">
        <f t="shared" si="688"/>
        <v>March</v>
      </c>
      <c r="Z8783" t="str">
        <f t="shared" si="689"/>
        <v>Q1</v>
      </c>
    </row>
    <row r="8784" spans="1:26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685"/>
        <v>5</v>
      </c>
      <c r="W8784">
        <f t="shared" si="686"/>
        <v>32.5</v>
      </c>
      <c r="X8784">
        <f t="shared" si="687"/>
        <v>2016</v>
      </c>
      <c r="Y8784" t="str">
        <f t="shared" si="688"/>
        <v>September</v>
      </c>
      <c r="Z8784" t="str">
        <f t="shared" si="689"/>
        <v>Q3</v>
      </c>
    </row>
    <row r="8785" spans="1:26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685"/>
        <v>5</v>
      </c>
      <c r="W8785">
        <f t="shared" si="686"/>
        <v>23</v>
      </c>
      <c r="X8785">
        <f t="shared" si="687"/>
        <v>2016</v>
      </c>
      <c r="Y8785" t="str">
        <f t="shared" si="688"/>
        <v>September</v>
      </c>
      <c r="Z8785" t="str">
        <f t="shared" si="689"/>
        <v>Q3</v>
      </c>
    </row>
    <row r="8786" spans="1:26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685"/>
        <v>6</v>
      </c>
      <c r="W8786">
        <f t="shared" si="686"/>
        <v>36.250000000000007</v>
      </c>
      <c r="X8786">
        <f t="shared" si="687"/>
        <v>2017</v>
      </c>
      <c r="Y8786" t="str">
        <f t="shared" si="688"/>
        <v>March</v>
      </c>
      <c r="Z8786" t="str">
        <f t="shared" si="689"/>
        <v>Q1</v>
      </c>
    </row>
    <row r="8787" spans="1:26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 t="shared" si="685"/>
        <v>5</v>
      </c>
      <c r="W8787">
        <f t="shared" si="686"/>
        <v>10</v>
      </c>
      <c r="X8787">
        <f t="shared" si="687"/>
        <v>2017</v>
      </c>
      <c r="Y8787" t="str">
        <f t="shared" si="688"/>
        <v>May</v>
      </c>
      <c r="Z8787" t="str">
        <f t="shared" si="689"/>
        <v>Q2</v>
      </c>
    </row>
    <row r="8788" spans="1:26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 t="shared" si="685"/>
        <v>5</v>
      </c>
      <c r="W8788">
        <f t="shared" si="686"/>
        <v>35</v>
      </c>
      <c r="X8788">
        <f t="shared" si="687"/>
        <v>2017</v>
      </c>
      <c r="Y8788" t="str">
        <f t="shared" si="688"/>
        <v>May</v>
      </c>
      <c r="Z8788" t="str">
        <f t="shared" si="689"/>
        <v>Q2</v>
      </c>
    </row>
    <row r="8789" spans="1:26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685"/>
        <v>5</v>
      </c>
      <c r="W8789">
        <f t="shared" si="686"/>
        <v>20</v>
      </c>
      <c r="X8789">
        <f t="shared" si="687"/>
        <v>2017</v>
      </c>
      <c r="Y8789" t="str">
        <f t="shared" si="688"/>
        <v>May</v>
      </c>
      <c r="Z8789" t="str">
        <f t="shared" si="689"/>
        <v>Q2</v>
      </c>
    </row>
    <row r="8790" spans="1:26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685"/>
        <v>4</v>
      </c>
      <c r="W8790">
        <f t="shared" si="686"/>
        <v>7.5</v>
      </c>
      <c r="X8790">
        <f t="shared" si="687"/>
        <v>2017</v>
      </c>
      <c r="Y8790" t="str">
        <f t="shared" si="688"/>
        <v>June</v>
      </c>
      <c r="Z8790" t="str">
        <f t="shared" si="689"/>
        <v>Q2</v>
      </c>
    </row>
    <row r="8791" spans="1:26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685"/>
        <v>4</v>
      </c>
      <c r="W8791">
        <f t="shared" si="686"/>
        <v>-5</v>
      </c>
      <c r="X8791">
        <f t="shared" si="687"/>
        <v>2017</v>
      </c>
      <c r="Y8791" t="str">
        <f t="shared" si="688"/>
        <v>June</v>
      </c>
      <c r="Z8791" t="str">
        <f t="shared" si="689"/>
        <v>Q2</v>
      </c>
    </row>
    <row r="8792" spans="1:26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 t="shared" si="685"/>
        <v>6</v>
      </c>
      <c r="W8792">
        <f t="shared" si="686"/>
        <v>46</v>
      </c>
      <c r="X8792">
        <f t="shared" si="687"/>
        <v>2015</v>
      </c>
      <c r="Y8792" t="str">
        <f t="shared" si="688"/>
        <v>September</v>
      </c>
      <c r="Z8792" t="str">
        <f t="shared" si="689"/>
        <v>Q3</v>
      </c>
    </row>
    <row r="8793" spans="1:26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685"/>
        <v>6</v>
      </c>
      <c r="W8793">
        <f t="shared" si="686"/>
        <v>8.75</v>
      </c>
      <c r="X8793">
        <f t="shared" si="687"/>
        <v>2017</v>
      </c>
      <c r="Y8793" t="str">
        <f t="shared" si="688"/>
        <v>March</v>
      </c>
      <c r="Z8793" t="str">
        <f t="shared" si="689"/>
        <v>Q1</v>
      </c>
    </row>
    <row r="8794" spans="1:26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685"/>
        <v>2</v>
      </c>
      <c r="W8794">
        <f t="shared" si="686"/>
        <v>47</v>
      </c>
      <c r="X8794">
        <f t="shared" si="687"/>
        <v>2014</v>
      </c>
      <c r="Y8794" t="str">
        <f t="shared" si="688"/>
        <v>December</v>
      </c>
      <c r="Z8794" t="str">
        <f t="shared" si="689"/>
        <v>Q4</v>
      </c>
    </row>
    <row r="8795" spans="1:26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685"/>
        <v>2</v>
      </c>
      <c r="W8795">
        <f t="shared" si="686"/>
        <v>38.999999999999993</v>
      </c>
      <c r="X8795">
        <f t="shared" si="687"/>
        <v>2014</v>
      </c>
      <c r="Y8795" t="str">
        <f t="shared" si="688"/>
        <v>December</v>
      </c>
      <c r="Z8795" t="str">
        <f t="shared" si="689"/>
        <v>Q4</v>
      </c>
    </row>
    <row r="8796" spans="1:26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685"/>
        <v>2</v>
      </c>
      <c r="W8796">
        <f t="shared" si="686"/>
        <v>12.5</v>
      </c>
      <c r="X8796">
        <f t="shared" si="687"/>
        <v>2014</v>
      </c>
      <c r="Y8796" t="str">
        <f t="shared" si="688"/>
        <v>December</v>
      </c>
      <c r="Z8796" t="str">
        <f t="shared" si="689"/>
        <v>Q4</v>
      </c>
    </row>
    <row r="8797" spans="1:26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685"/>
        <v>2</v>
      </c>
      <c r="W8797">
        <f t="shared" si="686"/>
        <v>7.5</v>
      </c>
      <c r="X8797">
        <f t="shared" si="687"/>
        <v>2014</v>
      </c>
      <c r="Y8797" t="str">
        <f t="shared" si="688"/>
        <v>December</v>
      </c>
      <c r="Z8797" t="str">
        <f t="shared" si="689"/>
        <v>Q4</v>
      </c>
    </row>
    <row r="8798" spans="1:26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685"/>
        <v>6</v>
      </c>
      <c r="W8798">
        <f t="shared" si="686"/>
        <v>47.999999999999993</v>
      </c>
      <c r="X8798">
        <f t="shared" si="687"/>
        <v>2016</v>
      </c>
      <c r="Y8798" t="str">
        <f t="shared" si="688"/>
        <v>July</v>
      </c>
      <c r="Z8798" t="str">
        <f t="shared" si="689"/>
        <v>Q3</v>
      </c>
    </row>
    <row r="8799" spans="1:26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685"/>
        <v>6</v>
      </c>
      <c r="W8799">
        <f t="shared" si="686"/>
        <v>28.000000000000004</v>
      </c>
      <c r="X8799">
        <f t="shared" si="687"/>
        <v>2016</v>
      </c>
      <c r="Y8799" t="str">
        <f t="shared" si="688"/>
        <v>July</v>
      </c>
      <c r="Z8799" t="str">
        <f t="shared" si="689"/>
        <v>Q3</v>
      </c>
    </row>
    <row r="8800" spans="1:26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 t="shared" si="685"/>
        <v>4</v>
      </c>
      <c r="W8800">
        <f t="shared" si="686"/>
        <v>26</v>
      </c>
      <c r="X8800">
        <f t="shared" si="687"/>
        <v>2016</v>
      </c>
      <c r="Y8800" t="str">
        <f t="shared" si="688"/>
        <v>April</v>
      </c>
      <c r="Z8800" t="str">
        <f t="shared" si="689"/>
        <v>Q2</v>
      </c>
    </row>
    <row r="8801" spans="1:26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685"/>
        <v>2</v>
      </c>
      <c r="W8801">
        <f t="shared" si="686"/>
        <v>13.333333333333334</v>
      </c>
      <c r="X8801">
        <f t="shared" si="687"/>
        <v>2014</v>
      </c>
      <c r="Y8801" t="str">
        <f t="shared" si="688"/>
        <v>May</v>
      </c>
      <c r="Z8801" t="str">
        <f t="shared" si="689"/>
        <v>Q2</v>
      </c>
    </row>
    <row r="8802" spans="1:26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685"/>
        <v>4</v>
      </c>
      <c r="W8802">
        <f t="shared" si="686"/>
        <v>35</v>
      </c>
      <c r="X8802">
        <f t="shared" si="687"/>
        <v>2017</v>
      </c>
      <c r="Y8802" t="str">
        <f t="shared" si="688"/>
        <v>November</v>
      </c>
      <c r="Z8802" t="str">
        <f t="shared" si="689"/>
        <v>Q4</v>
      </c>
    </row>
    <row r="8803" spans="1:26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 t="shared" si="685"/>
        <v>2</v>
      </c>
      <c r="W8803">
        <f t="shared" si="686"/>
        <v>28.000000000000004</v>
      </c>
      <c r="X8803">
        <f t="shared" si="687"/>
        <v>2016</v>
      </c>
      <c r="Y8803" t="str">
        <f t="shared" si="688"/>
        <v>November</v>
      </c>
      <c r="Z8803" t="str">
        <f t="shared" si="689"/>
        <v>Q4</v>
      </c>
    </row>
    <row r="8804" spans="1:26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685"/>
        <v>2</v>
      </c>
      <c r="W8804">
        <f t="shared" si="686"/>
        <v>16</v>
      </c>
      <c r="X8804">
        <f t="shared" si="687"/>
        <v>2016</v>
      </c>
      <c r="Y8804" t="str">
        <f t="shared" si="688"/>
        <v>November</v>
      </c>
      <c r="Z8804" t="str">
        <f t="shared" si="689"/>
        <v>Q4</v>
      </c>
    </row>
    <row r="8805" spans="1:26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685"/>
        <v>1</v>
      </c>
      <c r="W8805">
        <f t="shared" si="686"/>
        <v>32.999999999999993</v>
      </c>
      <c r="X8805">
        <f t="shared" si="687"/>
        <v>2014</v>
      </c>
      <c r="Y8805" t="str">
        <f t="shared" si="688"/>
        <v>December</v>
      </c>
      <c r="Z8805" t="str">
        <f t="shared" si="689"/>
        <v>Q4</v>
      </c>
    </row>
    <row r="8806" spans="1:26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685"/>
        <v>1</v>
      </c>
      <c r="W8806">
        <f t="shared" si="686"/>
        <v>46.000000000000007</v>
      </c>
      <c r="X8806">
        <f t="shared" si="687"/>
        <v>2014</v>
      </c>
      <c r="Y8806" t="str">
        <f t="shared" si="688"/>
        <v>December</v>
      </c>
      <c r="Z8806" t="str">
        <f t="shared" si="689"/>
        <v>Q4</v>
      </c>
    </row>
    <row r="8807" spans="1:26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685"/>
        <v>4</v>
      </c>
      <c r="W8807">
        <f t="shared" si="686"/>
        <v>36.25</v>
      </c>
      <c r="X8807">
        <f t="shared" si="687"/>
        <v>2017</v>
      </c>
      <c r="Y8807" t="str">
        <f t="shared" si="688"/>
        <v>August</v>
      </c>
      <c r="Z8807" t="str">
        <f t="shared" si="689"/>
        <v>Q3</v>
      </c>
    </row>
    <row r="8808" spans="1:26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685"/>
        <v>4</v>
      </c>
      <c r="W8808">
        <f t="shared" si="686"/>
        <v>36.000000000000007</v>
      </c>
      <c r="X8808">
        <f t="shared" si="687"/>
        <v>2016</v>
      </c>
      <c r="Y8808" t="str">
        <f t="shared" si="688"/>
        <v>September</v>
      </c>
      <c r="Z8808" t="str">
        <f t="shared" si="689"/>
        <v>Q3</v>
      </c>
    </row>
    <row r="8809" spans="1:26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685"/>
        <v>5</v>
      </c>
      <c r="W8809">
        <f t="shared" si="686"/>
        <v>-83.333333333333343</v>
      </c>
      <c r="X8809">
        <f t="shared" si="687"/>
        <v>2017</v>
      </c>
      <c r="Y8809" t="str">
        <f t="shared" si="688"/>
        <v>October</v>
      </c>
      <c r="Z8809" t="str">
        <f t="shared" si="689"/>
        <v>Q4</v>
      </c>
    </row>
    <row r="8810" spans="1:26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685"/>
        <v>5</v>
      </c>
      <c r="W8810">
        <f t="shared" si="686"/>
        <v>16.666666666666664</v>
      </c>
      <c r="X8810">
        <f t="shared" si="687"/>
        <v>2017</v>
      </c>
      <c r="Y8810" t="str">
        <f t="shared" si="688"/>
        <v>October</v>
      </c>
      <c r="Z8810" t="str">
        <f t="shared" si="689"/>
        <v>Q4</v>
      </c>
    </row>
    <row r="8811" spans="1:26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685"/>
        <v>5</v>
      </c>
      <c r="W8811">
        <f t="shared" si="686"/>
        <v>33.75</v>
      </c>
      <c r="X8811">
        <f t="shared" si="687"/>
        <v>2017</v>
      </c>
      <c r="Y8811" t="str">
        <f t="shared" si="688"/>
        <v>October</v>
      </c>
      <c r="Z8811" t="str">
        <f t="shared" si="689"/>
        <v>Q4</v>
      </c>
    </row>
    <row r="8812" spans="1:26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685"/>
        <v>5</v>
      </c>
      <c r="W8812">
        <f t="shared" si="686"/>
        <v>47.999999999999993</v>
      </c>
      <c r="X8812">
        <f t="shared" si="687"/>
        <v>2017</v>
      </c>
      <c r="Y8812" t="str">
        <f t="shared" si="688"/>
        <v>May</v>
      </c>
      <c r="Z8812" t="str">
        <f t="shared" si="689"/>
        <v>Q2</v>
      </c>
    </row>
    <row r="8813" spans="1:26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685"/>
        <v>5</v>
      </c>
      <c r="W8813">
        <f t="shared" si="686"/>
        <v>23.333333333333332</v>
      </c>
      <c r="X8813">
        <f t="shared" si="687"/>
        <v>2016</v>
      </c>
      <c r="Y8813" t="str">
        <f t="shared" si="688"/>
        <v>March</v>
      </c>
      <c r="Z8813" t="str">
        <f t="shared" si="689"/>
        <v>Q1</v>
      </c>
    </row>
    <row r="8814" spans="1:26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685"/>
        <v>5</v>
      </c>
      <c r="W8814">
        <f t="shared" si="686"/>
        <v>27</v>
      </c>
      <c r="X8814">
        <f t="shared" si="687"/>
        <v>2016</v>
      </c>
      <c r="Y8814" t="str">
        <f t="shared" si="688"/>
        <v>March</v>
      </c>
      <c r="Z8814" t="str">
        <f t="shared" si="689"/>
        <v>Q1</v>
      </c>
    </row>
    <row r="8815" spans="1:26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685"/>
        <v>5</v>
      </c>
      <c r="W8815">
        <f t="shared" si="686"/>
        <v>5.0000000000000009</v>
      </c>
      <c r="X8815">
        <f t="shared" si="687"/>
        <v>2015</v>
      </c>
      <c r="Y8815" t="str">
        <f t="shared" si="688"/>
        <v>July</v>
      </c>
      <c r="Z8815" t="str">
        <f t="shared" si="689"/>
        <v>Q3</v>
      </c>
    </row>
    <row r="8816" spans="1:26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685"/>
        <v>2</v>
      </c>
      <c r="W8816">
        <f t="shared" si="686"/>
        <v>28.999999999999996</v>
      </c>
      <c r="X8816">
        <f t="shared" si="687"/>
        <v>2015</v>
      </c>
      <c r="Y8816" t="str">
        <f t="shared" si="688"/>
        <v>November</v>
      </c>
      <c r="Z8816" t="str">
        <f t="shared" si="689"/>
        <v>Q4</v>
      </c>
    </row>
    <row r="8817" spans="1:26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 t="shared" si="685"/>
        <v>2</v>
      </c>
      <c r="W8817">
        <f t="shared" si="686"/>
        <v>47</v>
      </c>
      <c r="X8817">
        <f t="shared" si="687"/>
        <v>2015</v>
      </c>
      <c r="Y8817" t="str">
        <f t="shared" si="688"/>
        <v>November</v>
      </c>
      <c r="Z8817" t="str">
        <f t="shared" si="689"/>
        <v>Q4</v>
      </c>
    </row>
    <row r="8818" spans="1:26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685"/>
        <v>2</v>
      </c>
      <c r="W8818">
        <f t="shared" si="686"/>
        <v>43.000000000000007</v>
      </c>
      <c r="X8818">
        <f t="shared" si="687"/>
        <v>2015</v>
      </c>
      <c r="Y8818" t="str">
        <f t="shared" si="688"/>
        <v>November</v>
      </c>
      <c r="Z8818" t="str">
        <f t="shared" si="689"/>
        <v>Q4</v>
      </c>
    </row>
    <row r="8819" spans="1:26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685"/>
        <v>2</v>
      </c>
      <c r="W8819">
        <f t="shared" si="686"/>
        <v>47</v>
      </c>
      <c r="X8819">
        <f t="shared" si="687"/>
        <v>2015</v>
      </c>
      <c r="Y8819" t="str">
        <f t="shared" si="688"/>
        <v>November</v>
      </c>
      <c r="Z8819" t="str">
        <f t="shared" si="689"/>
        <v>Q4</v>
      </c>
    </row>
    <row r="8820" spans="1:26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685"/>
        <v>2</v>
      </c>
      <c r="W8820">
        <f t="shared" si="686"/>
        <v>48.000000000000007</v>
      </c>
      <c r="X8820">
        <f t="shared" si="687"/>
        <v>2015</v>
      </c>
      <c r="Y8820" t="str">
        <f t="shared" si="688"/>
        <v>November</v>
      </c>
      <c r="Z8820" t="str">
        <f t="shared" si="689"/>
        <v>Q4</v>
      </c>
    </row>
    <row r="8821" spans="1:26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685"/>
        <v>4</v>
      </c>
      <c r="W8821">
        <f t="shared" si="686"/>
        <v>35</v>
      </c>
      <c r="X8821">
        <f t="shared" si="687"/>
        <v>2015</v>
      </c>
      <c r="Y8821" t="str">
        <f t="shared" si="688"/>
        <v>November</v>
      </c>
      <c r="Z8821" t="str">
        <f t="shared" si="689"/>
        <v>Q4</v>
      </c>
    </row>
    <row r="8822" spans="1:26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685"/>
        <v>4</v>
      </c>
      <c r="W8822">
        <f t="shared" si="686"/>
        <v>32.5</v>
      </c>
      <c r="X8822">
        <f t="shared" si="687"/>
        <v>2017</v>
      </c>
      <c r="Y8822" t="str">
        <f t="shared" si="688"/>
        <v>November</v>
      </c>
      <c r="Z8822" t="str">
        <f t="shared" si="689"/>
        <v>Q4</v>
      </c>
    </row>
    <row r="8823" spans="1:26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685"/>
        <v>4</v>
      </c>
      <c r="W8823">
        <f t="shared" si="686"/>
        <v>-73.333333333333329</v>
      </c>
      <c r="X8823">
        <f t="shared" si="687"/>
        <v>2017</v>
      </c>
      <c r="Y8823" t="str">
        <f t="shared" si="688"/>
        <v>November</v>
      </c>
      <c r="Z8823" t="str">
        <f t="shared" si="689"/>
        <v>Q4</v>
      </c>
    </row>
    <row r="8824" spans="1:26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685"/>
        <v>4</v>
      </c>
      <c r="W8824">
        <f t="shared" si="686"/>
        <v>7.5</v>
      </c>
      <c r="X8824">
        <f t="shared" si="687"/>
        <v>2017</v>
      </c>
      <c r="Y8824" t="str">
        <f t="shared" si="688"/>
        <v>November</v>
      </c>
      <c r="Z8824" t="str">
        <f t="shared" si="689"/>
        <v>Q4</v>
      </c>
    </row>
    <row r="8825" spans="1:26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685"/>
        <v>4</v>
      </c>
      <c r="W8825">
        <f t="shared" si="686"/>
        <v>35</v>
      </c>
      <c r="X8825">
        <f t="shared" si="687"/>
        <v>2017</v>
      </c>
      <c r="Y8825" t="str">
        <f t="shared" si="688"/>
        <v>November</v>
      </c>
      <c r="Z8825" t="str">
        <f t="shared" si="689"/>
        <v>Q4</v>
      </c>
    </row>
    <row r="8826" spans="1:26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685"/>
        <v>2</v>
      </c>
      <c r="W8826">
        <f t="shared" si="686"/>
        <v>32.5</v>
      </c>
      <c r="X8826">
        <f t="shared" si="687"/>
        <v>2017</v>
      </c>
      <c r="Y8826" t="str">
        <f t="shared" si="688"/>
        <v>March</v>
      </c>
      <c r="Z8826" t="str">
        <f t="shared" si="689"/>
        <v>Q1</v>
      </c>
    </row>
    <row r="8827" spans="1:26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685"/>
        <v>3</v>
      </c>
      <c r="W8827">
        <f t="shared" si="686"/>
        <v>36.25</v>
      </c>
      <c r="X8827">
        <f t="shared" si="687"/>
        <v>2015</v>
      </c>
      <c r="Y8827" t="str">
        <f t="shared" si="688"/>
        <v>December</v>
      </c>
      <c r="Z8827" t="str">
        <f t="shared" si="689"/>
        <v>Q4</v>
      </c>
    </row>
    <row r="8828" spans="1:26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685"/>
        <v>4</v>
      </c>
      <c r="W8828">
        <f t="shared" si="686"/>
        <v>35</v>
      </c>
      <c r="X8828">
        <f t="shared" si="687"/>
        <v>2014</v>
      </c>
      <c r="Y8828" t="str">
        <f t="shared" si="688"/>
        <v>April</v>
      </c>
      <c r="Z8828" t="str">
        <f t="shared" si="689"/>
        <v>Q2</v>
      </c>
    </row>
    <row r="8829" spans="1:26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 t="shared" si="685"/>
        <v>4</v>
      </c>
      <c r="W8829">
        <f t="shared" si="686"/>
        <v>31.25</v>
      </c>
      <c r="X8829">
        <f t="shared" si="687"/>
        <v>2014</v>
      </c>
      <c r="Y8829" t="str">
        <f t="shared" si="688"/>
        <v>April</v>
      </c>
      <c r="Z8829" t="str">
        <f t="shared" si="689"/>
        <v>Q2</v>
      </c>
    </row>
    <row r="8830" spans="1:26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685"/>
        <v>4</v>
      </c>
      <c r="W8830">
        <f t="shared" si="686"/>
        <v>44.999999999999993</v>
      </c>
      <c r="X8830">
        <f t="shared" si="687"/>
        <v>2015</v>
      </c>
      <c r="Y8830" t="str">
        <f t="shared" si="688"/>
        <v>June</v>
      </c>
      <c r="Z8830" t="str">
        <f t="shared" si="689"/>
        <v>Q2</v>
      </c>
    </row>
    <row r="8831" spans="1:26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 t="shared" si="685"/>
        <v>3</v>
      </c>
      <c r="W8831">
        <f t="shared" si="686"/>
        <v>14.000000000000002</v>
      </c>
      <c r="X8831">
        <f t="shared" si="687"/>
        <v>2014</v>
      </c>
      <c r="Y8831" t="str">
        <f t="shared" si="688"/>
        <v>October</v>
      </c>
      <c r="Z8831" t="str">
        <f t="shared" si="689"/>
        <v>Q4</v>
      </c>
    </row>
    <row r="8832" spans="1:26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685"/>
        <v>3</v>
      </c>
      <c r="W8832">
        <f t="shared" si="686"/>
        <v>35</v>
      </c>
      <c r="X8832">
        <f t="shared" si="687"/>
        <v>2016</v>
      </c>
      <c r="Y8832" t="str">
        <f t="shared" si="688"/>
        <v>August</v>
      </c>
      <c r="Z8832" t="str">
        <f t="shared" si="689"/>
        <v>Q3</v>
      </c>
    </row>
    <row r="8833" spans="1:26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685"/>
        <v>4</v>
      </c>
      <c r="W8833">
        <f t="shared" si="686"/>
        <v>36</v>
      </c>
      <c r="X8833">
        <f t="shared" si="687"/>
        <v>2015</v>
      </c>
      <c r="Y8833" t="str">
        <f t="shared" si="688"/>
        <v>November</v>
      </c>
      <c r="Z8833" t="str">
        <f t="shared" si="689"/>
        <v>Q4</v>
      </c>
    </row>
    <row r="8834" spans="1:26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690">D8834-C8834</f>
        <v>5</v>
      </c>
      <c r="W8834">
        <f t="shared" si="686"/>
        <v>37.5</v>
      </c>
      <c r="X8834">
        <f t="shared" si="687"/>
        <v>2015</v>
      </c>
      <c r="Y8834" t="str">
        <f t="shared" si="688"/>
        <v>June</v>
      </c>
      <c r="Z8834" t="str">
        <f t="shared" si="689"/>
        <v>Q2</v>
      </c>
    </row>
    <row r="8835" spans="1:26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 t="shared" si="690"/>
        <v>4</v>
      </c>
      <c r="W8835">
        <f t="shared" ref="W8835:W8898" si="691">IF(R8835=0,0,U8835/R8835*100)</f>
        <v>25</v>
      </c>
      <c r="X8835">
        <f t="shared" ref="X8835:X8898" si="692">YEAR(C8835)</f>
        <v>2017</v>
      </c>
      <c r="Y8835" t="str">
        <f t="shared" ref="Y8835:Y8898" si="693">(TEXT(C8835,"MMMM"))</f>
        <v>September</v>
      </c>
      <c r="Z8835" t="str">
        <f t="shared" ref="Z8835:Z8898" si="694">"Q"&amp;ROUNDUP(MONTH(C8835)/3,0)</f>
        <v>Q3</v>
      </c>
    </row>
    <row r="8836" spans="1:26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 t="shared" si="690"/>
        <v>4</v>
      </c>
      <c r="W8836">
        <f t="shared" si="691"/>
        <v>27.999999999999996</v>
      </c>
      <c r="X8836">
        <f t="shared" si="692"/>
        <v>2017</v>
      </c>
      <c r="Y8836" t="str">
        <f t="shared" si="693"/>
        <v>September</v>
      </c>
      <c r="Z8836" t="str">
        <f t="shared" si="694"/>
        <v>Q3</v>
      </c>
    </row>
    <row r="8837" spans="1:26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 t="shared" si="690"/>
        <v>4</v>
      </c>
      <c r="W8837">
        <f t="shared" si="691"/>
        <v>26</v>
      </c>
      <c r="X8837">
        <f t="shared" si="692"/>
        <v>2017</v>
      </c>
      <c r="Y8837" t="str">
        <f t="shared" si="693"/>
        <v>September</v>
      </c>
      <c r="Z8837" t="str">
        <f t="shared" si="694"/>
        <v>Q3</v>
      </c>
    </row>
    <row r="8838" spans="1:26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690"/>
        <v>4</v>
      </c>
      <c r="W8838">
        <f t="shared" si="691"/>
        <v>38.999999999999993</v>
      </c>
      <c r="X8838">
        <f t="shared" si="692"/>
        <v>2017</v>
      </c>
      <c r="Y8838" t="str">
        <f t="shared" si="693"/>
        <v>September</v>
      </c>
      <c r="Z8838" t="str">
        <f t="shared" si="694"/>
        <v>Q3</v>
      </c>
    </row>
    <row r="8839" spans="1:26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690"/>
        <v>4</v>
      </c>
      <c r="W8839">
        <f t="shared" si="691"/>
        <v>48</v>
      </c>
      <c r="X8839">
        <f t="shared" si="692"/>
        <v>2017</v>
      </c>
      <c r="Y8839" t="str">
        <f t="shared" si="693"/>
        <v>September</v>
      </c>
      <c r="Z8839" t="str">
        <f t="shared" si="694"/>
        <v>Q3</v>
      </c>
    </row>
    <row r="8840" spans="1:26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 t="shared" si="690"/>
        <v>4</v>
      </c>
      <c r="W8840">
        <f t="shared" si="691"/>
        <v>25.999999999999996</v>
      </c>
      <c r="X8840">
        <f t="shared" si="692"/>
        <v>2014</v>
      </c>
      <c r="Y8840" t="str">
        <f t="shared" si="693"/>
        <v>April</v>
      </c>
      <c r="Z8840" t="str">
        <f t="shared" si="694"/>
        <v>Q2</v>
      </c>
    </row>
    <row r="8841" spans="1:26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690"/>
        <v>4</v>
      </c>
      <c r="W8841">
        <f t="shared" si="691"/>
        <v>36.25</v>
      </c>
      <c r="X8841">
        <f t="shared" si="692"/>
        <v>2014</v>
      </c>
      <c r="Y8841" t="str">
        <f t="shared" si="693"/>
        <v>April</v>
      </c>
      <c r="Z8841" t="str">
        <f t="shared" si="694"/>
        <v>Q2</v>
      </c>
    </row>
    <row r="8842" spans="1:26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690"/>
        <v>4</v>
      </c>
      <c r="W8842">
        <f t="shared" si="691"/>
        <v>43.999999999999993</v>
      </c>
      <c r="X8842">
        <f t="shared" si="692"/>
        <v>2014</v>
      </c>
      <c r="Y8842" t="str">
        <f t="shared" si="693"/>
        <v>April</v>
      </c>
      <c r="Z8842" t="str">
        <f t="shared" si="694"/>
        <v>Q2</v>
      </c>
    </row>
    <row r="8843" spans="1:26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690"/>
        <v>4</v>
      </c>
      <c r="W8843">
        <f t="shared" si="691"/>
        <v>43.999999999999993</v>
      </c>
      <c r="X8843">
        <f t="shared" si="692"/>
        <v>2016</v>
      </c>
      <c r="Y8843" t="str">
        <f t="shared" si="693"/>
        <v>February</v>
      </c>
      <c r="Z8843" t="str">
        <f t="shared" si="694"/>
        <v>Q1</v>
      </c>
    </row>
    <row r="8844" spans="1:26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690"/>
        <v>4</v>
      </c>
      <c r="W8844">
        <f t="shared" si="691"/>
        <v>35</v>
      </c>
      <c r="X8844">
        <f t="shared" si="692"/>
        <v>2016</v>
      </c>
      <c r="Y8844" t="str">
        <f t="shared" si="693"/>
        <v>February</v>
      </c>
      <c r="Z8844" t="str">
        <f t="shared" si="694"/>
        <v>Q1</v>
      </c>
    </row>
    <row r="8845" spans="1:26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690"/>
        <v>2</v>
      </c>
      <c r="W8845">
        <f t="shared" si="691"/>
        <v>25</v>
      </c>
      <c r="X8845">
        <f t="shared" si="692"/>
        <v>2014</v>
      </c>
      <c r="Y8845" t="str">
        <f t="shared" si="693"/>
        <v>November</v>
      </c>
      <c r="Z8845" t="str">
        <f t="shared" si="694"/>
        <v>Q4</v>
      </c>
    </row>
    <row r="8846" spans="1:26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690"/>
        <v>5</v>
      </c>
      <c r="W8846">
        <f t="shared" si="691"/>
        <v>-83.333333333333343</v>
      </c>
      <c r="X8846">
        <f t="shared" si="692"/>
        <v>2017</v>
      </c>
      <c r="Y8846" t="str">
        <f t="shared" si="693"/>
        <v>December</v>
      </c>
      <c r="Z8846" t="str">
        <f t="shared" si="694"/>
        <v>Q4</v>
      </c>
    </row>
    <row r="8847" spans="1:26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690"/>
        <v>5</v>
      </c>
      <c r="W8847">
        <f t="shared" si="691"/>
        <v>36.25</v>
      </c>
      <c r="X8847">
        <f t="shared" si="692"/>
        <v>2017</v>
      </c>
      <c r="Y8847" t="str">
        <f t="shared" si="693"/>
        <v>December</v>
      </c>
      <c r="Z8847" t="str">
        <f t="shared" si="694"/>
        <v>Q4</v>
      </c>
    </row>
    <row r="8848" spans="1:26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690"/>
        <v>5</v>
      </c>
      <c r="W8848">
        <f t="shared" si="691"/>
        <v>32.5</v>
      </c>
      <c r="X8848">
        <f t="shared" si="692"/>
        <v>2017</v>
      </c>
      <c r="Y8848" t="str">
        <f t="shared" si="693"/>
        <v>December</v>
      </c>
      <c r="Z8848" t="str">
        <f t="shared" si="694"/>
        <v>Q4</v>
      </c>
    </row>
    <row r="8849" spans="1:26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690"/>
        <v>5</v>
      </c>
      <c r="W8849">
        <f t="shared" si="691"/>
        <v>10</v>
      </c>
      <c r="X8849">
        <f t="shared" si="692"/>
        <v>2017</v>
      </c>
      <c r="Y8849" t="str">
        <f t="shared" si="693"/>
        <v>December</v>
      </c>
      <c r="Z8849" t="str">
        <f t="shared" si="694"/>
        <v>Q4</v>
      </c>
    </row>
    <row r="8850" spans="1:26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690"/>
        <v>2</v>
      </c>
      <c r="W8850">
        <f t="shared" si="691"/>
        <v>11.250000000000002</v>
      </c>
      <c r="X8850">
        <f t="shared" si="692"/>
        <v>2015</v>
      </c>
      <c r="Y8850" t="str">
        <f t="shared" si="693"/>
        <v>July</v>
      </c>
      <c r="Z8850" t="str">
        <f t="shared" si="694"/>
        <v>Q3</v>
      </c>
    </row>
    <row r="8851" spans="1:26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690"/>
        <v>2</v>
      </c>
      <c r="W8851">
        <f t="shared" si="691"/>
        <v>28.749999999999996</v>
      </c>
      <c r="X8851">
        <f t="shared" si="692"/>
        <v>2015</v>
      </c>
      <c r="Y8851" t="str">
        <f t="shared" si="693"/>
        <v>July</v>
      </c>
      <c r="Z8851" t="str">
        <f t="shared" si="694"/>
        <v>Q3</v>
      </c>
    </row>
    <row r="8852" spans="1:26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690"/>
        <v>2</v>
      </c>
      <c r="W8852">
        <f t="shared" si="691"/>
        <v>-80</v>
      </c>
      <c r="X8852">
        <f t="shared" si="692"/>
        <v>2015</v>
      </c>
      <c r="Y8852" t="str">
        <f t="shared" si="693"/>
        <v>July</v>
      </c>
      <c r="Z8852" t="str">
        <f t="shared" si="694"/>
        <v>Q3</v>
      </c>
    </row>
    <row r="8853" spans="1:26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690"/>
        <v>2</v>
      </c>
      <c r="W8853">
        <f t="shared" si="691"/>
        <v>35</v>
      </c>
      <c r="X8853">
        <f t="shared" si="692"/>
        <v>2015</v>
      </c>
      <c r="Y8853" t="str">
        <f t="shared" si="693"/>
        <v>July</v>
      </c>
      <c r="Z8853" t="str">
        <f t="shared" si="694"/>
        <v>Q3</v>
      </c>
    </row>
    <row r="8854" spans="1:26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690"/>
        <v>5</v>
      </c>
      <c r="W8854">
        <f t="shared" si="691"/>
        <v>45</v>
      </c>
      <c r="X8854">
        <f t="shared" si="692"/>
        <v>2014</v>
      </c>
      <c r="Y8854" t="str">
        <f t="shared" si="693"/>
        <v>October</v>
      </c>
      <c r="Z8854" t="str">
        <f t="shared" si="694"/>
        <v>Q4</v>
      </c>
    </row>
    <row r="8855" spans="1:26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690"/>
        <v>3</v>
      </c>
      <c r="W8855">
        <f t="shared" si="691"/>
        <v>11.249999999999998</v>
      </c>
      <c r="X8855">
        <f t="shared" si="692"/>
        <v>2015</v>
      </c>
      <c r="Y8855" t="str">
        <f t="shared" si="693"/>
        <v>September</v>
      </c>
      <c r="Z8855" t="str">
        <f t="shared" si="694"/>
        <v>Q3</v>
      </c>
    </row>
    <row r="8856" spans="1:26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690"/>
        <v>3</v>
      </c>
      <c r="W8856">
        <f t="shared" si="691"/>
        <v>-1.25</v>
      </c>
      <c r="X8856">
        <f t="shared" si="692"/>
        <v>2015</v>
      </c>
      <c r="Y8856" t="str">
        <f t="shared" si="693"/>
        <v>September</v>
      </c>
      <c r="Z8856" t="str">
        <f t="shared" si="694"/>
        <v>Q3</v>
      </c>
    </row>
    <row r="8857" spans="1:26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690"/>
        <v>6</v>
      </c>
      <c r="W8857">
        <f t="shared" si="691"/>
        <v>37.5</v>
      </c>
      <c r="X8857">
        <f t="shared" si="692"/>
        <v>2017</v>
      </c>
      <c r="Y8857" t="str">
        <f t="shared" si="693"/>
        <v>December</v>
      </c>
      <c r="Z8857" t="str">
        <f t="shared" si="694"/>
        <v>Q4</v>
      </c>
    </row>
    <row r="8858" spans="1:26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690"/>
        <v>7</v>
      </c>
      <c r="W8858">
        <f t="shared" si="691"/>
        <v>18.999999999999996</v>
      </c>
      <c r="X8858">
        <f t="shared" si="692"/>
        <v>2017</v>
      </c>
      <c r="Y8858" t="str">
        <f t="shared" si="693"/>
        <v>October</v>
      </c>
      <c r="Z8858" t="str">
        <f t="shared" si="694"/>
        <v>Q4</v>
      </c>
    </row>
    <row r="8859" spans="1:26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690"/>
        <v>7</v>
      </c>
      <c r="W8859">
        <f t="shared" si="691"/>
        <v>-25</v>
      </c>
      <c r="X8859">
        <f t="shared" si="692"/>
        <v>2017</v>
      </c>
      <c r="Y8859" t="str">
        <f t="shared" si="693"/>
        <v>October</v>
      </c>
      <c r="Z8859" t="str">
        <f t="shared" si="694"/>
        <v>Q4</v>
      </c>
    </row>
    <row r="8860" spans="1:26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690"/>
        <v>7</v>
      </c>
      <c r="W8860">
        <f t="shared" si="691"/>
        <v>37.5</v>
      </c>
      <c r="X8860">
        <f t="shared" si="692"/>
        <v>2017</v>
      </c>
      <c r="Y8860" t="str">
        <f t="shared" si="693"/>
        <v>October</v>
      </c>
      <c r="Z8860" t="str">
        <f t="shared" si="694"/>
        <v>Q4</v>
      </c>
    </row>
    <row r="8861" spans="1:26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 t="shared" si="690"/>
        <v>6</v>
      </c>
      <c r="W8861">
        <f t="shared" si="691"/>
        <v>10</v>
      </c>
      <c r="X8861">
        <f t="shared" si="692"/>
        <v>2017</v>
      </c>
      <c r="Y8861" t="str">
        <f t="shared" si="693"/>
        <v>August</v>
      </c>
      <c r="Z8861" t="str">
        <f t="shared" si="694"/>
        <v>Q3</v>
      </c>
    </row>
    <row r="8862" spans="1:26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 t="shared" si="690"/>
        <v>7</v>
      </c>
      <c r="W8862">
        <f t="shared" si="691"/>
        <v>48</v>
      </c>
      <c r="X8862">
        <f t="shared" si="692"/>
        <v>2015</v>
      </c>
      <c r="Y8862" t="str">
        <f t="shared" si="693"/>
        <v>September</v>
      </c>
      <c r="Z8862" t="str">
        <f t="shared" si="694"/>
        <v>Q3</v>
      </c>
    </row>
    <row r="8863" spans="1:26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 t="shared" si="690"/>
        <v>7</v>
      </c>
      <c r="W8863">
        <f t="shared" si="691"/>
        <v>44</v>
      </c>
      <c r="X8863">
        <f t="shared" si="692"/>
        <v>2015</v>
      </c>
      <c r="Y8863" t="str">
        <f t="shared" si="693"/>
        <v>September</v>
      </c>
      <c r="Z8863" t="str">
        <f t="shared" si="694"/>
        <v>Q3</v>
      </c>
    </row>
    <row r="8864" spans="1:26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690"/>
        <v>7</v>
      </c>
      <c r="W8864">
        <f t="shared" si="691"/>
        <v>46</v>
      </c>
      <c r="X8864">
        <f t="shared" si="692"/>
        <v>2015</v>
      </c>
      <c r="Y8864" t="str">
        <f t="shared" si="693"/>
        <v>September</v>
      </c>
      <c r="Z8864" t="str">
        <f t="shared" si="694"/>
        <v>Q3</v>
      </c>
    </row>
    <row r="8865" spans="1:26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690"/>
        <v>7</v>
      </c>
      <c r="W8865">
        <f t="shared" si="691"/>
        <v>26.999999999999996</v>
      </c>
      <c r="X8865">
        <f t="shared" si="692"/>
        <v>2015</v>
      </c>
      <c r="Y8865" t="str">
        <f t="shared" si="693"/>
        <v>September</v>
      </c>
      <c r="Z8865" t="str">
        <f t="shared" si="694"/>
        <v>Q3</v>
      </c>
    </row>
    <row r="8866" spans="1:26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690"/>
        <v>7</v>
      </c>
      <c r="W8866">
        <f t="shared" si="691"/>
        <v>48.000000000000007</v>
      </c>
      <c r="X8866">
        <f t="shared" si="692"/>
        <v>2015</v>
      </c>
      <c r="Y8866" t="str">
        <f t="shared" si="693"/>
        <v>September</v>
      </c>
      <c r="Z8866" t="str">
        <f t="shared" si="694"/>
        <v>Q3</v>
      </c>
    </row>
    <row r="8867" spans="1:26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690"/>
        <v>6</v>
      </c>
      <c r="W8867">
        <f t="shared" si="691"/>
        <v>30</v>
      </c>
      <c r="X8867">
        <f t="shared" si="692"/>
        <v>2015</v>
      </c>
      <c r="Y8867" t="str">
        <f t="shared" si="693"/>
        <v>December</v>
      </c>
      <c r="Z8867" t="str">
        <f t="shared" si="694"/>
        <v>Q4</v>
      </c>
    </row>
    <row r="8868" spans="1:26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 t="shared" si="690"/>
        <v>3</v>
      </c>
      <c r="W8868">
        <f t="shared" si="691"/>
        <v>-14.285714285714285</v>
      </c>
      <c r="X8868">
        <f t="shared" si="692"/>
        <v>2014</v>
      </c>
      <c r="Y8868" t="str">
        <f t="shared" si="693"/>
        <v>September</v>
      </c>
      <c r="Z8868" t="str">
        <f t="shared" si="694"/>
        <v>Q3</v>
      </c>
    </row>
    <row r="8869" spans="1:26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690"/>
        <v>3</v>
      </c>
      <c r="W8869">
        <f t="shared" si="691"/>
        <v>31.250000000000007</v>
      </c>
      <c r="X8869">
        <f t="shared" si="692"/>
        <v>2014</v>
      </c>
      <c r="Y8869" t="str">
        <f t="shared" si="693"/>
        <v>September</v>
      </c>
      <c r="Z8869" t="str">
        <f t="shared" si="694"/>
        <v>Q3</v>
      </c>
    </row>
    <row r="8870" spans="1:26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 t="shared" si="690"/>
        <v>4</v>
      </c>
      <c r="W8870">
        <f t="shared" si="691"/>
        <v>11.25</v>
      </c>
      <c r="X8870">
        <f t="shared" si="692"/>
        <v>2016</v>
      </c>
      <c r="Y8870" t="str">
        <f t="shared" si="693"/>
        <v>November</v>
      </c>
      <c r="Z8870" t="str">
        <f t="shared" si="694"/>
        <v>Q4</v>
      </c>
    </row>
    <row r="8871" spans="1:26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 t="shared" si="690"/>
        <v>5</v>
      </c>
      <c r="W8871">
        <f t="shared" si="691"/>
        <v>33.75</v>
      </c>
      <c r="X8871">
        <f t="shared" si="692"/>
        <v>2017</v>
      </c>
      <c r="Y8871" t="str">
        <f t="shared" si="693"/>
        <v>December</v>
      </c>
      <c r="Z8871" t="str">
        <f t="shared" si="694"/>
        <v>Q4</v>
      </c>
    </row>
    <row r="8872" spans="1:26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690"/>
        <v>5</v>
      </c>
      <c r="W8872">
        <f t="shared" si="691"/>
        <v>43.999999999999993</v>
      </c>
      <c r="X8872">
        <f t="shared" si="692"/>
        <v>2017</v>
      </c>
      <c r="Y8872" t="str">
        <f t="shared" si="693"/>
        <v>December</v>
      </c>
      <c r="Z8872" t="str">
        <f t="shared" si="694"/>
        <v>Q4</v>
      </c>
    </row>
    <row r="8873" spans="1:26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690"/>
        <v>5</v>
      </c>
      <c r="W8873">
        <f t="shared" si="691"/>
        <v>1</v>
      </c>
      <c r="X8873">
        <f t="shared" si="692"/>
        <v>2017</v>
      </c>
      <c r="Y8873" t="str">
        <f t="shared" si="693"/>
        <v>December</v>
      </c>
      <c r="Z8873" t="str">
        <f t="shared" si="694"/>
        <v>Q4</v>
      </c>
    </row>
    <row r="8874" spans="1:26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690"/>
        <v>0</v>
      </c>
      <c r="W8874">
        <f t="shared" si="691"/>
        <v>-70</v>
      </c>
      <c r="X8874">
        <f t="shared" si="692"/>
        <v>2014</v>
      </c>
      <c r="Y8874" t="str">
        <f t="shared" si="693"/>
        <v>October</v>
      </c>
      <c r="Z8874" t="str">
        <f t="shared" si="694"/>
        <v>Q4</v>
      </c>
    </row>
    <row r="8875" spans="1:26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690"/>
        <v>0</v>
      </c>
      <c r="W8875">
        <f t="shared" si="691"/>
        <v>-73.333333333333329</v>
      </c>
      <c r="X8875">
        <f t="shared" si="692"/>
        <v>2014</v>
      </c>
      <c r="Y8875" t="str">
        <f t="shared" si="693"/>
        <v>October</v>
      </c>
      <c r="Z8875" t="str">
        <f t="shared" si="694"/>
        <v>Q4</v>
      </c>
    </row>
    <row r="8876" spans="1:26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690"/>
        <v>2</v>
      </c>
      <c r="W8876">
        <f t="shared" si="691"/>
        <v>-150</v>
      </c>
      <c r="X8876">
        <f t="shared" si="692"/>
        <v>2017</v>
      </c>
      <c r="Y8876" t="str">
        <f t="shared" si="693"/>
        <v>November</v>
      </c>
      <c r="Z8876" t="str">
        <f t="shared" si="694"/>
        <v>Q4</v>
      </c>
    </row>
    <row r="8877" spans="1:26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690"/>
        <v>6</v>
      </c>
      <c r="W8877">
        <f t="shared" si="691"/>
        <v>-18.75</v>
      </c>
      <c r="X8877">
        <f t="shared" si="692"/>
        <v>2016</v>
      </c>
      <c r="Y8877" t="str">
        <f t="shared" si="693"/>
        <v>August</v>
      </c>
      <c r="Z8877" t="str">
        <f t="shared" si="694"/>
        <v>Q3</v>
      </c>
    </row>
    <row r="8878" spans="1:26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690"/>
        <v>6</v>
      </c>
      <c r="W8878">
        <f t="shared" si="691"/>
        <v>-260</v>
      </c>
      <c r="X8878">
        <f t="shared" si="692"/>
        <v>2016</v>
      </c>
      <c r="Y8878" t="str">
        <f t="shared" si="693"/>
        <v>August</v>
      </c>
      <c r="Z8878" t="str">
        <f t="shared" si="694"/>
        <v>Q3</v>
      </c>
    </row>
    <row r="8879" spans="1:26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 t="shared" si="690"/>
        <v>6</v>
      </c>
      <c r="W8879">
        <f t="shared" si="691"/>
        <v>47</v>
      </c>
      <c r="X8879">
        <f t="shared" si="692"/>
        <v>2017</v>
      </c>
      <c r="Y8879" t="str">
        <f t="shared" si="693"/>
        <v>September</v>
      </c>
      <c r="Z8879" t="str">
        <f t="shared" si="694"/>
        <v>Q3</v>
      </c>
    </row>
    <row r="8880" spans="1:26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690"/>
        <v>6</v>
      </c>
      <c r="W8880">
        <f t="shared" si="691"/>
        <v>28.000000000000004</v>
      </c>
      <c r="X8880">
        <f t="shared" si="692"/>
        <v>2017</v>
      </c>
      <c r="Y8880" t="str">
        <f t="shared" si="693"/>
        <v>September</v>
      </c>
      <c r="Z8880" t="str">
        <f t="shared" si="694"/>
        <v>Q3</v>
      </c>
    </row>
    <row r="8881" spans="1:26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 t="shared" si="690"/>
        <v>2</v>
      </c>
      <c r="W8881">
        <f t="shared" si="691"/>
        <v>48</v>
      </c>
      <c r="X8881">
        <f t="shared" si="692"/>
        <v>2015</v>
      </c>
      <c r="Y8881" t="str">
        <f t="shared" si="693"/>
        <v>March</v>
      </c>
      <c r="Z8881" t="str">
        <f t="shared" si="694"/>
        <v>Q1</v>
      </c>
    </row>
    <row r="8882" spans="1:26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690"/>
        <v>2</v>
      </c>
      <c r="W8882">
        <f t="shared" si="691"/>
        <v>36</v>
      </c>
      <c r="X8882">
        <f t="shared" si="692"/>
        <v>2015</v>
      </c>
      <c r="Y8882" t="str">
        <f t="shared" si="693"/>
        <v>March</v>
      </c>
      <c r="Z8882" t="str">
        <f t="shared" si="694"/>
        <v>Q1</v>
      </c>
    </row>
    <row r="8883" spans="1:26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690"/>
        <v>3</v>
      </c>
      <c r="W8883">
        <f t="shared" si="691"/>
        <v>-1.25</v>
      </c>
      <c r="X8883">
        <f t="shared" si="692"/>
        <v>2016</v>
      </c>
      <c r="Y8883" t="str">
        <f t="shared" si="693"/>
        <v>June</v>
      </c>
      <c r="Z8883" t="str">
        <f t="shared" si="694"/>
        <v>Q2</v>
      </c>
    </row>
    <row r="8884" spans="1:26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 t="shared" si="690"/>
        <v>5</v>
      </c>
      <c r="W8884">
        <f t="shared" si="691"/>
        <v>8.75</v>
      </c>
      <c r="X8884">
        <f t="shared" si="692"/>
        <v>2017</v>
      </c>
      <c r="Y8884" t="str">
        <f t="shared" si="693"/>
        <v>October</v>
      </c>
      <c r="Z8884" t="str">
        <f t="shared" si="694"/>
        <v>Q4</v>
      </c>
    </row>
    <row r="8885" spans="1:26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690"/>
        <v>5</v>
      </c>
      <c r="W8885">
        <f t="shared" si="691"/>
        <v>31.25</v>
      </c>
      <c r="X8885">
        <f t="shared" si="692"/>
        <v>2017</v>
      </c>
      <c r="Y8885" t="str">
        <f t="shared" si="693"/>
        <v>October</v>
      </c>
      <c r="Z8885" t="str">
        <f t="shared" si="694"/>
        <v>Q4</v>
      </c>
    </row>
    <row r="8886" spans="1:26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690"/>
        <v>5</v>
      </c>
      <c r="W8886">
        <f t="shared" si="691"/>
        <v>-70</v>
      </c>
      <c r="X8886">
        <f t="shared" si="692"/>
        <v>2014</v>
      </c>
      <c r="Y8886" t="str">
        <f t="shared" si="693"/>
        <v>August</v>
      </c>
      <c r="Z8886" t="str">
        <f t="shared" si="694"/>
        <v>Q3</v>
      </c>
    </row>
    <row r="8887" spans="1:26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690"/>
        <v>5</v>
      </c>
      <c r="W8887">
        <f t="shared" si="691"/>
        <v>-80</v>
      </c>
      <c r="X8887">
        <f t="shared" si="692"/>
        <v>2014</v>
      </c>
      <c r="Y8887" t="str">
        <f t="shared" si="693"/>
        <v>August</v>
      </c>
      <c r="Z8887" t="str">
        <f t="shared" si="694"/>
        <v>Q3</v>
      </c>
    </row>
    <row r="8888" spans="1:26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690"/>
        <v>5</v>
      </c>
      <c r="W8888">
        <f t="shared" si="691"/>
        <v>-80</v>
      </c>
      <c r="X8888">
        <f t="shared" si="692"/>
        <v>2014</v>
      </c>
      <c r="Y8888" t="str">
        <f t="shared" si="693"/>
        <v>August</v>
      </c>
      <c r="Z8888" t="str">
        <f t="shared" si="694"/>
        <v>Q3</v>
      </c>
    </row>
    <row r="8889" spans="1:26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690"/>
        <v>3</v>
      </c>
      <c r="W8889">
        <f t="shared" si="691"/>
        <v>0</v>
      </c>
      <c r="X8889">
        <f t="shared" si="692"/>
        <v>2014</v>
      </c>
      <c r="Y8889" t="str">
        <f t="shared" si="693"/>
        <v>July</v>
      </c>
      <c r="Z8889" t="str">
        <f t="shared" si="694"/>
        <v>Q3</v>
      </c>
    </row>
    <row r="8890" spans="1:26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690"/>
        <v>6</v>
      </c>
      <c r="W8890">
        <f t="shared" si="691"/>
        <v>17</v>
      </c>
      <c r="X8890">
        <f t="shared" si="692"/>
        <v>2017</v>
      </c>
      <c r="Y8890" t="str">
        <f t="shared" si="693"/>
        <v>December</v>
      </c>
      <c r="Z8890" t="str">
        <f t="shared" si="694"/>
        <v>Q4</v>
      </c>
    </row>
    <row r="8891" spans="1:26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 t="shared" si="690"/>
        <v>4</v>
      </c>
      <c r="W8891">
        <f t="shared" si="691"/>
        <v>48.999999999999993</v>
      </c>
      <c r="X8891">
        <f t="shared" si="692"/>
        <v>2016</v>
      </c>
      <c r="Y8891" t="str">
        <f t="shared" si="693"/>
        <v>October</v>
      </c>
      <c r="Z8891" t="str">
        <f t="shared" si="694"/>
        <v>Q4</v>
      </c>
    </row>
    <row r="8892" spans="1:26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 t="shared" si="690"/>
        <v>4</v>
      </c>
      <c r="W8892">
        <f t="shared" si="691"/>
        <v>39</v>
      </c>
      <c r="X8892">
        <f t="shared" si="692"/>
        <v>2016</v>
      </c>
      <c r="Y8892" t="str">
        <f t="shared" si="693"/>
        <v>October</v>
      </c>
      <c r="Z8892" t="str">
        <f t="shared" si="694"/>
        <v>Q4</v>
      </c>
    </row>
    <row r="8893" spans="1:26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690"/>
        <v>2</v>
      </c>
      <c r="W8893">
        <f t="shared" si="691"/>
        <v>25</v>
      </c>
      <c r="X8893">
        <f t="shared" si="692"/>
        <v>2016</v>
      </c>
      <c r="Y8893" t="str">
        <f t="shared" si="693"/>
        <v>September</v>
      </c>
      <c r="Z8893" t="str">
        <f t="shared" si="694"/>
        <v>Q3</v>
      </c>
    </row>
    <row r="8894" spans="1:26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690"/>
        <v>5</v>
      </c>
      <c r="W8894">
        <f t="shared" si="691"/>
        <v>10</v>
      </c>
      <c r="X8894">
        <f t="shared" si="692"/>
        <v>2015</v>
      </c>
      <c r="Y8894" t="str">
        <f t="shared" si="693"/>
        <v>December</v>
      </c>
      <c r="Z8894" t="str">
        <f t="shared" si="694"/>
        <v>Q4</v>
      </c>
    </row>
    <row r="8895" spans="1:26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690"/>
        <v>7</v>
      </c>
      <c r="W8895">
        <f t="shared" si="691"/>
        <v>8.5714285714285694</v>
      </c>
      <c r="X8895">
        <f t="shared" si="692"/>
        <v>2014</v>
      </c>
      <c r="Y8895" t="str">
        <f t="shared" si="693"/>
        <v>August</v>
      </c>
      <c r="Z8895" t="str">
        <f t="shared" si="694"/>
        <v>Q3</v>
      </c>
    </row>
    <row r="8896" spans="1:26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690"/>
        <v>7</v>
      </c>
      <c r="W8896">
        <f t="shared" si="691"/>
        <v>14.000000000000002</v>
      </c>
      <c r="X8896">
        <f t="shared" si="692"/>
        <v>2016</v>
      </c>
      <c r="Y8896" t="str">
        <f t="shared" si="693"/>
        <v>August</v>
      </c>
      <c r="Z8896" t="str">
        <f t="shared" si="694"/>
        <v>Q3</v>
      </c>
    </row>
    <row r="8897" spans="1:26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690"/>
        <v>7</v>
      </c>
      <c r="W8897">
        <f t="shared" si="691"/>
        <v>17</v>
      </c>
      <c r="X8897">
        <f t="shared" si="692"/>
        <v>2016</v>
      </c>
      <c r="Y8897" t="str">
        <f t="shared" si="693"/>
        <v>August</v>
      </c>
      <c r="Z8897" t="str">
        <f t="shared" si="694"/>
        <v>Q3</v>
      </c>
    </row>
    <row r="8898" spans="1:26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695">D8898-C8898</f>
        <v>7</v>
      </c>
      <c r="W8898">
        <f t="shared" si="691"/>
        <v>6.25</v>
      </c>
      <c r="X8898">
        <f t="shared" si="692"/>
        <v>2016</v>
      </c>
      <c r="Y8898" t="str">
        <f t="shared" si="693"/>
        <v>August</v>
      </c>
      <c r="Z8898" t="str">
        <f t="shared" si="694"/>
        <v>Q3</v>
      </c>
    </row>
    <row r="8899" spans="1:26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695"/>
        <v>7</v>
      </c>
      <c r="W8899">
        <f t="shared" ref="W8899:W8962" si="696">IF(R8899=0,0,U8899/R8899*100)</f>
        <v>47.999999999999993</v>
      </c>
      <c r="X8899">
        <f t="shared" ref="X8899:X8962" si="697">YEAR(C8899)</f>
        <v>2016</v>
      </c>
      <c r="Y8899" t="str">
        <f t="shared" ref="Y8899:Y8962" si="698">(TEXT(C8899,"MMMM"))</f>
        <v>August</v>
      </c>
      <c r="Z8899" t="str">
        <f t="shared" ref="Z8899:Z8962" si="699">"Q"&amp;ROUNDUP(MONTH(C8899)/3,0)</f>
        <v>Q3</v>
      </c>
    </row>
    <row r="8900" spans="1:26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 t="shared" si="695"/>
        <v>2</v>
      </c>
      <c r="W8900">
        <f t="shared" si="696"/>
        <v>30</v>
      </c>
      <c r="X8900">
        <f t="shared" si="697"/>
        <v>2015</v>
      </c>
      <c r="Y8900" t="str">
        <f t="shared" si="698"/>
        <v>August</v>
      </c>
      <c r="Z8900" t="str">
        <f t="shared" si="699"/>
        <v>Q3</v>
      </c>
    </row>
    <row r="8901" spans="1:26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 t="shared" si="695"/>
        <v>2</v>
      </c>
      <c r="W8901">
        <f t="shared" si="696"/>
        <v>47</v>
      </c>
      <c r="X8901">
        <f t="shared" si="697"/>
        <v>2015</v>
      </c>
      <c r="Y8901" t="str">
        <f t="shared" si="698"/>
        <v>August</v>
      </c>
      <c r="Z8901" t="str">
        <f t="shared" si="699"/>
        <v>Q3</v>
      </c>
    </row>
    <row r="8902" spans="1:26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 t="shared" si="695"/>
        <v>4</v>
      </c>
      <c r="W8902">
        <f t="shared" si="696"/>
        <v>-40</v>
      </c>
      <c r="X8902">
        <f t="shared" si="697"/>
        <v>2016</v>
      </c>
      <c r="Y8902" t="str">
        <f t="shared" si="698"/>
        <v>May</v>
      </c>
      <c r="Z8902" t="str">
        <f t="shared" si="699"/>
        <v>Q2</v>
      </c>
    </row>
    <row r="8903" spans="1:26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695"/>
        <v>4</v>
      </c>
      <c r="W8903">
        <f t="shared" si="696"/>
        <v>36.25</v>
      </c>
      <c r="X8903">
        <f t="shared" si="697"/>
        <v>2016</v>
      </c>
      <c r="Y8903" t="str">
        <f t="shared" si="698"/>
        <v>May</v>
      </c>
      <c r="Z8903" t="str">
        <f t="shared" si="699"/>
        <v>Q2</v>
      </c>
    </row>
    <row r="8904" spans="1:26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695"/>
        <v>4</v>
      </c>
      <c r="W8904">
        <f t="shared" si="696"/>
        <v>-20</v>
      </c>
      <c r="X8904">
        <f t="shared" si="697"/>
        <v>2016</v>
      </c>
      <c r="Y8904" t="str">
        <f t="shared" si="698"/>
        <v>May</v>
      </c>
      <c r="Z8904" t="str">
        <f t="shared" si="699"/>
        <v>Q2</v>
      </c>
    </row>
    <row r="8905" spans="1:26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695"/>
        <v>4</v>
      </c>
      <c r="W8905">
        <f t="shared" si="696"/>
        <v>35</v>
      </c>
      <c r="X8905">
        <f t="shared" si="697"/>
        <v>2016</v>
      </c>
      <c r="Y8905" t="str">
        <f t="shared" si="698"/>
        <v>May</v>
      </c>
      <c r="Z8905" t="str">
        <f t="shared" si="699"/>
        <v>Q2</v>
      </c>
    </row>
    <row r="8906" spans="1:26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695"/>
        <v>0</v>
      </c>
      <c r="W8906">
        <f t="shared" si="696"/>
        <v>46</v>
      </c>
      <c r="X8906">
        <f t="shared" si="697"/>
        <v>2016</v>
      </c>
      <c r="Y8906" t="str">
        <f t="shared" si="698"/>
        <v>July</v>
      </c>
      <c r="Z8906" t="str">
        <f t="shared" si="699"/>
        <v>Q3</v>
      </c>
    </row>
    <row r="8907" spans="1:26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 t="shared" si="695"/>
        <v>0</v>
      </c>
      <c r="W8907">
        <f t="shared" si="696"/>
        <v>20</v>
      </c>
      <c r="X8907">
        <f t="shared" si="697"/>
        <v>2016</v>
      </c>
      <c r="Y8907" t="str">
        <f t="shared" si="698"/>
        <v>July</v>
      </c>
      <c r="Z8907" t="str">
        <f t="shared" si="699"/>
        <v>Q3</v>
      </c>
    </row>
    <row r="8908" spans="1:26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695"/>
        <v>0</v>
      </c>
      <c r="W8908">
        <f t="shared" si="696"/>
        <v>45</v>
      </c>
      <c r="X8908">
        <f t="shared" si="697"/>
        <v>2016</v>
      </c>
      <c r="Y8908" t="str">
        <f t="shared" si="698"/>
        <v>July</v>
      </c>
      <c r="Z8908" t="str">
        <f t="shared" si="699"/>
        <v>Q3</v>
      </c>
    </row>
    <row r="8909" spans="1:26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695"/>
        <v>2</v>
      </c>
      <c r="W8909">
        <f t="shared" si="696"/>
        <v>10</v>
      </c>
      <c r="X8909">
        <f t="shared" si="697"/>
        <v>2016</v>
      </c>
      <c r="Y8909" t="str">
        <f t="shared" si="698"/>
        <v>December</v>
      </c>
      <c r="Z8909" t="str">
        <f t="shared" si="699"/>
        <v>Q4</v>
      </c>
    </row>
    <row r="8910" spans="1:26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695"/>
        <v>6</v>
      </c>
      <c r="W8910">
        <f t="shared" si="696"/>
        <v>46</v>
      </c>
      <c r="X8910">
        <f t="shared" si="697"/>
        <v>2015</v>
      </c>
      <c r="Y8910" t="str">
        <f t="shared" si="698"/>
        <v>January</v>
      </c>
      <c r="Z8910" t="str">
        <f t="shared" si="699"/>
        <v>Q1</v>
      </c>
    </row>
    <row r="8911" spans="1:26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695"/>
        <v>4</v>
      </c>
      <c r="W8911">
        <f t="shared" si="696"/>
        <v>47</v>
      </c>
      <c r="X8911">
        <f t="shared" si="697"/>
        <v>2017</v>
      </c>
      <c r="Y8911" t="str">
        <f t="shared" si="698"/>
        <v>October</v>
      </c>
      <c r="Z8911" t="str">
        <f t="shared" si="699"/>
        <v>Q4</v>
      </c>
    </row>
    <row r="8912" spans="1:26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695"/>
        <v>4</v>
      </c>
      <c r="W8912">
        <f t="shared" si="696"/>
        <v>16.25</v>
      </c>
      <c r="X8912">
        <f t="shared" si="697"/>
        <v>2017</v>
      </c>
      <c r="Y8912" t="str">
        <f t="shared" si="698"/>
        <v>November</v>
      </c>
      <c r="Z8912" t="str">
        <f t="shared" si="699"/>
        <v>Q4</v>
      </c>
    </row>
    <row r="8913" spans="1:26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695"/>
        <v>4</v>
      </c>
      <c r="W8913">
        <f t="shared" si="696"/>
        <v>-22.5</v>
      </c>
      <c r="X8913">
        <f t="shared" si="697"/>
        <v>2017</v>
      </c>
      <c r="Y8913" t="str">
        <f t="shared" si="698"/>
        <v>November</v>
      </c>
      <c r="Z8913" t="str">
        <f t="shared" si="699"/>
        <v>Q4</v>
      </c>
    </row>
    <row r="8914" spans="1:26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695"/>
        <v>4</v>
      </c>
      <c r="W8914">
        <f t="shared" si="696"/>
        <v>-83.333333333333343</v>
      </c>
      <c r="X8914">
        <f t="shared" si="697"/>
        <v>2017</v>
      </c>
      <c r="Y8914" t="str">
        <f t="shared" si="698"/>
        <v>November</v>
      </c>
      <c r="Z8914" t="str">
        <f t="shared" si="699"/>
        <v>Q4</v>
      </c>
    </row>
    <row r="8915" spans="1:26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695"/>
        <v>4</v>
      </c>
      <c r="W8915">
        <f t="shared" si="696"/>
        <v>35</v>
      </c>
      <c r="X8915">
        <f t="shared" si="697"/>
        <v>2017</v>
      </c>
      <c r="Y8915" t="str">
        <f t="shared" si="698"/>
        <v>November</v>
      </c>
      <c r="Z8915" t="str">
        <f t="shared" si="699"/>
        <v>Q4</v>
      </c>
    </row>
    <row r="8916" spans="1:26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695"/>
        <v>4</v>
      </c>
      <c r="W8916">
        <f t="shared" si="696"/>
        <v>12.5</v>
      </c>
      <c r="X8916">
        <f t="shared" si="697"/>
        <v>2016</v>
      </c>
      <c r="Y8916" t="str">
        <f t="shared" si="698"/>
        <v>May</v>
      </c>
      <c r="Z8916" t="str">
        <f t="shared" si="699"/>
        <v>Q2</v>
      </c>
    </row>
    <row r="8917" spans="1:26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695"/>
        <v>4</v>
      </c>
      <c r="W8917">
        <f t="shared" si="696"/>
        <v>-155</v>
      </c>
      <c r="X8917">
        <f t="shared" si="697"/>
        <v>2016</v>
      </c>
      <c r="Y8917" t="str">
        <f t="shared" si="698"/>
        <v>May</v>
      </c>
      <c r="Z8917" t="str">
        <f t="shared" si="699"/>
        <v>Q2</v>
      </c>
    </row>
    <row r="8918" spans="1:26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695"/>
        <v>4</v>
      </c>
      <c r="W8918">
        <f t="shared" si="696"/>
        <v>-270</v>
      </c>
      <c r="X8918">
        <f t="shared" si="697"/>
        <v>2016</v>
      </c>
      <c r="Y8918" t="str">
        <f t="shared" si="698"/>
        <v>May</v>
      </c>
      <c r="Z8918" t="str">
        <f t="shared" si="699"/>
        <v>Q2</v>
      </c>
    </row>
    <row r="8919" spans="1:26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695"/>
        <v>4</v>
      </c>
      <c r="W8919">
        <f t="shared" si="696"/>
        <v>35</v>
      </c>
      <c r="X8919">
        <f t="shared" si="697"/>
        <v>2016</v>
      </c>
      <c r="Y8919" t="str">
        <f t="shared" si="698"/>
        <v>May</v>
      </c>
      <c r="Z8919" t="str">
        <f t="shared" si="699"/>
        <v>Q2</v>
      </c>
    </row>
    <row r="8920" spans="1:26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695"/>
        <v>4</v>
      </c>
      <c r="W8920">
        <f t="shared" si="696"/>
        <v>-150.00000000000003</v>
      </c>
      <c r="X8920">
        <f t="shared" si="697"/>
        <v>2016</v>
      </c>
      <c r="Y8920" t="str">
        <f t="shared" si="698"/>
        <v>May</v>
      </c>
      <c r="Z8920" t="str">
        <f t="shared" si="699"/>
        <v>Q2</v>
      </c>
    </row>
    <row r="8921" spans="1:26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 t="shared" si="695"/>
        <v>6</v>
      </c>
      <c r="W8921">
        <f t="shared" si="696"/>
        <v>26</v>
      </c>
      <c r="X8921">
        <f t="shared" si="697"/>
        <v>2014</v>
      </c>
      <c r="Y8921" t="str">
        <f t="shared" si="698"/>
        <v>April</v>
      </c>
      <c r="Z8921" t="str">
        <f t="shared" si="699"/>
        <v>Q2</v>
      </c>
    </row>
    <row r="8922" spans="1:26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695"/>
        <v>5</v>
      </c>
      <c r="W8922">
        <f t="shared" si="696"/>
        <v>36</v>
      </c>
      <c r="X8922">
        <f t="shared" si="697"/>
        <v>2014</v>
      </c>
      <c r="Y8922" t="str">
        <f t="shared" si="698"/>
        <v>April</v>
      </c>
      <c r="Z8922" t="str">
        <f t="shared" si="699"/>
        <v>Q2</v>
      </c>
    </row>
    <row r="8923" spans="1:26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 t="shared" si="695"/>
        <v>4</v>
      </c>
      <c r="W8923">
        <f t="shared" si="696"/>
        <v>37.5</v>
      </c>
      <c r="X8923">
        <f t="shared" si="697"/>
        <v>2016</v>
      </c>
      <c r="Y8923" t="str">
        <f t="shared" si="698"/>
        <v>October</v>
      </c>
      <c r="Z8923" t="str">
        <f t="shared" si="699"/>
        <v>Q4</v>
      </c>
    </row>
    <row r="8924" spans="1:26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695"/>
        <v>4</v>
      </c>
      <c r="W8924">
        <f t="shared" si="696"/>
        <v>22.499999999999996</v>
      </c>
      <c r="X8924">
        <f t="shared" si="697"/>
        <v>2016</v>
      </c>
      <c r="Y8924" t="str">
        <f t="shared" si="698"/>
        <v>October</v>
      </c>
      <c r="Z8924" t="str">
        <f t="shared" si="699"/>
        <v>Q4</v>
      </c>
    </row>
    <row r="8925" spans="1:26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695"/>
        <v>6</v>
      </c>
      <c r="W8925">
        <f t="shared" si="696"/>
        <v>-83.333333333333343</v>
      </c>
      <c r="X8925">
        <f t="shared" si="697"/>
        <v>2017</v>
      </c>
      <c r="Y8925" t="str">
        <f t="shared" si="698"/>
        <v>June</v>
      </c>
      <c r="Z8925" t="str">
        <f t="shared" si="699"/>
        <v>Q2</v>
      </c>
    </row>
    <row r="8926" spans="1:26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695"/>
        <v>4</v>
      </c>
      <c r="W8926">
        <f t="shared" si="696"/>
        <v>10</v>
      </c>
      <c r="X8926">
        <f t="shared" si="697"/>
        <v>2016</v>
      </c>
      <c r="Y8926" t="str">
        <f t="shared" si="698"/>
        <v>January</v>
      </c>
      <c r="Z8926" t="str">
        <f t="shared" si="699"/>
        <v>Q1</v>
      </c>
    </row>
    <row r="8927" spans="1:26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695"/>
        <v>4</v>
      </c>
      <c r="W8927">
        <f t="shared" si="696"/>
        <v>-155</v>
      </c>
      <c r="X8927">
        <f t="shared" si="697"/>
        <v>2016</v>
      </c>
      <c r="Y8927" t="str">
        <f t="shared" si="698"/>
        <v>January</v>
      </c>
      <c r="Z8927" t="str">
        <f t="shared" si="699"/>
        <v>Q1</v>
      </c>
    </row>
    <row r="8928" spans="1:26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695"/>
        <v>4</v>
      </c>
      <c r="W8928">
        <f t="shared" si="696"/>
        <v>-86</v>
      </c>
      <c r="X8928">
        <f t="shared" si="697"/>
        <v>2016</v>
      </c>
      <c r="Y8928" t="str">
        <f t="shared" si="698"/>
        <v>January</v>
      </c>
      <c r="Z8928" t="str">
        <f t="shared" si="699"/>
        <v>Q1</v>
      </c>
    </row>
    <row r="8929" spans="1:26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695"/>
        <v>2</v>
      </c>
      <c r="W8929">
        <f t="shared" si="696"/>
        <v>26</v>
      </c>
      <c r="X8929">
        <f t="shared" si="697"/>
        <v>2015</v>
      </c>
      <c r="Y8929" t="str">
        <f t="shared" si="698"/>
        <v>September</v>
      </c>
      <c r="Z8929" t="str">
        <f t="shared" si="699"/>
        <v>Q3</v>
      </c>
    </row>
    <row r="8930" spans="1:26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695"/>
        <v>4</v>
      </c>
      <c r="W8930">
        <f t="shared" si="696"/>
        <v>-18.571428571428569</v>
      </c>
      <c r="X8930">
        <f t="shared" si="697"/>
        <v>2015</v>
      </c>
      <c r="Y8930" t="str">
        <f t="shared" si="698"/>
        <v>April</v>
      </c>
      <c r="Z8930" t="str">
        <f t="shared" si="699"/>
        <v>Q2</v>
      </c>
    </row>
    <row r="8931" spans="1:26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695"/>
        <v>4</v>
      </c>
      <c r="W8931">
        <f t="shared" si="696"/>
        <v>-21.428571428571423</v>
      </c>
      <c r="X8931">
        <f t="shared" si="697"/>
        <v>2015</v>
      </c>
      <c r="Y8931" t="str">
        <f t="shared" si="698"/>
        <v>April</v>
      </c>
      <c r="Z8931" t="str">
        <f t="shared" si="699"/>
        <v>Q2</v>
      </c>
    </row>
    <row r="8932" spans="1:26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695"/>
        <v>4</v>
      </c>
      <c r="W8932">
        <f t="shared" si="696"/>
        <v>7.5</v>
      </c>
      <c r="X8932">
        <f t="shared" si="697"/>
        <v>2015</v>
      </c>
      <c r="Y8932" t="str">
        <f t="shared" si="698"/>
        <v>April</v>
      </c>
      <c r="Z8932" t="str">
        <f t="shared" si="699"/>
        <v>Q2</v>
      </c>
    </row>
    <row r="8933" spans="1:26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 t="shared" si="695"/>
        <v>6</v>
      </c>
      <c r="W8933">
        <f t="shared" si="696"/>
        <v>23</v>
      </c>
      <c r="X8933">
        <f t="shared" si="697"/>
        <v>2017</v>
      </c>
      <c r="Y8933" t="str">
        <f t="shared" si="698"/>
        <v>December</v>
      </c>
      <c r="Z8933" t="str">
        <f t="shared" si="699"/>
        <v>Q4</v>
      </c>
    </row>
    <row r="8934" spans="1:26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 t="shared" si="695"/>
        <v>6</v>
      </c>
      <c r="W8934">
        <f t="shared" si="696"/>
        <v>37</v>
      </c>
      <c r="X8934">
        <f t="shared" si="697"/>
        <v>2017</v>
      </c>
      <c r="Y8934" t="str">
        <f t="shared" si="698"/>
        <v>December</v>
      </c>
      <c r="Z8934" t="str">
        <f t="shared" si="699"/>
        <v>Q4</v>
      </c>
    </row>
    <row r="8935" spans="1:26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695"/>
        <v>5</v>
      </c>
      <c r="W8935">
        <f t="shared" si="696"/>
        <v>26.000000000000007</v>
      </c>
      <c r="X8935">
        <f t="shared" si="697"/>
        <v>2016</v>
      </c>
      <c r="Y8935" t="str">
        <f t="shared" si="698"/>
        <v>March</v>
      </c>
      <c r="Z8935" t="str">
        <f t="shared" si="699"/>
        <v>Q1</v>
      </c>
    </row>
    <row r="8936" spans="1:26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695"/>
        <v>0</v>
      </c>
      <c r="W8936">
        <f t="shared" si="696"/>
        <v>31.25</v>
      </c>
      <c r="X8936">
        <f t="shared" si="697"/>
        <v>2017</v>
      </c>
      <c r="Y8936" t="str">
        <f t="shared" si="698"/>
        <v>August</v>
      </c>
      <c r="Z8936" t="str">
        <f t="shared" si="699"/>
        <v>Q3</v>
      </c>
    </row>
    <row r="8937" spans="1:26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695"/>
        <v>0</v>
      </c>
      <c r="W8937">
        <f t="shared" si="696"/>
        <v>18.750000000000004</v>
      </c>
      <c r="X8937">
        <f t="shared" si="697"/>
        <v>2017</v>
      </c>
      <c r="Y8937" t="str">
        <f t="shared" si="698"/>
        <v>August</v>
      </c>
      <c r="Z8937" t="str">
        <f t="shared" si="699"/>
        <v>Q3</v>
      </c>
    </row>
    <row r="8938" spans="1:26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695"/>
        <v>2</v>
      </c>
      <c r="W8938">
        <f t="shared" si="696"/>
        <v>26</v>
      </c>
      <c r="X8938">
        <f t="shared" si="697"/>
        <v>2015</v>
      </c>
      <c r="Y8938" t="str">
        <f t="shared" si="698"/>
        <v>December</v>
      </c>
      <c r="Z8938" t="str">
        <f t="shared" si="699"/>
        <v>Q4</v>
      </c>
    </row>
    <row r="8939" spans="1:26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695"/>
        <v>2</v>
      </c>
      <c r="W8939">
        <f t="shared" si="696"/>
        <v>12.5</v>
      </c>
      <c r="X8939">
        <f t="shared" si="697"/>
        <v>2015</v>
      </c>
      <c r="Y8939" t="str">
        <f t="shared" si="698"/>
        <v>December</v>
      </c>
      <c r="Z8939" t="str">
        <f t="shared" si="699"/>
        <v>Q4</v>
      </c>
    </row>
    <row r="8940" spans="1:26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695"/>
        <v>2</v>
      </c>
      <c r="W8940">
        <f t="shared" si="696"/>
        <v>43</v>
      </c>
      <c r="X8940">
        <f t="shared" si="697"/>
        <v>2015</v>
      </c>
      <c r="Y8940" t="str">
        <f t="shared" si="698"/>
        <v>December</v>
      </c>
      <c r="Z8940" t="str">
        <f t="shared" si="699"/>
        <v>Q4</v>
      </c>
    </row>
    <row r="8941" spans="1:26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695"/>
        <v>2</v>
      </c>
      <c r="W8941">
        <f t="shared" si="696"/>
        <v>33.75</v>
      </c>
      <c r="X8941">
        <f t="shared" si="697"/>
        <v>2015</v>
      </c>
      <c r="Y8941" t="str">
        <f t="shared" si="698"/>
        <v>December</v>
      </c>
      <c r="Z8941" t="str">
        <f t="shared" si="699"/>
        <v>Q4</v>
      </c>
    </row>
    <row r="8942" spans="1:26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695"/>
        <v>2</v>
      </c>
      <c r="W8942">
        <f t="shared" si="696"/>
        <v>-23.75</v>
      </c>
      <c r="X8942">
        <f t="shared" si="697"/>
        <v>2014</v>
      </c>
      <c r="Y8942" t="str">
        <f t="shared" si="698"/>
        <v>August</v>
      </c>
      <c r="Z8942" t="str">
        <f t="shared" si="699"/>
        <v>Q3</v>
      </c>
    </row>
    <row r="8943" spans="1:26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695"/>
        <v>2</v>
      </c>
      <c r="W8943">
        <f t="shared" si="696"/>
        <v>-83.333333333333329</v>
      </c>
      <c r="X8943">
        <f t="shared" si="697"/>
        <v>2016</v>
      </c>
      <c r="Y8943" t="str">
        <f t="shared" si="698"/>
        <v>November</v>
      </c>
      <c r="Z8943" t="str">
        <f t="shared" si="699"/>
        <v>Q4</v>
      </c>
    </row>
    <row r="8944" spans="1:26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695"/>
        <v>2</v>
      </c>
      <c r="W8944">
        <f t="shared" si="696"/>
        <v>-140</v>
      </c>
      <c r="X8944">
        <f t="shared" si="697"/>
        <v>2016</v>
      </c>
      <c r="Y8944" t="str">
        <f t="shared" si="698"/>
        <v>November</v>
      </c>
      <c r="Z8944" t="str">
        <f t="shared" si="699"/>
        <v>Q4</v>
      </c>
    </row>
    <row r="8945" spans="1:26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695"/>
        <v>6</v>
      </c>
      <c r="W8945">
        <f t="shared" si="696"/>
        <v>-20</v>
      </c>
      <c r="X8945">
        <f t="shared" si="697"/>
        <v>2017</v>
      </c>
      <c r="Y8945" t="str">
        <f t="shared" si="698"/>
        <v>October</v>
      </c>
      <c r="Z8945" t="str">
        <f t="shared" si="699"/>
        <v>Q4</v>
      </c>
    </row>
    <row r="8946" spans="1:26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 t="shared" si="695"/>
        <v>1</v>
      </c>
      <c r="W8946">
        <f t="shared" si="696"/>
        <v>49.000000000000007</v>
      </c>
      <c r="X8946">
        <f t="shared" si="697"/>
        <v>2014</v>
      </c>
      <c r="Y8946" t="str">
        <f t="shared" si="698"/>
        <v>December</v>
      </c>
      <c r="Z8946" t="str">
        <f t="shared" si="699"/>
        <v>Q4</v>
      </c>
    </row>
    <row r="8947" spans="1:26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695"/>
        <v>2</v>
      </c>
      <c r="W8947">
        <f t="shared" si="696"/>
        <v>30.000000000000004</v>
      </c>
      <c r="X8947">
        <f t="shared" si="697"/>
        <v>2014</v>
      </c>
      <c r="Y8947" t="str">
        <f t="shared" si="698"/>
        <v>November</v>
      </c>
      <c r="Z8947" t="str">
        <f t="shared" si="699"/>
        <v>Q4</v>
      </c>
    </row>
    <row r="8948" spans="1:26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695"/>
        <v>4</v>
      </c>
      <c r="W8948">
        <f t="shared" si="696"/>
        <v>48.000000000000007</v>
      </c>
      <c r="X8948">
        <f t="shared" si="697"/>
        <v>2017</v>
      </c>
      <c r="Y8948" t="str">
        <f t="shared" si="698"/>
        <v>December</v>
      </c>
      <c r="Z8948" t="str">
        <f t="shared" si="699"/>
        <v>Q4</v>
      </c>
    </row>
    <row r="8949" spans="1:26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 t="shared" si="695"/>
        <v>4</v>
      </c>
      <c r="W8949">
        <f t="shared" si="696"/>
        <v>50</v>
      </c>
      <c r="X8949">
        <f t="shared" si="697"/>
        <v>2017</v>
      </c>
      <c r="Y8949" t="str">
        <f t="shared" si="698"/>
        <v>December</v>
      </c>
      <c r="Z8949" t="str">
        <f t="shared" si="699"/>
        <v>Q4</v>
      </c>
    </row>
    <row r="8950" spans="1:26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 t="shared" si="695"/>
        <v>2</v>
      </c>
      <c r="W8950">
        <f t="shared" si="696"/>
        <v>26</v>
      </c>
      <c r="X8950">
        <f t="shared" si="697"/>
        <v>2014</v>
      </c>
      <c r="Y8950" t="str">
        <f t="shared" si="698"/>
        <v>December</v>
      </c>
      <c r="Z8950" t="str">
        <f t="shared" si="699"/>
        <v>Q4</v>
      </c>
    </row>
    <row r="8951" spans="1:26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695"/>
        <v>6</v>
      </c>
      <c r="W8951">
        <f t="shared" si="696"/>
        <v>-26.666666666666668</v>
      </c>
      <c r="X8951">
        <f t="shared" si="697"/>
        <v>2017</v>
      </c>
      <c r="Y8951" t="str">
        <f t="shared" si="698"/>
        <v>December</v>
      </c>
      <c r="Z8951" t="str">
        <f t="shared" si="699"/>
        <v>Q4</v>
      </c>
    </row>
    <row r="8952" spans="1:26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695"/>
        <v>6</v>
      </c>
      <c r="W8952">
        <f t="shared" si="696"/>
        <v>16.25</v>
      </c>
      <c r="X8952">
        <f t="shared" si="697"/>
        <v>2017</v>
      </c>
      <c r="Y8952" t="str">
        <f t="shared" si="698"/>
        <v>December</v>
      </c>
      <c r="Z8952" t="str">
        <f t="shared" si="699"/>
        <v>Q4</v>
      </c>
    </row>
    <row r="8953" spans="1:26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695"/>
        <v>6</v>
      </c>
      <c r="W8953">
        <f t="shared" si="696"/>
        <v>7.5</v>
      </c>
      <c r="X8953">
        <f t="shared" si="697"/>
        <v>2017</v>
      </c>
      <c r="Y8953" t="str">
        <f t="shared" si="698"/>
        <v>December</v>
      </c>
      <c r="Z8953" t="str">
        <f t="shared" si="699"/>
        <v>Q4</v>
      </c>
    </row>
    <row r="8954" spans="1:26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695"/>
        <v>6</v>
      </c>
      <c r="W8954">
        <f t="shared" si="696"/>
        <v>12.5</v>
      </c>
      <c r="X8954">
        <f t="shared" si="697"/>
        <v>2017</v>
      </c>
      <c r="Y8954" t="str">
        <f t="shared" si="698"/>
        <v>December</v>
      </c>
      <c r="Z8954" t="str">
        <f t="shared" si="699"/>
        <v>Q4</v>
      </c>
    </row>
    <row r="8955" spans="1:26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695"/>
        <v>6</v>
      </c>
      <c r="W8955">
        <f t="shared" si="696"/>
        <v>27.500000000000004</v>
      </c>
      <c r="X8955">
        <f t="shared" si="697"/>
        <v>2017</v>
      </c>
      <c r="Y8955" t="str">
        <f t="shared" si="698"/>
        <v>December</v>
      </c>
      <c r="Z8955" t="str">
        <f t="shared" si="699"/>
        <v>Q4</v>
      </c>
    </row>
    <row r="8956" spans="1:26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695"/>
        <v>2</v>
      </c>
      <c r="W8956">
        <f t="shared" si="696"/>
        <v>-5</v>
      </c>
      <c r="X8956">
        <f t="shared" si="697"/>
        <v>2014</v>
      </c>
      <c r="Y8956" t="str">
        <f t="shared" si="698"/>
        <v>August</v>
      </c>
      <c r="Z8956" t="str">
        <f t="shared" si="699"/>
        <v>Q3</v>
      </c>
    </row>
    <row r="8957" spans="1:26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 t="shared" si="695"/>
        <v>4</v>
      </c>
      <c r="W8957">
        <f t="shared" si="696"/>
        <v>44.999999999999993</v>
      </c>
      <c r="X8957">
        <f t="shared" si="697"/>
        <v>2014</v>
      </c>
      <c r="Y8957" t="str">
        <f t="shared" si="698"/>
        <v>September</v>
      </c>
      <c r="Z8957" t="str">
        <f t="shared" si="699"/>
        <v>Q3</v>
      </c>
    </row>
    <row r="8958" spans="1:26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 t="shared" si="695"/>
        <v>3</v>
      </c>
      <c r="W8958">
        <f t="shared" si="696"/>
        <v>27.500000000000004</v>
      </c>
      <c r="X8958">
        <f t="shared" si="697"/>
        <v>2017</v>
      </c>
      <c r="Y8958" t="str">
        <f t="shared" si="698"/>
        <v>December</v>
      </c>
      <c r="Z8958" t="str">
        <f t="shared" si="699"/>
        <v>Q4</v>
      </c>
    </row>
    <row r="8959" spans="1:26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 t="shared" si="695"/>
        <v>3</v>
      </c>
      <c r="W8959">
        <f t="shared" si="696"/>
        <v>-6.0000000000000009</v>
      </c>
      <c r="X8959">
        <f t="shared" si="697"/>
        <v>2017</v>
      </c>
      <c r="Y8959" t="str">
        <f t="shared" si="698"/>
        <v>December</v>
      </c>
      <c r="Z8959" t="str">
        <f t="shared" si="699"/>
        <v>Q4</v>
      </c>
    </row>
    <row r="8960" spans="1:26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695"/>
        <v>5</v>
      </c>
      <c r="W8960">
        <f t="shared" si="696"/>
        <v>12.5</v>
      </c>
      <c r="X8960">
        <f t="shared" si="697"/>
        <v>2017</v>
      </c>
      <c r="Y8960" t="str">
        <f t="shared" si="698"/>
        <v>November</v>
      </c>
      <c r="Z8960" t="str">
        <f t="shared" si="699"/>
        <v>Q4</v>
      </c>
    </row>
    <row r="8961" spans="1:26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 t="shared" si="695"/>
        <v>5</v>
      </c>
      <c r="W8961">
        <f t="shared" si="696"/>
        <v>-265</v>
      </c>
      <c r="X8961">
        <f t="shared" si="697"/>
        <v>2017</v>
      </c>
      <c r="Y8961" t="str">
        <f t="shared" si="698"/>
        <v>November</v>
      </c>
      <c r="Z8961" t="str">
        <f t="shared" si="699"/>
        <v>Q4</v>
      </c>
    </row>
    <row r="8962" spans="1:26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700">D8962-C8962</f>
        <v>5</v>
      </c>
      <c r="W8962">
        <f t="shared" si="696"/>
        <v>-2.8571428571428572</v>
      </c>
      <c r="X8962">
        <f t="shared" si="697"/>
        <v>2017</v>
      </c>
      <c r="Y8962" t="str">
        <f t="shared" si="698"/>
        <v>November</v>
      </c>
      <c r="Z8962" t="str">
        <f t="shared" si="699"/>
        <v>Q4</v>
      </c>
    </row>
    <row r="8963" spans="1:26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 t="shared" si="700"/>
        <v>5</v>
      </c>
      <c r="W8963">
        <f t="shared" ref="W8963:W9026" si="701">IF(R8963=0,0,U8963/R8963*100)</f>
        <v>20</v>
      </c>
      <c r="X8963">
        <f t="shared" ref="X8963:X9026" si="702">YEAR(C8963)</f>
        <v>2017</v>
      </c>
      <c r="Y8963" t="str">
        <f t="shared" ref="Y8963:Y9026" si="703">(TEXT(C8963,"MMMM"))</f>
        <v>November</v>
      </c>
      <c r="Z8963" t="str">
        <f t="shared" ref="Z8963:Z9026" si="704">"Q"&amp;ROUNDUP(MONTH(C8963)/3,0)</f>
        <v>Q4</v>
      </c>
    </row>
    <row r="8964" spans="1:26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700"/>
        <v>2</v>
      </c>
      <c r="W8964">
        <f t="shared" si="701"/>
        <v>26.000000000000007</v>
      </c>
      <c r="X8964">
        <f t="shared" si="702"/>
        <v>2016</v>
      </c>
      <c r="Y8964" t="str">
        <f t="shared" si="703"/>
        <v>November</v>
      </c>
      <c r="Z8964" t="str">
        <f t="shared" si="704"/>
        <v>Q4</v>
      </c>
    </row>
    <row r="8965" spans="1:26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700"/>
        <v>2</v>
      </c>
      <c r="W8965">
        <f t="shared" si="701"/>
        <v>21</v>
      </c>
      <c r="X8965">
        <f t="shared" si="702"/>
        <v>2016</v>
      </c>
      <c r="Y8965" t="str">
        <f t="shared" si="703"/>
        <v>November</v>
      </c>
      <c r="Z8965" t="str">
        <f t="shared" si="704"/>
        <v>Q4</v>
      </c>
    </row>
    <row r="8966" spans="1:26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 t="shared" si="700"/>
        <v>2</v>
      </c>
      <c r="W8966">
        <f t="shared" si="701"/>
        <v>10.000000000000002</v>
      </c>
      <c r="X8966">
        <f t="shared" si="702"/>
        <v>2016</v>
      </c>
      <c r="Y8966" t="str">
        <f t="shared" si="703"/>
        <v>November</v>
      </c>
      <c r="Z8966" t="str">
        <f t="shared" si="704"/>
        <v>Q4</v>
      </c>
    </row>
    <row r="8967" spans="1:26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700"/>
        <v>6</v>
      </c>
      <c r="W8967">
        <f t="shared" si="701"/>
        <v>-154.99999999999997</v>
      </c>
      <c r="X8967">
        <f t="shared" si="702"/>
        <v>2017</v>
      </c>
      <c r="Y8967" t="str">
        <f t="shared" si="703"/>
        <v>November</v>
      </c>
      <c r="Z8967" t="str">
        <f t="shared" si="704"/>
        <v>Q4</v>
      </c>
    </row>
    <row r="8968" spans="1:26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700"/>
        <v>4</v>
      </c>
      <c r="W8968">
        <f t="shared" si="701"/>
        <v>20</v>
      </c>
      <c r="X8968">
        <f t="shared" si="702"/>
        <v>2016</v>
      </c>
      <c r="Y8968" t="str">
        <f t="shared" si="703"/>
        <v>November</v>
      </c>
      <c r="Z8968" t="str">
        <f t="shared" si="704"/>
        <v>Q4</v>
      </c>
    </row>
    <row r="8969" spans="1:26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700"/>
        <v>4</v>
      </c>
      <c r="W8969">
        <f t="shared" si="701"/>
        <v>-2.8571428571428572</v>
      </c>
      <c r="X8969">
        <f t="shared" si="702"/>
        <v>2016</v>
      </c>
      <c r="Y8969" t="str">
        <f t="shared" si="703"/>
        <v>November</v>
      </c>
      <c r="Z8969" t="str">
        <f t="shared" si="704"/>
        <v>Q4</v>
      </c>
    </row>
    <row r="8970" spans="1:26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700"/>
        <v>2</v>
      </c>
      <c r="W8970">
        <f t="shared" si="701"/>
        <v>-22.5</v>
      </c>
      <c r="X8970">
        <f t="shared" si="702"/>
        <v>2014</v>
      </c>
      <c r="Y8970" t="str">
        <f t="shared" si="703"/>
        <v>December</v>
      </c>
      <c r="Z8970" t="str">
        <f t="shared" si="704"/>
        <v>Q4</v>
      </c>
    </row>
    <row r="8971" spans="1:26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700"/>
        <v>5</v>
      </c>
      <c r="W8971">
        <f t="shared" si="701"/>
        <v>8.75</v>
      </c>
      <c r="X8971">
        <f t="shared" si="702"/>
        <v>2017</v>
      </c>
      <c r="Y8971" t="str">
        <f t="shared" si="703"/>
        <v>December</v>
      </c>
      <c r="Z8971" t="str">
        <f t="shared" si="704"/>
        <v>Q4</v>
      </c>
    </row>
    <row r="8972" spans="1:26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 t="shared" si="700"/>
        <v>5</v>
      </c>
      <c r="W8972">
        <f t="shared" si="701"/>
        <v>-16.666666666666668</v>
      </c>
      <c r="X8972">
        <f t="shared" si="702"/>
        <v>2017</v>
      </c>
      <c r="Y8972" t="str">
        <f t="shared" si="703"/>
        <v>December</v>
      </c>
      <c r="Z8972" t="str">
        <f t="shared" si="704"/>
        <v>Q4</v>
      </c>
    </row>
    <row r="8973" spans="1:26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700"/>
        <v>4</v>
      </c>
      <c r="W8973">
        <f t="shared" si="701"/>
        <v>22.222222222222225</v>
      </c>
      <c r="X8973">
        <f t="shared" si="702"/>
        <v>2017</v>
      </c>
      <c r="Y8973" t="str">
        <f t="shared" si="703"/>
        <v>March</v>
      </c>
      <c r="Z8973" t="str">
        <f t="shared" si="704"/>
        <v>Q1</v>
      </c>
    </row>
    <row r="8974" spans="1:26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700"/>
        <v>2</v>
      </c>
      <c r="W8974">
        <f t="shared" si="701"/>
        <v>-2.5</v>
      </c>
      <c r="X8974">
        <f t="shared" si="702"/>
        <v>2014</v>
      </c>
      <c r="Y8974" t="str">
        <f t="shared" si="703"/>
        <v>November</v>
      </c>
      <c r="Z8974" t="str">
        <f t="shared" si="704"/>
        <v>Q4</v>
      </c>
    </row>
    <row r="8975" spans="1:26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700"/>
        <v>2</v>
      </c>
      <c r="W8975">
        <f t="shared" si="701"/>
        <v>8.235294117647058</v>
      </c>
      <c r="X8975">
        <f t="shared" si="702"/>
        <v>2017</v>
      </c>
      <c r="Y8975" t="str">
        <f t="shared" si="703"/>
        <v>April</v>
      </c>
      <c r="Z8975" t="str">
        <f t="shared" si="704"/>
        <v>Q2</v>
      </c>
    </row>
    <row r="8976" spans="1:26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700"/>
        <v>3</v>
      </c>
      <c r="W8976">
        <f t="shared" si="701"/>
        <v>35</v>
      </c>
      <c r="X8976">
        <f t="shared" si="702"/>
        <v>2017</v>
      </c>
      <c r="Y8976" t="str">
        <f t="shared" si="703"/>
        <v>November</v>
      </c>
      <c r="Z8976" t="str">
        <f t="shared" si="704"/>
        <v>Q4</v>
      </c>
    </row>
    <row r="8977" spans="1:26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700"/>
        <v>3</v>
      </c>
      <c r="W8977">
        <f t="shared" si="701"/>
        <v>37.5</v>
      </c>
      <c r="X8977">
        <f t="shared" si="702"/>
        <v>2017</v>
      </c>
      <c r="Y8977" t="str">
        <f t="shared" si="703"/>
        <v>November</v>
      </c>
      <c r="Z8977" t="str">
        <f t="shared" si="704"/>
        <v>Q4</v>
      </c>
    </row>
    <row r="8978" spans="1:26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700"/>
        <v>3</v>
      </c>
      <c r="W8978">
        <f t="shared" si="701"/>
        <v>-24.285714285714285</v>
      </c>
      <c r="X8978">
        <f t="shared" si="702"/>
        <v>2017</v>
      </c>
      <c r="Y8978" t="str">
        <f t="shared" si="703"/>
        <v>November</v>
      </c>
      <c r="Z8978" t="str">
        <f t="shared" si="704"/>
        <v>Q4</v>
      </c>
    </row>
    <row r="8979" spans="1:26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700"/>
        <v>3</v>
      </c>
      <c r="W8979">
        <f t="shared" si="701"/>
        <v>-150</v>
      </c>
      <c r="X8979">
        <f t="shared" si="702"/>
        <v>2017</v>
      </c>
      <c r="Y8979" t="str">
        <f t="shared" si="703"/>
        <v>November</v>
      </c>
      <c r="Z8979" t="str">
        <f t="shared" si="704"/>
        <v>Q4</v>
      </c>
    </row>
    <row r="8980" spans="1:26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700"/>
        <v>2</v>
      </c>
      <c r="W8980">
        <f t="shared" si="701"/>
        <v>49.000000000000007</v>
      </c>
      <c r="X8980">
        <f t="shared" si="702"/>
        <v>2014</v>
      </c>
      <c r="Y8980" t="str">
        <f t="shared" si="703"/>
        <v>November</v>
      </c>
      <c r="Z8980" t="str">
        <f t="shared" si="704"/>
        <v>Q4</v>
      </c>
    </row>
    <row r="8981" spans="1:26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700"/>
        <v>5</v>
      </c>
      <c r="W8981">
        <f t="shared" si="701"/>
        <v>-165</v>
      </c>
      <c r="X8981">
        <f t="shared" si="702"/>
        <v>2015</v>
      </c>
      <c r="Y8981" t="str">
        <f t="shared" si="703"/>
        <v>October</v>
      </c>
      <c r="Z8981" t="str">
        <f t="shared" si="704"/>
        <v>Q4</v>
      </c>
    </row>
    <row r="8982" spans="1:26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 t="shared" si="700"/>
        <v>4</v>
      </c>
      <c r="W8982">
        <f t="shared" si="701"/>
        <v>-165</v>
      </c>
      <c r="X8982">
        <f t="shared" si="702"/>
        <v>2014</v>
      </c>
      <c r="Y8982" t="str">
        <f t="shared" si="703"/>
        <v>February</v>
      </c>
      <c r="Z8982" t="str">
        <f t="shared" si="704"/>
        <v>Q1</v>
      </c>
    </row>
    <row r="8983" spans="1:26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700"/>
        <v>6</v>
      </c>
      <c r="W8983">
        <f t="shared" si="701"/>
        <v>-270</v>
      </c>
      <c r="X8983">
        <f t="shared" si="702"/>
        <v>2016</v>
      </c>
      <c r="Y8983" t="str">
        <f t="shared" si="703"/>
        <v>March</v>
      </c>
      <c r="Z8983" t="str">
        <f t="shared" si="704"/>
        <v>Q1</v>
      </c>
    </row>
    <row r="8984" spans="1:26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700"/>
        <v>6</v>
      </c>
      <c r="W8984">
        <f t="shared" si="701"/>
        <v>-160</v>
      </c>
      <c r="X8984">
        <f t="shared" si="702"/>
        <v>2016</v>
      </c>
      <c r="Y8984" t="str">
        <f t="shared" si="703"/>
        <v>March</v>
      </c>
      <c r="Z8984" t="str">
        <f t="shared" si="704"/>
        <v>Q1</v>
      </c>
    </row>
    <row r="8985" spans="1:26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700"/>
        <v>6</v>
      </c>
      <c r="W8985">
        <f t="shared" si="701"/>
        <v>-122.50000000000001</v>
      </c>
      <c r="X8985">
        <f t="shared" si="702"/>
        <v>2016</v>
      </c>
      <c r="Y8985" t="str">
        <f t="shared" si="703"/>
        <v>March</v>
      </c>
      <c r="Z8985" t="str">
        <f t="shared" si="704"/>
        <v>Q1</v>
      </c>
    </row>
    <row r="8986" spans="1:26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700"/>
        <v>6</v>
      </c>
      <c r="W8986">
        <f t="shared" si="701"/>
        <v>-68</v>
      </c>
      <c r="X8986">
        <f t="shared" si="702"/>
        <v>2016</v>
      </c>
      <c r="Y8986" t="str">
        <f t="shared" si="703"/>
        <v>March</v>
      </c>
      <c r="Z8986" t="str">
        <f t="shared" si="704"/>
        <v>Q1</v>
      </c>
    </row>
    <row r="8987" spans="1:26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700"/>
        <v>4</v>
      </c>
      <c r="W8987">
        <f t="shared" si="701"/>
        <v>16.25</v>
      </c>
      <c r="X8987">
        <f t="shared" si="702"/>
        <v>2015</v>
      </c>
      <c r="Y8987" t="str">
        <f t="shared" si="703"/>
        <v>December</v>
      </c>
      <c r="Z8987" t="str">
        <f t="shared" si="704"/>
        <v>Q4</v>
      </c>
    </row>
    <row r="8988" spans="1:26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700"/>
        <v>4</v>
      </c>
      <c r="W8988">
        <f t="shared" si="701"/>
        <v>-76.666666666666657</v>
      </c>
      <c r="X8988">
        <f t="shared" si="702"/>
        <v>2015</v>
      </c>
      <c r="Y8988" t="str">
        <f t="shared" si="703"/>
        <v>December</v>
      </c>
      <c r="Z8988" t="str">
        <f t="shared" si="704"/>
        <v>Q4</v>
      </c>
    </row>
    <row r="8989" spans="1:26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700"/>
        <v>4</v>
      </c>
      <c r="W8989">
        <f t="shared" si="701"/>
        <v>8.75</v>
      </c>
      <c r="X8989">
        <f t="shared" si="702"/>
        <v>2015</v>
      </c>
      <c r="Y8989" t="str">
        <f t="shared" si="703"/>
        <v>December</v>
      </c>
      <c r="Z8989" t="str">
        <f t="shared" si="704"/>
        <v>Q4</v>
      </c>
    </row>
    <row r="8990" spans="1:26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700"/>
        <v>4</v>
      </c>
      <c r="W8990">
        <f t="shared" si="701"/>
        <v>12.5</v>
      </c>
      <c r="X8990">
        <f t="shared" si="702"/>
        <v>2015</v>
      </c>
      <c r="Y8990" t="str">
        <f t="shared" si="703"/>
        <v>December</v>
      </c>
      <c r="Z8990" t="str">
        <f t="shared" si="704"/>
        <v>Q4</v>
      </c>
    </row>
    <row r="8991" spans="1:26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 t="shared" si="700"/>
        <v>6</v>
      </c>
      <c r="W8991">
        <f t="shared" si="701"/>
        <v>39</v>
      </c>
      <c r="X8991">
        <f t="shared" si="702"/>
        <v>2015</v>
      </c>
      <c r="Y8991" t="str">
        <f t="shared" si="703"/>
        <v>December</v>
      </c>
      <c r="Z8991" t="str">
        <f t="shared" si="704"/>
        <v>Q4</v>
      </c>
    </row>
    <row r="8992" spans="1:26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 t="shared" si="700"/>
        <v>6</v>
      </c>
      <c r="W8992">
        <f t="shared" si="701"/>
        <v>46.999999999999993</v>
      </c>
      <c r="X8992">
        <f t="shared" si="702"/>
        <v>2015</v>
      </c>
      <c r="Y8992" t="str">
        <f t="shared" si="703"/>
        <v>December</v>
      </c>
      <c r="Z8992" t="str">
        <f t="shared" si="704"/>
        <v>Q4</v>
      </c>
    </row>
    <row r="8993" spans="1:26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700"/>
        <v>5</v>
      </c>
      <c r="W8993">
        <f t="shared" si="701"/>
        <v>21</v>
      </c>
      <c r="X8993">
        <f t="shared" si="702"/>
        <v>2017</v>
      </c>
      <c r="Y8993" t="str">
        <f t="shared" si="703"/>
        <v>October</v>
      </c>
      <c r="Z8993" t="str">
        <f t="shared" si="704"/>
        <v>Q4</v>
      </c>
    </row>
    <row r="8994" spans="1:26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700"/>
        <v>5</v>
      </c>
      <c r="W8994">
        <f t="shared" si="701"/>
        <v>23.750000000000004</v>
      </c>
      <c r="X8994">
        <f t="shared" si="702"/>
        <v>2017</v>
      </c>
      <c r="Y8994" t="str">
        <f t="shared" si="703"/>
        <v>October</v>
      </c>
      <c r="Z8994" t="str">
        <f t="shared" si="704"/>
        <v>Q4</v>
      </c>
    </row>
    <row r="8995" spans="1:26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700"/>
        <v>5</v>
      </c>
      <c r="W8995">
        <f t="shared" si="701"/>
        <v>-51.666666666666657</v>
      </c>
      <c r="X8995">
        <f t="shared" si="702"/>
        <v>2017</v>
      </c>
      <c r="Y8995" t="str">
        <f t="shared" si="703"/>
        <v>October</v>
      </c>
      <c r="Z8995" t="str">
        <f t="shared" si="704"/>
        <v>Q4</v>
      </c>
    </row>
    <row r="8996" spans="1:26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 t="shared" si="700"/>
        <v>2</v>
      </c>
      <c r="W8996">
        <f t="shared" si="701"/>
        <v>32.5</v>
      </c>
      <c r="X8996">
        <f t="shared" si="702"/>
        <v>2014</v>
      </c>
      <c r="Y8996" t="str">
        <f t="shared" si="703"/>
        <v>August</v>
      </c>
      <c r="Z8996" t="str">
        <f t="shared" si="704"/>
        <v>Q3</v>
      </c>
    </row>
    <row r="8997" spans="1:26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700"/>
        <v>2</v>
      </c>
      <c r="W8997">
        <f t="shared" si="701"/>
        <v>11.249999999999998</v>
      </c>
      <c r="X8997">
        <f t="shared" si="702"/>
        <v>2014</v>
      </c>
      <c r="Y8997" t="str">
        <f t="shared" si="703"/>
        <v>August</v>
      </c>
      <c r="Z8997" t="str">
        <f t="shared" si="704"/>
        <v>Q3</v>
      </c>
    </row>
    <row r="8998" spans="1:26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700"/>
        <v>2</v>
      </c>
      <c r="W8998">
        <f t="shared" si="701"/>
        <v>35</v>
      </c>
      <c r="X8998">
        <f t="shared" si="702"/>
        <v>2017</v>
      </c>
      <c r="Y8998" t="str">
        <f t="shared" si="703"/>
        <v>November</v>
      </c>
      <c r="Z8998" t="str">
        <f t="shared" si="704"/>
        <v>Q4</v>
      </c>
    </row>
    <row r="8999" spans="1:26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700"/>
        <v>0</v>
      </c>
      <c r="W8999">
        <f t="shared" si="701"/>
        <v>33.75</v>
      </c>
      <c r="X8999">
        <f t="shared" si="702"/>
        <v>2017</v>
      </c>
      <c r="Y8999" t="str">
        <f t="shared" si="703"/>
        <v>March</v>
      </c>
      <c r="Z8999" t="str">
        <f t="shared" si="704"/>
        <v>Q1</v>
      </c>
    </row>
    <row r="9000" spans="1:26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700"/>
        <v>0</v>
      </c>
      <c r="W9000">
        <f t="shared" si="701"/>
        <v>37.5</v>
      </c>
      <c r="X9000">
        <f t="shared" si="702"/>
        <v>2017</v>
      </c>
      <c r="Y9000" t="str">
        <f t="shared" si="703"/>
        <v>March</v>
      </c>
      <c r="Z9000" t="str">
        <f t="shared" si="704"/>
        <v>Q1</v>
      </c>
    </row>
    <row r="9001" spans="1:26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700"/>
        <v>4</v>
      </c>
      <c r="W9001">
        <f t="shared" si="701"/>
        <v>-27.142857142857142</v>
      </c>
      <c r="X9001">
        <f t="shared" si="702"/>
        <v>2017</v>
      </c>
      <c r="Y9001" t="str">
        <f t="shared" si="703"/>
        <v>May</v>
      </c>
      <c r="Z9001" t="str">
        <f t="shared" si="704"/>
        <v>Q2</v>
      </c>
    </row>
    <row r="9002" spans="1:26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 t="shared" si="700"/>
        <v>0</v>
      </c>
      <c r="W9002">
        <f t="shared" si="701"/>
        <v>-73.333333333333329</v>
      </c>
      <c r="X9002">
        <f t="shared" si="702"/>
        <v>2014</v>
      </c>
      <c r="Y9002" t="str">
        <f t="shared" si="703"/>
        <v>June</v>
      </c>
      <c r="Z9002" t="str">
        <f t="shared" si="704"/>
        <v>Q2</v>
      </c>
    </row>
    <row r="9003" spans="1:26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 t="shared" si="700"/>
        <v>7</v>
      </c>
      <c r="W9003">
        <f t="shared" si="701"/>
        <v>13.999999999999998</v>
      </c>
      <c r="X9003">
        <f t="shared" si="702"/>
        <v>2014</v>
      </c>
      <c r="Y9003" t="str">
        <f t="shared" si="703"/>
        <v>December</v>
      </c>
      <c r="Z9003" t="str">
        <f t="shared" si="704"/>
        <v>Q4</v>
      </c>
    </row>
    <row r="9004" spans="1:26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700"/>
        <v>7</v>
      </c>
      <c r="W9004">
        <f t="shared" si="701"/>
        <v>47</v>
      </c>
      <c r="X9004">
        <f t="shared" si="702"/>
        <v>2014</v>
      </c>
      <c r="Y9004" t="str">
        <f t="shared" si="703"/>
        <v>December</v>
      </c>
      <c r="Z9004" t="str">
        <f t="shared" si="704"/>
        <v>Q4</v>
      </c>
    </row>
    <row r="9005" spans="1:26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700"/>
        <v>1</v>
      </c>
      <c r="W9005">
        <f t="shared" si="701"/>
        <v>11</v>
      </c>
      <c r="X9005">
        <f t="shared" si="702"/>
        <v>2015</v>
      </c>
      <c r="Y9005" t="str">
        <f t="shared" si="703"/>
        <v>April</v>
      </c>
      <c r="Z9005" t="str">
        <f t="shared" si="704"/>
        <v>Q2</v>
      </c>
    </row>
    <row r="9006" spans="1:26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 t="shared" si="700"/>
        <v>1</v>
      </c>
      <c r="W9006">
        <f t="shared" si="701"/>
        <v>27</v>
      </c>
      <c r="X9006">
        <f t="shared" si="702"/>
        <v>2015</v>
      </c>
      <c r="Y9006" t="str">
        <f t="shared" si="703"/>
        <v>April</v>
      </c>
      <c r="Z9006" t="str">
        <f t="shared" si="704"/>
        <v>Q2</v>
      </c>
    </row>
    <row r="9007" spans="1:26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700"/>
        <v>0</v>
      </c>
      <c r="W9007">
        <f t="shared" si="701"/>
        <v>27</v>
      </c>
      <c r="X9007">
        <f t="shared" si="702"/>
        <v>2017</v>
      </c>
      <c r="Y9007" t="str">
        <f t="shared" si="703"/>
        <v>November</v>
      </c>
      <c r="Z9007" t="str">
        <f t="shared" si="704"/>
        <v>Q4</v>
      </c>
    </row>
    <row r="9008" spans="1:26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700"/>
        <v>0</v>
      </c>
      <c r="W9008">
        <f t="shared" si="701"/>
        <v>28.000000000000004</v>
      </c>
      <c r="X9008">
        <f t="shared" si="702"/>
        <v>2017</v>
      </c>
      <c r="Y9008" t="str">
        <f t="shared" si="703"/>
        <v>November</v>
      </c>
      <c r="Z9008" t="str">
        <f t="shared" si="704"/>
        <v>Q4</v>
      </c>
    </row>
    <row r="9009" spans="1:26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 t="shared" si="700"/>
        <v>0</v>
      </c>
      <c r="W9009">
        <f t="shared" si="701"/>
        <v>47</v>
      </c>
      <c r="X9009">
        <f t="shared" si="702"/>
        <v>2017</v>
      </c>
      <c r="Y9009" t="str">
        <f t="shared" si="703"/>
        <v>November</v>
      </c>
      <c r="Z9009" t="str">
        <f t="shared" si="704"/>
        <v>Q4</v>
      </c>
    </row>
    <row r="9010" spans="1:26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700"/>
        <v>0</v>
      </c>
      <c r="W9010">
        <f t="shared" si="701"/>
        <v>47</v>
      </c>
      <c r="X9010">
        <f t="shared" si="702"/>
        <v>2017</v>
      </c>
      <c r="Y9010" t="str">
        <f t="shared" si="703"/>
        <v>November</v>
      </c>
      <c r="Z9010" t="str">
        <f t="shared" si="704"/>
        <v>Q4</v>
      </c>
    </row>
    <row r="9011" spans="1:26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700"/>
        <v>6</v>
      </c>
      <c r="W9011">
        <f t="shared" si="701"/>
        <v>31.25</v>
      </c>
      <c r="X9011">
        <f t="shared" si="702"/>
        <v>2017</v>
      </c>
      <c r="Y9011" t="str">
        <f t="shared" si="703"/>
        <v>July</v>
      </c>
      <c r="Z9011" t="str">
        <f t="shared" si="704"/>
        <v>Q3</v>
      </c>
    </row>
    <row r="9012" spans="1:26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 t="shared" si="700"/>
        <v>4</v>
      </c>
      <c r="W9012">
        <f t="shared" si="701"/>
        <v>49</v>
      </c>
      <c r="X9012">
        <f t="shared" si="702"/>
        <v>2017</v>
      </c>
      <c r="Y9012" t="str">
        <f t="shared" si="703"/>
        <v>May</v>
      </c>
      <c r="Z9012" t="str">
        <f t="shared" si="704"/>
        <v>Q2</v>
      </c>
    </row>
    <row r="9013" spans="1:26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700"/>
        <v>1</v>
      </c>
      <c r="W9013">
        <f t="shared" si="701"/>
        <v>21.250000000000004</v>
      </c>
      <c r="X9013">
        <f t="shared" si="702"/>
        <v>2015</v>
      </c>
      <c r="Y9013" t="str">
        <f t="shared" si="703"/>
        <v>December</v>
      </c>
      <c r="Z9013" t="str">
        <f t="shared" si="704"/>
        <v>Q4</v>
      </c>
    </row>
    <row r="9014" spans="1:26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700"/>
        <v>1</v>
      </c>
      <c r="W9014">
        <f t="shared" si="701"/>
        <v>49</v>
      </c>
      <c r="X9014">
        <f t="shared" si="702"/>
        <v>2016</v>
      </c>
      <c r="Y9014" t="str">
        <f t="shared" si="703"/>
        <v>February</v>
      </c>
      <c r="Z9014" t="str">
        <f t="shared" si="704"/>
        <v>Q1</v>
      </c>
    </row>
    <row r="9015" spans="1:26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700"/>
        <v>4</v>
      </c>
      <c r="W9015">
        <f t="shared" si="701"/>
        <v>27</v>
      </c>
      <c r="X9015">
        <f t="shared" si="702"/>
        <v>2017</v>
      </c>
      <c r="Y9015" t="str">
        <f t="shared" si="703"/>
        <v>March</v>
      </c>
      <c r="Z9015" t="str">
        <f t="shared" si="704"/>
        <v>Q1</v>
      </c>
    </row>
    <row r="9016" spans="1:26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700"/>
        <v>4</v>
      </c>
      <c r="W9016">
        <f t="shared" si="701"/>
        <v>48</v>
      </c>
      <c r="X9016">
        <f t="shared" si="702"/>
        <v>2017</v>
      </c>
      <c r="Y9016" t="str">
        <f t="shared" si="703"/>
        <v>March</v>
      </c>
      <c r="Z9016" t="str">
        <f t="shared" si="704"/>
        <v>Q1</v>
      </c>
    </row>
    <row r="9017" spans="1:26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700"/>
        <v>6</v>
      </c>
      <c r="W9017">
        <f t="shared" si="701"/>
        <v>32.500000000000007</v>
      </c>
      <c r="X9017">
        <f t="shared" si="702"/>
        <v>2016</v>
      </c>
      <c r="Y9017" t="str">
        <f t="shared" si="703"/>
        <v>December</v>
      </c>
      <c r="Z9017" t="str">
        <f t="shared" si="704"/>
        <v>Q4</v>
      </c>
    </row>
    <row r="9018" spans="1:26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 t="shared" si="700"/>
        <v>6</v>
      </c>
      <c r="W9018">
        <f t="shared" si="701"/>
        <v>33.75</v>
      </c>
      <c r="X9018">
        <f t="shared" si="702"/>
        <v>2016</v>
      </c>
      <c r="Y9018" t="str">
        <f t="shared" si="703"/>
        <v>December</v>
      </c>
      <c r="Z9018" t="str">
        <f t="shared" si="704"/>
        <v>Q4</v>
      </c>
    </row>
    <row r="9019" spans="1:26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700"/>
        <v>2</v>
      </c>
      <c r="W9019">
        <f t="shared" si="701"/>
        <v>48.999999999999993</v>
      </c>
      <c r="X9019">
        <f t="shared" si="702"/>
        <v>2016</v>
      </c>
      <c r="Y9019" t="str">
        <f t="shared" si="703"/>
        <v>March</v>
      </c>
      <c r="Z9019" t="str">
        <f t="shared" si="704"/>
        <v>Q1</v>
      </c>
    </row>
    <row r="9020" spans="1:26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700"/>
        <v>2</v>
      </c>
      <c r="W9020">
        <f t="shared" si="701"/>
        <v>32.5</v>
      </c>
      <c r="X9020">
        <f t="shared" si="702"/>
        <v>2016</v>
      </c>
      <c r="Y9020" t="str">
        <f t="shared" si="703"/>
        <v>March</v>
      </c>
      <c r="Z9020" t="str">
        <f t="shared" si="704"/>
        <v>Q1</v>
      </c>
    </row>
    <row r="9021" spans="1:26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700"/>
        <v>2</v>
      </c>
      <c r="W9021">
        <f t="shared" si="701"/>
        <v>8</v>
      </c>
      <c r="X9021">
        <f t="shared" si="702"/>
        <v>2014</v>
      </c>
      <c r="Y9021" t="str">
        <f t="shared" si="703"/>
        <v>December</v>
      </c>
      <c r="Z9021" t="str">
        <f t="shared" si="704"/>
        <v>Q4</v>
      </c>
    </row>
    <row r="9022" spans="1:26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700"/>
        <v>2</v>
      </c>
      <c r="W9022">
        <f t="shared" si="701"/>
        <v>33</v>
      </c>
      <c r="X9022">
        <f t="shared" si="702"/>
        <v>2014</v>
      </c>
      <c r="Y9022" t="str">
        <f t="shared" si="703"/>
        <v>December</v>
      </c>
      <c r="Z9022" t="str">
        <f t="shared" si="704"/>
        <v>Q4</v>
      </c>
    </row>
    <row r="9023" spans="1:26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700"/>
        <v>5</v>
      </c>
      <c r="W9023">
        <f t="shared" si="701"/>
        <v>-70</v>
      </c>
      <c r="X9023">
        <f t="shared" si="702"/>
        <v>2015</v>
      </c>
      <c r="Y9023" t="str">
        <f t="shared" si="703"/>
        <v>November</v>
      </c>
      <c r="Z9023" t="str">
        <f t="shared" si="704"/>
        <v>Q4</v>
      </c>
    </row>
    <row r="9024" spans="1:26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700"/>
        <v>1</v>
      </c>
      <c r="W9024">
        <f t="shared" si="701"/>
        <v>10</v>
      </c>
      <c r="X9024">
        <f t="shared" si="702"/>
        <v>2016</v>
      </c>
      <c r="Y9024" t="str">
        <f t="shared" si="703"/>
        <v>August</v>
      </c>
      <c r="Z9024" t="str">
        <f t="shared" si="704"/>
        <v>Q3</v>
      </c>
    </row>
    <row r="9025" spans="1:26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700"/>
        <v>3</v>
      </c>
      <c r="W9025">
        <f t="shared" si="701"/>
        <v>1.1111111111111112</v>
      </c>
      <c r="X9025">
        <f t="shared" si="702"/>
        <v>2015</v>
      </c>
      <c r="Y9025" t="str">
        <f t="shared" si="703"/>
        <v>June</v>
      </c>
      <c r="Z9025" t="str">
        <f t="shared" si="704"/>
        <v>Q2</v>
      </c>
    </row>
    <row r="9026" spans="1:26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705">D9026-C9026</f>
        <v>6</v>
      </c>
      <c r="W9026">
        <f t="shared" si="701"/>
        <v>43</v>
      </c>
      <c r="X9026">
        <f t="shared" si="702"/>
        <v>2016</v>
      </c>
      <c r="Y9026" t="str">
        <f t="shared" si="703"/>
        <v>June</v>
      </c>
      <c r="Z9026" t="str">
        <f t="shared" si="704"/>
        <v>Q2</v>
      </c>
    </row>
    <row r="9027" spans="1:26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 t="shared" si="705"/>
        <v>6</v>
      </c>
      <c r="W9027">
        <f t="shared" ref="W9027:W9090" si="706">IF(R9027=0,0,U9027/R9027*100)</f>
        <v>6.9999999999999991</v>
      </c>
      <c r="X9027">
        <f t="shared" ref="X9027:X9090" si="707">YEAR(C9027)</f>
        <v>2016</v>
      </c>
      <c r="Y9027" t="str">
        <f t="shared" ref="Y9027:Y9090" si="708">(TEXT(C9027,"MMMM"))</f>
        <v>June</v>
      </c>
      <c r="Z9027" t="str">
        <f t="shared" ref="Z9027:Z9090" si="709">"Q"&amp;ROUNDUP(MONTH(C9027)/3,0)</f>
        <v>Q2</v>
      </c>
    </row>
    <row r="9028" spans="1:26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705"/>
        <v>6</v>
      </c>
      <c r="W9028">
        <f t="shared" si="706"/>
        <v>34</v>
      </c>
      <c r="X9028">
        <f t="shared" si="707"/>
        <v>2016</v>
      </c>
      <c r="Y9028" t="str">
        <f t="shared" si="708"/>
        <v>June</v>
      </c>
      <c r="Z9028" t="str">
        <f t="shared" si="709"/>
        <v>Q2</v>
      </c>
    </row>
    <row r="9029" spans="1:26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705"/>
        <v>5</v>
      </c>
      <c r="W9029">
        <f t="shared" si="706"/>
        <v>42</v>
      </c>
      <c r="X9029">
        <f t="shared" si="707"/>
        <v>2016</v>
      </c>
      <c r="Y9029" t="str">
        <f t="shared" si="708"/>
        <v>September</v>
      </c>
      <c r="Z9029" t="str">
        <f t="shared" si="709"/>
        <v>Q3</v>
      </c>
    </row>
    <row r="9030" spans="1:26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705"/>
        <v>5</v>
      </c>
      <c r="W9030">
        <f t="shared" si="706"/>
        <v>32</v>
      </c>
      <c r="X9030">
        <f t="shared" si="707"/>
        <v>2016</v>
      </c>
      <c r="Y9030" t="str">
        <f t="shared" si="708"/>
        <v>September</v>
      </c>
      <c r="Z9030" t="str">
        <f t="shared" si="709"/>
        <v>Q3</v>
      </c>
    </row>
    <row r="9031" spans="1:26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705"/>
        <v>5</v>
      </c>
      <c r="W9031">
        <f t="shared" si="706"/>
        <v>32.499999999999993</v>
      </c>
      <c r="X9031">
        <f t="shared" si="707"/>
        <v>2014</v>
      </c>
      <c r="Y9031" t="str">
        <f t="shared" si="708"/>
        <v>July</v>
      </c>
      <c r="Z9031" t="str">
        <f t="shared" si="709"/>
        <v>Q3</v>
      </c>
    </row>
    <row r="9032" spans="1:26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705"/>
        <v>0</v>
      </c>
      <c r="W9032">
        <f t="shared" si="706"/>
        <v>32.999999999999993</v>
      </c>
      <c r="X9032">
        <f t="shared" si="707"/>
        <v>2017</v>
      </c>
      <c r="Y9032" t="str">
        <f t="shared" si="708"/>
        <v>September</v>
      </c>
      <c r="Z9032" t="str">
        <f t="shared" si="709"/>
        <v>Q3</v>
      </c>
    </row>
    <row r="9033" spans="1:26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705"/>
        <v>0</v>
      </c>
      <c r="W9033">
        <f t="shared" si="706"/>
        <v>16</v>
      </c>
      <c r="X9033">
        <f t="shared" si="707"/>
        <v>2017</v>
      </c>
      <c r="Y9033" t="str">
        <f t="shared" si="708"/>
        <v>September</v>
      </c>
      <c r="Z9033" t="str">
        <f t="shared" si="709"/>
        <v>Q3</v>
      </c>
    </row>
    <row r="9034" spans="1:26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705"/>
        <v>4</v>
      </c>
      <c r="W9034">
        <f t="shared" si="706"/>
        <v>30.000000000000004</v>
      </c>
      <c r="X9034">
        <f t="shared" si="707"/>
        <v>2017</v>
      </c>
      <c r="Y9034" t="str">
        <f t="shared" si="708"/>
        <v>June</v>
      </c>
      <c r="Z9034" t="str">
        <f t="shared" si="709"/>
        <v>Q2</v>
      </c>
    </row>
    <row r="9035" spans="1:26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705"/>
        <v>5</v>
      </c>
      <c r="W9035">
        <f t="shared" si="706"/>
        <v>47</v>
      </c>
      <c r="X9035">
        <f t="shared" si="707"/>
        <v>2014</v>
      </c>
      <c r="Y9035" t="str">
        <f t="shared" si="708"/>
        <v>September</v>
      </c>
      <c r="Z9035" t="str">
        <f t="shared" si="709"/>
        <v>Q3</v>
      </c>
    </row>
    <row r="9036" spans="1:26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 t="shared" si="705"/>
        <v>4</v>
      </c>
      <c r="W9036">
        <f t="shared" si="706"/>
        <v>-150.00000000000003</v>
      </c>
      <c r="X9036">
        <f t="shared" si="707"/>
        <v>2015</v>
      </c>
      <c r="Y9036" t="str">
        <f t="shared" si="708"/>
        <v>October</v>
      </c>
      <c r="Z9036" t="str">
        <f t="shared" si="709"/>
        <v>Q4</v>
      </c>
    </row>
    <row r="9037" spans="1:26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705"/>
        <v>4</v>
      </c>
      <c r="W9037">
        <f t="shared" si="706"/>
        <v>2.5</v>
      </c>
      <c r="X9037">
        <f t="shared" si="707"/>
        <v>2015</v>
      </c>
      <c r="Y9037" t="str">
        <f t="shared" si="708"/>
        <v>October</v>
      </c>
      <c r="Z9037" t="str">
        <f t="shared" si="709"/>
        <v>Q4</v>
      </c>
    </row>
    <row r="9038" spans="1:26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705"/>
        <v>3</v>
      </c>
      <c r="W9038">
        <f t="shared" si="706"/>
        <v>47.999999999999993</v>
      </c>
      <c r="X9038">
        <f t="shared" si="707"/>
        <v>2015</v>
      </c>
      <c r="Y9038" t="str">
        <f t="shared" si="708"/>
        <v>April</v>
      </c>
      <c r="Z9038" t="str">
        <f t="shared" si="709"/>
        <v>Q2</v>
      </c>
    </row>
    <row r="9039" spans="1:26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705"/>
        <v>3</v>
      </c>
      <c r="W9039">
        <f t="shared" si="706"/>
        <v>26</v>
      </c>
      <c r="X9039">
        <f t="shared" si="707"/>
        <v>2015</v>
      </c>
      <c r="Y9039" t="str">
        <f t="shared" si="708"/>
        <v>April</v>
      </c>
      <c r="Z9039" t="str">
        <f t="shared" si="709"/>
        <v>Q2</v>
      </c>
    </row>
    <row r="9040" spans="1:26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705"/>
        <v>0</v>
      </c>
      <c r="W9040">
        <f t="shared" si="706"/>
        <v>-22.5</v>
      </c>
      <c r="X9040">
        <f t="shared" si="707"/>
        <v>2017</v>
      </c>
      <c r="Y9040" t="str">
        <f t="shared" si="708"/>
        <v>November</v>
      </c>
      <c r="Z9040" t="str">
        <f t="shared" si="709"/>
        <v>Q4</v>
      </c>
    </row>
    <row r="9041" spans="1:26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705"/>
        <v>4</v>
      </c>
      <c r="W9041">
        <f t="shared" si="706"/>
        <v>50</v>
      </c>
      <c r="X9041">
        <f t="shared" si="707"/>
        <v>2016</v>
      </c>
      <c r="Y9041" t="str">
        <f t="shared" si="708"/>
        <v>December</v>
      </c>
      <c r="Z9041" t="str">
        <f t="shared" si="709"/>
        <v>Q4</v>
      </c>
    </row>
    <row r="9042" spans="1:26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705"/>
        <v>5</v>
      </c>
      <c r="W9042">
        <f t="shared" si="706"/>
        <v>-62</v>
      </c>
      <c r="X9042">
        <f t="shared" si="707"/>
        <v>2014</v>
      </c>
      <c r="Y9042" t="str">
        <f t="shared" si="708"/>
        <v>September</v>
      </c>
      <c r="Z9042" t="str">
        <f t="shared" si="709"/>
        <v>Q3</v>
      </c>
    </row>
    <row r="9043" spans="1:26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705"/>
        <v>5</v>
      </c>
      <c r="W9043">
        <f t="shared" si="706"/>
        <v>4.9999999999999991</v>
      </c>
      <c r="X9043">
        <f t="shared" si="707"/>
        <v>2014</v>
      </c>
      <c r="Y9043" t="str">
        <f t="shared" si="708"/>
        <v>September</v>
      </c>
      <c r="Z9043" t="str">
        <f t="shared" si="709"/>
        <v>Q3</v>
      </c>
    </row>
    <row r="9044" spans="1:26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705"/>
        <v>4</v>
      </c>
      <c r="W9044">
        <f t="shared" si="706"/>
        <v>27</v>
      </c>
      <c r="X9044">
        <f t="shared" si="707"/>
        <v>2015</v>
      </c>
      <c r="Y9044" t="str">
        <f t="shared" si="708"/>
        <v>September</v>
      </c>
      <c r="Z9044" t="str">
        <f t="shared" si="709"/>
        <v>Q3</v>
      </c>
    </row>
    <row r="9045" spans="1:26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705"/>
        <v>6</v>
      </c>
      <c r="W9045">
        <f t="shared" si="706"/>
        <v>34</v>
      </c>
      <c r="X9045">
        <f t="shared" si="707"/>
        <v>2016</v>
      </c>
      <c r="Y9045" t="str">
        <f t="shared" si="708"/>
        <v>November</v>
      </c>
      <c r="Z9045" t="str">
        <f t="shared" si="709"/>
        <v>Q4</v>
      </c>
    </row>
    <row r="9046" spans="1:26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 t="shared" si="705"/>
        <v>4</v>
      </c>
      <c r="W9046">
        <f t="shared" si="706"/>
        <v>37.500000000000007</v>
      </c>
      <c r="X9046">
        <f t="shared" si="707"/>
        <v>2017</v>
      </c>
      <c r="Y9046" t="str">
        <f t="shared" si="708"/>
        <v>December</v>
      </c>
      <c r="Z9046" t="str">
        <f t="shared" si="709"/>
        <v>Q4</v>
      </c>
    </row>
    <row r="9047" spans="1:26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 t="shared" si="705"/>
        <v>4</v>
      </c>
      <c r="W9047">
        <f t="shared" si="706"/>
        <v>24.000000000000004</v>
      </c>
      <c r="X9047">
        <f t="shared" si="707"/>
        <v>2017</v>
      </c>
      <c r="Y9047" t="str">
        <f t="shared" si="708"/>
        <v>December</v>
      </c>
      <c r="Z9047" t="str">
        <f t="shared" si="709"/>
        <v>Q4</v>
      </c>
    </row>
    <row r="9048" spans="1:26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705"/>
        <v>4</v>
      </c>
      <c r="W9048">
        <f t="shared" si="706"/>
        <v>21.000000000000004</v>
      </c>
      <c r="X9048">
        <f t="shared" si="707"/>
        <v>2017</v>
      </c>
      <c r="Y9048" t="str">
        <f t="shared" si="708"/>
        <v>December</v>
      </c>
      <c r="Z9048" t="str">
        <f t="shared" si="709"/>
        <v>Q4</v>
      </c>
    </row>
    <row r="9049" spans="1:26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705"/>
        <v>4</v>
      </c>
      <c r="W9049">
        <f t="shared" si="706"/>
        <v>28.999999999999996</v>
      </c>
      <c r="X9049">
        <f t="shared" si="707"/>
        <v>2017</v>
      </c>
      <c r="Y9049" t="str">
        <f t="shared" si="708"/>
        <v>December</v>
      </c>
      <c r="Z9049" t="str">
        <f t="shared" si="709"/>
        <v>Q4</v>
      </c>
    </row>
    <row r="9050" spans="1:26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 t="shared" si="705"/>
        <v>4</v>
      </c>
      <c r="W9050">
        <f t="shared" si="706"/>
        <v>50</v>
      </c>
      <c r="X9050">
        <f t="shared" si="707"/>
        <v>2017</v>
      </c>
      <c r="Y9050" t="str">
        <f t="shared" si="708"/>
        <v>December</v>
      </c>
      <c r="Z9050" t="str">
        <f t="shared" si="709"/>
        <v>Q4</v>
      </c>
    </row>
    <row r="9051" spans="1:26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705"/>
        <v>4</v>
      </c>
      <c r="W9051">
        <f t="shared" si="706"/>
        <v>26</v>
      </c>
      <c r="X9051">
        <f t="shared" si="707"/>
        <v>2014</v>
      </c>
      <c r="Y9051" t="str">
        <f t="shared" si="708"/>
        <v>September</v>
      </c>
      <c r="Z9051" t="str">
        <f t="shared" si="709"/>
        <v>Q3</v>
      </c>
    </row>
    <row r="9052" spans="1:26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705"/>
        <v>4</v>
      </c>
      <c r="W9052">
        <f t="shared" si="706"/>
        <v>49</v>
      </c>
      <c r="X9052">
        <f t="shared" si="707"/>
        <v>2015</v>
      </c>
      <c r="Y9052" t="str">
        <f t="shared" si="708"/>
        <v>May</v>
      </c>
      <c r="Z9052" t="str">
        <f t="shared" si="709"/>
        <v>Q2</v>
      </c>
    </row>
    <row r="9053" spans="1:26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705"/>
        <v>5</v>
      </c>
      <c r="W9053">
        <f t="shared" si="706"/>
        <v>25</v>
      </c>
      <c r="X9053">
        <f t="shared" si="707"/>
        <v>2014</v>
      </c>
      <c r="Y9053" t="str">
        <f t="shared" si="708"/>
        <v>March</v>
      </c>
      <c r="Z9053" t="str">
        <f t="shared" si="709"/>
        <v>Q1</v>
      </c>
    </row>
    <row r="9054" spans="1:26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705"/>
        <v>5</v>
      </c>
      <c r="W9054">
        <f t="shared" si="706"/>
        <v>33.75</v>
      </c>
      <c r="X9054">
        <f t="shared" si="707"/>
        <v>2014</v>
      </c>
      <c r="Y9054" t="str">
        <f t="shared" si="708"/>
        <v>March</v>
      </c>
      <c r="Z9054" t="str">
        <f t="shared" si="709"/>
        <v>Q1</v>
      </c>
    </row>
    <row r="9055" spans="1:26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705"/>
        <v>5</v>
      </c>
      <c r="W9055">
        <f t="shared" si="706"/>
        <v>10</v>
      </c>
      <c r="X9055">
        <f t="shared" si="707"/>
        <v>2014</v>
      </c>
      <c r="Y9055" t="str">
        <f t="shared" si="708"/>
        <v>March</v>
      </c>
      <c r="Z9055" t="str">
        <f t="shared" si="709"/>
        <v>Q1</v>
      </c>
    </row>
    <row r="9056" spans="1:26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705"/>
        <v>6</v>
      </c>
      <c r="W9056">
        <f t="shared" si="706"/>
        <v>27.999999999999996</v>
      </c>
      <c r="X9056">
        <f t="shared" si="707"/>
        <v>2017</v>
      </c>
      <c r="Y9056" t="str">
        <f t="shared" si="708"/>
        <v>September</v>
      </c>
      <c r="Z9056" t="str">
        <f t="shared" si="709"/>
        <v>Q3</v>
      </c>
    </row>
    <row r="9057" spans="1:26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705"/>
        <v>5</v>
      </c>
      <c r="W9057">
        <f t="shared" si="706"/>
        <v>39</v>
      </c>
      <c r="X9057">
        <f t="shared" si="707"/>
        <v>2015</v>
      </c>
      <c r="Y9057" t="str">
        <f t="shared" si="708"/>
        <v>September</v>
      </c>
      <c r="Z9057" t="str">
        <f t="shared" si="709"/>
        <v>Q3</v>
      </c>
    </row>
    <row r="9058" spans="1:26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705"/>
        <v>2</v>
      </c>
      <c r="W9058">
        <f t="shared" si="706"/>
        <v>21.111111111111111</v>
      </c>
      <c r="X9058">
        <f t="shared" si="707"/>
        <v>2015</v>
      </c>
      <c r="Y9058" t="str">
        <f t="shared" si="708"/>
        <v>November</v>
      </c>
      <c r="Z9058" t="str">
        <f t="shared" si="709"/>
        <v>Q4</v>
      </c>
    </row>
    <row r="9059" spans="1:26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705"/>
        <v>4</v>
      </c>
      <c r="W9059">
        <f t="shared" si="706"/>
        <v>32</v>
      </c>
      <c r="X9059">
        <f t="shared" si="707"/>
        <v>2015</v>
      </c>
      <c r="Y9059" t="str">
        <f t="shared" si="708"/>
        <v>October</v>
      </c>
      <c r="Z9059" t="str">
        <f t="shared" si="709"/>
        <v>Q4</v>
      </c>
    </row>
    <row r="9060" spans="1:26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705"/>
        <v>4</v>
      </c>
      <c r="W9060">
        <f t="shared" si="706"/>
        <v>7.5</v>
      </c>
      <c r="X9060">
        <f t="shared" si="707"/>
        <v>2015</v>
      </c>
      <c r="Y9060" t="str">
        <f t="shared" si="708"/>
        <v>October</v>
      </c>
      <c r="Z9060" t="str">
        <f t="shared" si="709"/>
        <v>Q4</v>
      </c>
    </row>
    <row r="9061" spans="1:26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705"/>
        <v>4</v>
      </c>
      <c r="W9061">
        <f t="shared" si="706"/>
        <v>30</v>
      </c>
      <c r="X9061">
        <f t="shared" si="707"/>
        <v>2016</v>
      </c>
      <c r="Y9061" t="str">
        <f t="shared" si="708"/>
        <v>June</v>
      </c>
      <c r="Z9061" t="str">
        <f t="shared" si="709"/>
        <v>Q2</v>
      </c>
    </row>
    <row r="9062" spans="1:26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705"/>
        <v>1</v>
      </c>
      <c r="W9062">
        <f t="shared" si="706"/>
        <v>37.500000000000007</v>
      </c>
      <c r="X9062">
        <f t="shared" si="707"/>
        <v>2015</v>
      </c>
      <c r="Y9062" t="str">
        <f t="shared" si="708"/>
        <v>November</v>
      </c>
      <c r="Z9062" t="str">
        <f t="shared" si="709"/>
        <v>Q4</v>
      </c>
    </row>
    <row r="9063" spans="1:26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705"/>
        <v>1</v>
      </c>
      <c r="W9063">
        <f t="shared" si="706"/>
        <v>47</v>
      </c>
      <c r="X9063">
        <f t="shared" si="707"/>
        <v>2015</v>
      </c>
      <c r="Y9063" t="str">
        <f t="shared" si="708"/>
        <v>November</v>
      </c>
      <c r="Z9063" t="str">
        <f t="shared" si="709"/>
        <v>Q4</v>
      </c>
    </row>
    <row r="9064" spans="1:26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705"/>
        <v>7</v>
      </c>
      <c r="W9064">
        <f t="shared" si="706"/>
        <v>50</v>
      </c>
      <c r="X9064">
        <f t="shared" si="707"/>
        <v>2016</v>
      </c>
      <c r="Y9064" t="str">
        <f t="shared" si="708"/>
        <v>February</v>
      </c>
      <c r="Z9064" t="str">
        <f t="shared" si="709"/>
        <v>Q1</v>
      </c>
    </row>
    <row r="9065" spans="1:26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705"/>
        <v>6</v>
      </c>
      <c r="W9065">
        <f t="shared" si="706"/>
        <v>31.25</v>
      </c>
      <c r="X9065">
        <f t="shared" si="707"/>
        <v>2014</v>
      </c>
      <c r="Y9065" t="str">
        <f t="shared" si="708"/>
        <v>October</v>
      </c>
      <c r="Z9065" t="str">
        <f t="shared" si="709"/>
        <v>Q4</v>
      </c>
    </row>
    <row r="9066" spans="1:26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705"/>
        <v>6</v>
      </c>
      <c r="W9066">
        <f t="shared" si="706"/>
        <v>-165</v>
      </c>
      <c r="X9066">
        <f t="shared" si="707"/>
        <v>2014</v>
      </c>
      <c r="Y9066" t="str">
        <f t="shared" si="708"/>
        <v>October</v>
      </c>
      <c r="Z9066" t="str">
        <f t="shared" si="709"/>
        <v>Q4</v>
      </c>
    </row>
    <row r="9067" spans="1:26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705"/>
        <v>6</v>
      </c>
      <c r="W9067">
        <f t="shared" si="706"/>
        <v>36.25</v>
      </c>
      <c r="X9067">
        <f t="shared" si="707"/>
        <v>2014</v>
      </c>
      <c r="Y9067" t="str">
        <f t="shared" si="708"/>
        <v>October</v>
      </c>
      <c r="Z9067" t="str">
        <f t="shared" si="709"/>
        <v>Q4</v>
      </c>
    </row>
    <row r="9068" spans="1:26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 t="shared" si="705"/>
        <v>4</v>
      </c>
      <c r="W9068">
        <f t="shared" si="706"/>
        <v>30.000000000000004</v>
      </c>
      <c r="X9068">
        <f t="shared" si="707"/>
        <v>2017</v>
      </c>
      <c r="Y9068" t="str">
        <f t="shared" si="708"/>
        <v>May</v>
      </c>
      <c r="Z9068" t="str">
        <f t="shared" si="709"/>
        <v>Q2</v>
      </c>
    </row>
    <row r="9069" spans="1:26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 t="shared" si="705"/>
        <v>6</v>
      </c>
      <c r="W9069">
        <f t="shared" si="706"/>
        <v>25.999999999999996</v>
      </c>
      <c r="X9069">
        <f t="shared" si="707"/>
        <v>2016</v>
      </c>
      <c r="Y9069" t="str">
        <f t="shared" si="708"/>
        <v>February</v>
      </c>
      <c r="Z9069" t="str">
        <f t="shared" si="709"/>
        <v>Q1</v>
      </c>
    </row>
    <row r="9070" spans="1:26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705"/>
        <v>3</v>
      </c>
      <c r="W9070">
        <f t="shared" si="706"/>
        <v>-1.25</v>
      </c>
      <c r="X9070">
        <f t="shared" si="707"/>
        <v>2016</v>
      </c>
      <c r="Y9070" t="str">
        <f t="shared" si="708"/>
        <v>September</v>
      </c>
      <c r="Z9070" t="str">
        <f t="shared" si="709"/>
        <v>Q3</v>
      </c>
    </row>
    <row r="9071" spans="1:26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 t="shared" si="705"/>
        <v>3</v>
      </c>
      <c r="W9071">
        <f t="shared" si="706"/>
        <v>47</v>
      </c>
      <c r="X9071">
        <f t="shared" si="707"/>
        <v>2016</v>
      </c>
      <c r="Y9071" t="str">
        <f t="shared" si="708"/>
        <v>September</v>
      </c>
      <c r="Z9071" t="str">
        <f t="shared" si="709"/>
        <v>Q3</v>
      </c>
    </row>
    <row r="9072" spans="1:26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705"/>
        <v>1</v>
      </c>
      <c r="W9072">
        <f t="shared" si="706"/>
        <v>23.75</v>
      </c>
      <c r="X9072">
        <f t="shared" si="707"/>
        <v>2017</v>
      </c>
      <c r="Y9072" t="str">
        <f t="shared" si="708"/>
        <v>December</v>
      </c>
      <c r="Z9072" t="str">
        <f t="shared" si="709"/>
        <v>Q4</v>
      </c>
    </row>
    <row r="9073" spans="1:26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705"/>
        <v>4</v>
      </c>
      <c r="W9073">
        <f t="shared" si="706"/>
        <v>28.000000000000004</v>
      </c>
      <c r="X9073">
        <f t="shared" si="707"/>
        <v>2015</v>
      </c>
      <c r="Y9073" t="str">
        <f t="shared" si="708"/>
        <v>June</v>
      </c>
      <c r="Z9073" t="str">
        <f t="shared" si="709"/>
        <v>Q2</v>
      </c>
    </row>
    <row r="9074" spans="1:26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705"/>
        <v>4</v>
      </c>
      <c r="W9074">
        <f t="shared" si="706"/>
        <v>47</v>
      </c>
      <c r="X9074">
        <f t="shared" si="707"/>
        <v>2016</v>
      </c>
      <c r="Y9074" t="str">
        <f t="shared" si="708"/>
        <v>September</v>
      </c>
      <c r="Z9074" t="str">
        <f t="shared" si="709"/>
        <v>Q3</v>
      </c>
    </row>
    <row r="9075" spans="1:26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705"/>
        <v>4</v>
      </c>
      <c r="W9075">
        <f t="shared" si="706"/>
        <v>24.000000000000004</v>
      </c>
      <c r="X9075">
        <f t="shared" si="707"/>
        <v>2016</v>
      </c>
      <c r="Y9075" t="str">
        <f t="shared" si="708"/>
        <v>September</v>
      </c>
      <c r="Z9075" t="str">
        <f t="shared" si="709"/>
        <v>Q3</v>
      </c>
    </row>
    <row r="9076" spans="1:26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705"/>
        <v>5</v>
      </c>
      <c r="W9076">
        <f t="shared" si="706"/>
        <v>0</v>
      </c>
      <c r="X9076">
        <f t="shared" si="707"/>
        <v>2014</v>
      </c>
      <c r="Y9076" t="str">
        <f t="shared" si="708"/>
        <v>April</v>
      </c>
      <c r="Z9076" t="str">
        <f t="shared" si="709"/>
        <v>Q2</v>
      </c>
    </row>
    <row r="9077" spans="1:26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705"/>
        <v>3</v>
      </c>
      <c r="W9077">
        <f t="shared" si="706"/>
        <v>-76.666666666666671</v>
      </c>
      <c r="X9077">
        <f t="shared" si="707"/>
        <v>2015</v>
      </c>
      <c r="Y9077" t="str">
        <f t="shared" si="708"/>
        <v>November</v>
      </c>
      <c r="Z9077" t="str">
        <f t="shared" si="709"/>
        <v>Q4</v>
      </c>
    </row>
    <row r="9078" spans="1:26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 t="shared" si="705"/>
        <v>3</v>
      </c>
      <c r="W9078">
        <f t="shared" si="706"/>
        <v>7.5</v>
      </c>
      <c r="X9078">
        <f t="shared" si="707"/>
        <v>2015</v>
      </c>
      <c r="Y9078" t="str">
        <f t="shared" si="708"/>
        <v>November</v>
      </c>
      <c r="Z9078" t="str">
        <f t="shared" si="709"/>
        <v>Q4</v>
      </c>
    </row>
    <row r="9079" spans="1:26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705"/>
        <v>4</v>
      </c>
      <c r="W9079">
        <f t="shared" si="706"/>
        <v>21</v>
      </c>
      <c r="X9079">
        <f t="shared" si="707"/>
        <v>2014</v>
      </c>
      <c r="Y9079" t="str">
        <f t="shared" si="708"/>
        <v>November</v>
      </c>
      <c r="Z9079" t="str">
        <f t="shared" si="709"/>
        <v>Q4</v>
      </c>
    </row>
    <row r="9080" spans="1:26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705"/>
        <v>7</v>
      </c>
      <c r="W9080">
        <f t="shared" si="706"/>
        <v>11</v>
      </c>
      <c r="X9080">
        <f t="shared" si="707"/>
        <v>2016</v>
      </c>
      <c r="Y9080" t="str">
        <f t="shared" si="708"/>
        <v>February</v>
      </c>
      <c r="Z9080" t="str">
        <f t="shared" si="709"/>
        <v>Q1</v>
      </c>
    </row>
    <row r="9081" spans="1:26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705"/>
        <v>7</v>
      </c>
      <c r="W9081">
        <f t="shared" si="706"/>
        <v>45</v>
      </c>
      <c r="X9081">
        <f t="shared" si="707"/>
        <v>2016</v>
      </c>
      <c r="Y9081" t="str">
        <f t="shared" si="708"/>
        <v>February</v>
      </c>
      <c r="Z9081" t="str">
        <f t="shared" si="709"/>
        <v>Q1</v>
      </c>
    </row>
    <row r="9082" spans="1:26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705"/>
        <v>2</v>
      </c>
      <c r="W9082">
        <f t="shared" si="706"/>
        <v>12.5</v>
      </c>
      <c r="X9082">
        <f t="shared" si="707"/>
        <v>2017</v>
      </c>
      <c r="Y9082" t="str">
        <f t="shared" si="708"/>
        <v>September</v>
      </c>
      <c r="Z9082" t="str">
        <f t="shared" si="709"/>
        <v>Q3</v>
      </c>
    </row>
    <row r="9083" spans="1:26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705"/>
        <v>2</v>
      </c>
      <c r="W9083">
        <f t="shared" si="706"/>
        <v>48.000000000000007</v>
      </c>
      <c r="X9083">
        <f t="shared" si="707"/>
        <v>2017</v>
      </c>
      <c r="Y9083" t="str">
        <f t="shared" si="708"/>
        <v>September</v>
      </c>
      <c r="Z9083" t="str">
        <f t="shared" si="709"/>
        <v>Q3</v>
      </c>
    </row>
    <row r="9084" spans="1:26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705"/>
        <v>4</v>
      </c>
      <c r="W9084">
        <f t="shared" si="706"/>
        <v>26</v>
      </c>
      <c r="X9084">
        <f t="shared" si="707"/>
        <v>2017</v>
      </c>
      <c r="Y9084" t="str">
        <f t="shared" si="708"/>
        <v>November</v>
      </c>
      <c r="Z9084" t="str">
        <f t="shared" si="709"/>
        <v>Q4</v>
      </c>
    </row>
    <row r="9085" spans="1:26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705"/>
        <v>2</v>
      </c>
      <c r="W9085">
        <f t="shared" si="706"/>
        <v>2</v>
      </c>
      <c r="X9085">
        <f t="shared" si="707"/>
        <v>2015</v>
      </c>
      <c r="Y9085" t="str">
        <f t="shared" si="708"/>
        <v>February</v>
      </c>
      <c r="Z9085" t="str">
        <f t="shared" si="709"/>
        <v>Q1</v>
      </c>
    </row>
    <row r="9086" spans="1:26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705"/>
        <v>2</v>
      </c>
      <c r="W9086">
        <f t="shared" si="706"/>
        <v>45</v>
      </c>
      <c r="X9086">
        <f t="shared" si="707"/>
        <v>2015</v>
      </c>
      <c r="Y9086" t="str">
        <f t="shared" si="708"/>
        <v>February</v>
      </c>
      <c r="Z9086" t="str">
        <f t="shared" si="709"/>
        <v>Q1</v>
      </c>
    </row>
    <row r="9087" spans="1:26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705"/>
        <v>2</v>
      </c>
      <c r="W9087">
        <f t="shared" si="706"/>
        <v>32.5</v>
      </c>
      <c r="X9087">
        <f t="shared" si="707"/>
        <v>2016</v>
      </c>
      <c r="Y9087" t="str">
        <f t="shared" si="708"/>
        <v>September</v>
      </c>
      <c r="Z9087" t="str">
        <f t="shared" si="709"/>
        <v>Q3</v>
      </c>
    </row>
    <row r="9088" spans="1:26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705"/>
        <v>4</v>
      </c>
      <c r="W9088">
        <f t="shared" si="706"/>
        <v>-270</v>
      </c>
      <c r="X9088">
        <f t="shared" si="707"/>
        <v>2016</v>
      </c>
      <c r="Y9088" t="str">
        <f t="shared" si="708"/>
        <v>September</v>
      </c>
      <c r="Z9088" t="str">
        <f t="shared" si="709"/>
        <v>Q3</v>
      </c>
    </row>
    <row r="9089" spans="1:26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705"/>
        <v>4</v>
      </c>
      <c r="W9089">
        <f t="shared" si="706"/>
        <v>-30</v>
      </c>
      <c r="X9089">
        <f t="shared" si="707"/>
        <v>2016</v>
      </c>
      <c r="Y9089" t="str">
        <f t="shared" si="708"/>
        <v>September</v>
      </c>
      <c r="Z9089" t="str">
        <f t="shared" si="709"/>
        <v>Q3</v>
      </c>
    </row>
    <row r="9090" spans="1:26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710">D9090-C9090</f>
        <v>5</v>
      </c>
      <c r="W9090">
        <f t="shared" si="706"/>
        <v>8.75</v>
      </c>
      <c r="X9090">
        <f t="shared" si="707"/>
        <v>2015</v>
      </c>
      <c r="Y9090" t="str">
        <f t="shared" si="708"/>
        <v>December</v>
      </c>
      <c r="Z9090" t="str">
        <f t="shared" si="709"/>
        <v>Q4</v>
      </c>
    </row>
    <row r="9091" spans="1:26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710"/>
        <v>3</v>
      </c>
      <c r="W9091">
        <f t="shared" ref="W9091:W9154" si="711">IF(R9091=0,0,U9091/R9091*100)</f>
        <v>-21.250000000000004</v>
      </c>
      <c r="X9091">
        <f t="shared" ref="X9091:X9154" si="712">YEAR(C9091)</f>
        <v>2016</v>
      </c>
      <c r="Y9091" t="str">
        <f t="shared" ref="Y9091:Y9154" si="713">(TEXT(C9091,"MMMM"))</f>
        <v>September</v>
      </c>
      <c r="Z9091" t="str">
        <f t="shared" ref="Z9091:Z9154" si="714">"Q"&amp;ROUNDUP(MONTH(C9091)/3,0)</f>
        <v>Q3</v>
      </c>
    </row>
    <row r="9092" spans="1:26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710"/>
        <v>2</v>
      </c>
      <c r="W9092">
        <f t="shared" si="711"/>
        <v>30</v>
      </c>
      <c r="X9092">
        <f t="shared" si="712"/>
        <v>2017</v>
      </c>
      <c r="Y9092" t="str">
        <f t="shared" si="713"/>
        <v>October</v>
      </c>
      <c r="Z9092" t="str">
        <f t="shared" si="714"/>
        <v>Q4</v>
      </c>
    </row>
    <row r="9093" spans="1:26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710"/>
        <v>5</v>
      </c>
      <c r="W9093">
        <f t="shared" si="711"/>
        <v>35</v>
      </c>
      <c r="X9093">
        <f t="shared" si="712"/>
        <v>2015</v>
      </c>
      <c r="Y9093" t="str">
        <f t="shared" si="713"/>
        <v>June</v>
      </c>
      <c r="Z9093" t="str">
        <f t="shared" si="714"/>
        <v>Q2</v>
      </c>
    </row>
    <row r="9094" spans="1:26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710"/>
        <v>5</v>
      </c>
      <c r="W9094">
        <f t="shared" si="711"/>
        <v>-78</v>
      </c>
      <c r="X9094">
        <f t="shared" si="712"/>
        <v>2015</v>
      </c>
      <c r="Y9094" t="str">
        <f t="shared" si="713"/>
        <v>June</v>
      </c>
      <c r="Z9094" t="str">
        <f t="shared" si="714"/>
        <v>Q2</v>
      </c>
    </row>
    <row r="9095" spans="1:26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 t="shared" si="710"/>
        <v>4</v>
      </c>
      <c r="W9095">
        <f t="shared" si="711"/>
        <v>27.999999999999996</v>
      </c>
      <c r="X9095">
        <f t="shared" si="712"/>
        <v>2015</v>
      </c>
      <c r="Y9095" t="str">
        <f t="shared" si="713"/>
        <v>June</v>
      </c>
      <c r="Z9095" t="str">
        <f t="shared" si="714"/>
        <v>Q2</v>
      </c>
    </row>
    <row r="9096" spans="1:26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710"/>
        <v>4</v>
      </c>
      <c r="W9096">
        <f t="shared" si="711"/>
        <v>45</v>
      </c>
      <c r="X9096">
        <f t="shared" si="712"/>
        <v>2015</v>
      </c>
      <c r="Y9096" t="str">
        <f t="shared" si="713"/>
        <v>June</v>
      </c>
      <c r="Z9096" t="str">
        <f t="shared" si="714"/>
        <v>Q2</v>
      </c>
    </row>
    <row r="9097" spans="1:26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710"/>
        <v>4</v>
      </c>
      <c r="W9097">
        <f t="shared" si="711"/>
        <v>27.999999999999996</v>
      </c>
      <c r="X9097">
        <f t="shared" si="712"/>
        <v>2015</v>
      </c>
      <c r="Y9097" t="str">
        <f t="shared" si="713"/>
        <v>June</v>
      </c>
      <c r="Z9097" t="str">
        <f t="shared" si="714"/>
        <v>Q2</v>
      </c>
    </row>
    <row r="9098" spans="1:26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 t="shared" si="710"/>
        <v>4</v>
      </c>
      <c r="W9098">
        <f t="shared" si="711"/>
        <v>46</v>
      </c>
      <c r="X9098">
        <f t="shared" si="712"/>
        <v>2015</v>
      </c>
      <c r="Y9098" t="str">
        <f t="shared" si="713"/>
        <v>June</v>
      </c>
      <c r="Z9098" t="str">
        <f t="shared" si="714"/>
        <v>Q2</v>
      </c>
    </row>
    <row r="9099" spans="1:26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710"/>
        <v>5</v>
      </c>
      <c r="W9099">
        <f t="shared" si="711"/>
        <v>48</v>
      </c>
      <c r="X9099">
        <f t="shared" si="712"/>
        <v>2014</v>
      </c>
      <c r="Y9099" t="str">
        <f t="shared" si="713"/>
        <v>April</v>
      </c>
      <c r="Z9099" t="str">
        <f t="shared" si="714"/>
        <v>Q2</v>
      </c>
    </row>
    <row r="9100" spans="1:26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710"/>
        <v>4</v>
      </c>
      <c r="W9100">
        <f t="shared" si="711"/>
        <v>7.5000000000000009</v>
      </c>
      <c r="X9100">
        <f t="shared" si="712"/>
        <v>2017</v>
      </c>
      <c r="Y9100" t="str">
        <f t="shared" si="713"/>
        <v>October</v>
      </c>
      <c r="Z9100" t="str">
        <f t="shared" si="714"/>
        <v>Q4</v>
      </c>
    </row>
    <row r="9101" spans="1:26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710"/>
        <v>4</v>
      </c>
      <c r="W9101">
        <f t="shared" si="711"/>
        <v>36.25</v>
      </c>
      <c r="X9101">
        <f t="shared" si="712"/>
        <v>2017</v>
      </c>
      <c r="Y9101" t="str">
        <f t="shared" si="713"/>
        <v>October</v>
      </c>
      <c r="Z9101" t="str">
        <f t="shared" si="714"/>
        <v>Q4</v>
      </c>
    </row>
    <row r="9102" spans="1:26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710"/>
        <v>4</v>
      </c>
      <c r="W9102">
        <f t="shared" si="711"/>
        <v>16.25</v>
      </c>
      <c r="X9102">
        <f t="shared" si="712"/>
        <v>2017</v>
      </c>
      <c r="Y9102" t="str">
        <f t="shared" si="713"/>
        <v>October</v>
      </c>
      <c r="Z9102" t="str">
        <f t="shared" si="714"/>
        <v>Q4</v>
      </c>
    </row>
    <row r="9103" spans="1:26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710"/>
        <v>5</v>
      </c>
      <c r="W9103">
        <f t="shared" si="711"/>
        <v>22.5</v>
      </c>
      <c r="X9103">
        <f t="shared" si="712"/>
        <v>2015</v>
      </c>
      <c r="Y9103" t="str">
        <f t="shared" si="713"/>
        <v>November</v>
      </c>
      <c r="Z9103" t="str">
        <f t="shared" si="714"/>
        <v>Q4</v>
      </c>
    </row>
    <row r="9104" spans="1:26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710"/>
        <v>5</v>
      </c>
      <c r="W9104">
        <f t="shared" si="711"/>
        <v>-20</v>
      </c>
      <c r="X9104">
        <f t="shared" si="712"/>
        <v>2015</v>
      </c>
      <c r="Y9104" t="str">
        <f t="shared" si="713"/>
        <v>November</v>
      </c>
      <c r="Z9104" t="str">
        <f t="shared" si="714"/>
        <v>Q4</v>
      </c>
    </row>
    <row r="9105" spans="1:26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710"/>
        <v>5</v>
      </c>
      <c r="W9105">
        <f t="shared" si="711"/>
        <v>-130</v>
      </c>
      <c r="X9105">
        <f t="shared" si="712"/>
        <v>2015</v>
      </c>
      <c r="Y9105" t="str">
        <f t="shared" si="713"/>
        <v>November</v>
      </c>
      <c r="Z9105" t="str">
        <f t="shared" si="714"/>
        <v>Q4</v>
      </c>
    </row>
    <row r="9106" spans="1:26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710"/>
        <v>5</v>
      </c>
      <c r="W9106">
        <f t="shared" si="711"/>
        <v>-160</v>
      </c>
      <c r="X9106">
        <f t="shared" si="712"/>
        <v>2015</v>
      </c>
      <c r="Y9106" t="str">
        <f t="shared" si="713"/>
        <v>November</v>
      </c>
      <c r="Z9106" t="str">
        <f t="shared" si="714"/>
        <v>Q4</v>
      </c>
    </row>
    <row r="9107" spans="1:26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710"/>
        <v>5</v>
      </c>
      <c r="W9107">
        <f t="shared" si="711"/>
        <v>-16.25</v>
      </c>
      <c r="X9107">
        <f t="shared" si="712"/>
        <v>2015</v>
      </c>
      <c r="Y9107" t="str">
        <f t="shared" si="713"/>
        <v>November</v>
      </c>
      <c r="Z9107" t="str">
        <f t="shared" si="714"/>
        <v>Q4</v>
      </c>
    </row>
    <row r="9108" spans="1:26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710"/>
        <v>5</v>
      </c>
      <c r="W9108">
        <f t="shared" si="711"/>
        <v>11.666666666666666</v>
      </c>
      <c r="X9108">
        <f t="shared" si="712"/>
        <v>2015</v>
      </c>
      <c r="Y9108" t="str">
        <f t="shared" si="713"/>
        <v>November</v>
      </c>
      <c r="Z9108" t="str">
        <f t="shared" si="714"/>
        <v>Q4</v>
      </c>
    </row>
    <row r="9109" spans="1:26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 t="shared" si="710"/>
        <v>3</v>
      </c>
      <c r="W9109">
        <f t="shared" si="711"/>
        <v>7.5</v>
      </c>
      <c r="X9109">
        <f t="shared" si="712"/>
        <v>2015</v>
      </c>
      <c r="Y9109" t="str">
        <f t="shared" si="713"/>
        <v>May</v>
      </c>
      <c r="Z9109" t="str">
        <f t="shared" si="714"/>
        <v>Q2</v>
      </c>
    </row>
    <row r="9110" spans="1:26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710"/>
        <v>3</v>
      </c>
      <c r="W9110">
        <f t="shared" si="711"/>
        <v>36.25</v>
      </c>
      <c r="X9110">
        <f t="shared" si="712"/>
        <v>2015</v>
      </c>
      <c r="Y9110" t="str">
        <f t="shared" si="713"/>
        <v>May</v>
      </c>
      <c r="Z9110" t="str">
        <f t="shared" si="714"/>
        <v>Q2</v>
      </c>
    </row>
    <row r="9111" spans="1:26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710"/>
        <v>3</v>
      </c>
      <c r="W9111">
        <f t="shared" si="711"/>
        <v>17.5</v>
      </c>
      <c r="X9111">
        <f t="shared" si="712"/>
        <v>2015</v>
      </c>
      <c r="Y9111" t="str">
        <f t="shared" si="713"/>
        <v>May</v>
      </c>
      <c r="Z9111" t="str">
        <f t="shared" si="714"/>
        <v>Q2</v>
      </c>
    </row>
    <row r="9112" spans="1:26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710"/>
        <v>2</v>
      </c>
      <c r="W9112">
        <f t="shared" si="711"/>
        <v>48.000000000000007</v>
      </c>
      <c r="X9112">
        <f t="shared" si="712"/>
        <v>2014</v>
      </c>
      <c r="Y9112" t="str">
        <f t="shared" si="713"/>
        <v>October</v>
      </c>
      <c r="Z9112" t="str">
        <f t="shared" si="714"/>
        <v>Q4</v>
      </c>
    </row>
    <row r="9113" spans="1:26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 t="shared" si="710"/>
        <v>2</v>
      </c>
      <c r="W9113">
        <f t="shared" si="711"/>
        <v>19</v>
      </c>
      <c r="X9113">
        <f t="shared" si="712"/>
        <v>2014</v>
      </c>
      <c r="Y9113" t="str">
        <f t="shared" si="713"/>
        <v>October</v>
      </c>
      <c r="Z9113" t="str">
        <f t="shared" si="714"/>
        <v>Q4</v>
      </c>
    </row>
    <row r="9114" spans="1:26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 t="shared" si="710"/>
        <v>2</v>
      </c>
      <c r="W9114">
        <f t="shared" si="711"/>
        <v>2</v>
      </c>
      <c r="X9114">
        <f t="shared" si="712"/>
        <v>2014</v>
      </c>
      <c r="Y9114" t="str">
        <f t="shared" si="713"/>
        <v>October</v>
      </c>
      <c r="Z9114" t="str">
        <f t="shared" si="714"/>
        <v>Q4</v>
      </c>
    </row>
    <row r="9115" spans="1:26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710"/>
        <v>2</v>
      </c>
      <c r="W9115">
        <f t="shared" si="711"/>
        <v>47</v>
      </c>
      <c r="X9115">
        <f t="shared" si="712"/>
        <v>2014</v>
      </c>
      <c r="Y9115" t="str">
        <f t="shared" si="713"/>
        <v>October</v>
      </c>
      <c r="Z9115" t="str">
        <f t="shared" si="714"/>
        <v>Q4</v>
      </c>
    </row>
    <row r="9116" spans="1:26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 t="shared" si="710"/>
        <v>3</v>
      </c>
      <c r="W9116">
        <f t="shared" si="711"/>
        <v>6.25</v>
      </c>
      <c r="X9116">
        <f t="shared" si="712"/>
        <v>2016</v>
      </c>
      <c r="Y9116" t="str">
        <f t="shared" si="713"/>
        <v>February</v>
      </c>
      <c r="Z9116" t="str">
        <f t="shared" si="714"/>
        <v>Q1</v>
      </c>
    </row>
    <row r="9117" spans="1:26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710"/>
        <v>5</v>
      </c>
      <c r="W9117">
        <f t="shared" si="711"/>
        <v>-21.666666666666664</v>
      </c>
      <c r="X9117">
        <f t="shared" si="712"/>
        <v>2017</v>
      </c>
      <c r="Y9117" t="str">
        <f t="shared" si="713"/>
        <v>January</v>
      </c>
      <c r="Z9117" t="str">
        <f t="shared" si="714"/>
        <v>Q1</v>
      </c>
    </row>
    <row r="9118" spans="1:26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710"/>
        <v>5</v>
      </c>
      <c r="W9118">
        <f t="shared" si="711"/>
        <v>20</v>
      </c>
      <c r="X9118">
        <f t="shared" si="712"/>
        <v>2017</v>
      </c>
      <c r="Y9118" t="str">
        <f t="shared" si="713"/>
        <v>January</v>
      </c>
      <c r="Z9118" t="str">
        <f t="shared" si="714"/>
        <v>Q1</v>
      </c>
    </row>
    <row r="9119" spans="1:26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710"/>
        <v>5</v>
      </c>
      <c r="W9119">
        <f t="shared" si="711"/>
        <v>-7.1428571428571441</v>
      </c>
      <c r="X9119">
        <f t="shared" si="712"/>
        <v>2017</v>
      </c>
      <c r="Y9119" t="str">
        <f t="shared" si="713"/>
        <v>January</v>
      </c>
      <c r="Z9119" t="str">
        <f t="shared" si="714"/>
        <v>Q1</v>
      </c>
    </row>
    <row r="9120" spans="1:26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710"/>
        <v>5</v>
      </c>
      <c r="W9120">
        <f t="shared" si="711"/>
        <v>32.499999999999993</v>
      </c>
      <c r="X9120">
        <f t="shared" si="712"/>
        <v>2017</v>
      </c>
      <c r="Y9120" t="str">
        <f t="shared" si="713"/>
        <v>January</v>
      </c>
      <c r="Z9120" t="str">
        <f t="shared" si="714"/>
        <v>Q1</v>
      </c>
    </row>
    <row r="9121" spans="1:26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710"/>
        <v>6</v>
      </c>
      <c r="W9121">
        <f t="shared" si="711"/>
        <v>48</v>
      </c>
      <c r="X9121">
        <f t="shared" si="712"/>
        <v>2016</v>
      </c>
      <c r="Y9121" t="str">
        <f t="shared" si="713"/>
        <v>June</v>
      </c>
      <c r="Z9121" t="str">
        <f t="shared" si="714"/>
        <v>Q2</v>
      </c>
    </row>
    <row r="9122" spans="1:26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 t="shared" si="710"/>
        <v>6</v>
      </c>
      <c r="W9122">
        <f t="shared" si="711"/>
        <v>47</v>
      </c>
      <c r="X9122">
        <f t="shared" si="712"/>
        <v>2016</v>
      </c>
      <c r="Y9122" t="str">
        <f t="shared" si="713"/>
        <v>June</v>
      </c>
      <c r="Z9122" t="str">
        <f t="shared" si="714"/>
        <v>Q2</v>
      </c>
    </row>
    <row r="9123" spans="1:26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710"/>
        <v>2</v>
      </c>
      <c r="W9123">
        <f t="shared" si="711"/>
        <v>28.999999999999996</v>
      </c>
      <c r="X9123">
        <f t="shared" si="712"/>
        <v>2017</v>
      </c>
      <c r="Y9123" t="str">
        <f t="shared" si="713"/>
        <v>March</v>
      </c>
      <c r="Z9123" t="str">
        <f t="shared" si="714"/>
        <v>Q1</v>
      </c>
    </row>
    <row r="9124" spans="1:26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710"/>
        <v>0</v>
      </c>
      <c r="W9124">
        <f t="shared" si="711"/>
        <v>44.999999999999993</v>
      </c>
      <c r="X9124">
        <f t="shared" si="712"/>
        <v>2017</v>
      </c>
      <c r="Y9124" t="str">
        <f t="shared" si="713"/>
        <v>November</v>
      </c>
      <c r="Z9124" t="str">
        <f t="shared" si="714"/>
        <v>Q4</v>
      </c>
    </row>
    <row r="9125" spans="1:26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710"/>
        <v>2</v>
      </c>
      <c r="W9125">
        <f t="shared" si="711"/>
        <v>-73.333333333333329</v>
      </c>
      <c r="X9125">
        <f t="shared" si="712"/>
        <v>2016</v>
      </c>
      <c r="Y9125" t="str">
        <f t="shared" si="713"/>
        <v>November</v>
      </c>
      <c r="Z9125" t="str">
        <f t="shared" si="714"/>
        <v>Q4</v>
      </c>
    </row>
    <row r="9126" spans="1:26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710"/>
        <v>2</v>
      </c>
      <c r="W9126">
        <f t="shared" si="711"/>
        <v>-40</v>
      </c>
      <c r="X9126">
        <f t="shared" si="712"/>
        <v>2016</v>
      </c>
      <c r="Y9126" t="str">
        <f t="shared" si="713"/>
        <v>August</v>
      </c>
      <c r="Z9126" t="str">
        <f t="shared" si="714"/>
        <v>Q3</v>
      </c>
    </row>
    <row r="9127" spans="1:26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710"/>
        <v>2</v>
      </c>
      <c r="W9127">
        <f t="shared" si="711"/>
        <v>-40</v>
      </c>
      <c r="X9127">
        <f t="shared" si="712"/>
        <v>2016</v>
      </c>
      <c r="Y9127" t="str">
        <f t="shared" si="713"/>
        <v>August</v>
      </c>
      <c r="Z9127" t="str">
        <f t="shared" si="714"/>
        <v>Q3</v>
      </c>
    </row>
    <row r="9128" spans="1:26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710"/>
        <v>5</v>
      </c>
      <c r="W9128">
        <f t="shared" si="711"/>
        <v>42</v>
      </c>
      <c r="X9128">
        <f t="shared" si="712"/>
        <v>2015</v>
      </c>
      <c r="Y9128" t="str">
        <f t="shared" si="713"/>
        <v>November</v>
      </c>
      <c r="Z9128" t="str">
        <f t="shared" si="714"/>
        <v>Q4</v>
      </c>
    </row>
    <row r="9129" spans="1:26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710"/>
        <v>7</v>
      </c>
      <c r="W9129">
        <f t="shared" si="711"/>
        <v>-22.499999999999996</v>
      </c>
      <c r="X9129">
        <f t="shared" si="712"/>
        <v>2017</v>
      </c>
      <c r="Y9129" t="str">
        <f t="shared" si="713"/>
        <v>May</v>
      </c>
      <c r="Z9129" t="str">
        <f t="shared" si="714"/>
        <v>Q2</v>
      </c>
    </row>
    <row r="9130" spans="1:26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710"/>
        <v>1</v>
      </c>
      <c r="W9130">
        <f t="shared" si="711"/>
        <v>-66.666666666666671</v>
      </c>
      <c r="X9130">
        <f t="shared" si="712"/>
        <v>2017</v>
      </c>
      <c r="Y9130" t="str">
        <f t="shared" si="713"/>
        <v>September</v>
      </c>
      <c r="Z9130" t="str">
        <f t="shared" si="714"/>
        <v>Q3</v>
      </c>
    </row>
    <row r="9131" spans="1:26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710"/>
        <v>2</v>
      </c>
      <c r="W9131">
        <f t="shared" si="711"/>
        <v>-80</v>
      </c>
      <c r="X9131">
        <f t="shared" si="712"/>
        <v>2016</v>
      </c>
      <c r="Y9131" t="str">
        <f t="shared" si="713"/>
        <v>March</v>
      </c>
      <c r="Z9131" t="str">
        <f t="shared" si="714"/>
        <v>Q1</v>
      </c>
    </row>
    <row r="9132" spans="1:26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710"/>
        <v>2</v>
      </c>
      <c r="W9132">
        <f t="shared" si="711"/>
        <v>8.75</v>
      </c>
      <c r="X9132">
        <f t="shared" si="712"/>
        <v>2016</v>
      </c>
      <c r="Y9132" t="str">
        <f t="shared" si="713"/>
        <v>March</v>
      </c>
      <c r="Z9132" t="str">
        <f t="shared" si="714"/>
        <v>Q1</v>
      </c>
    </row>
    <row r="9133" spans="1:26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710"/>
        <v>4</v>
      </c>
      <c r="W9133">
        <f t="shared" si="711"/>
        <v>36</v>
      </c>
      <c r="X9133">
        <f t="shared" si="712"/>
        <v>2017</v>
      </c>
      <c r="Y9133" t="str">
        <f t="shared" si="713"/>
        <v>May</v>
      </c>
      <c r="Z9133" t="str">
        <f t="shared" si="714"/>
        <v>Q2</v>
      </c>
    </row>
    <row r="9134" spans="1:26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710"/>
        <v>4</v>
      </c>
      <c r="W9134">
        <f t="shared" si="711"/>
        <v>29.000000000000004</v>
      </c>
      <c r="X9134">
        <f t="shared" si="712"/>
        <v>2017</v>
      </c>
      <c r="Y9134" t="str">
        <f t="shared" si="713"/>
        <v>May</v>
      </c>
      <c r="Z9134" t="str">
        <f t="shared" si="714"/>
        <v>Q2</v>
      </c>
    </row>
    <row r="9135" spans="1:26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710"/>
        <v>4</v>
      </c>
      <c r="W9135">
        <f t="shared" si="711"/>
        <v>7.5</v>
      </c>
      <c r="X9135">
        <f t="shared" si="712"/>
        <v>2015</v>
      </c>
      <c r="Y9135" t="str">
        <f t="shared" si="713"/>
        <v>August</v>
      </c>
      <c r="Z9135" t="str">
        <f t="shared" si="714"/>
        <v>Q3</v>
      </c>
    </row>
    <row r="9136" spans="1:26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710"/>
        <v>5</v>
      </c>
      <c r="W9136">
        <f t="shared" si="711"/>
        <v>-17.5</v>
      </c>
      <c r="X9136">
        <f t="shared" si="712"/>
        <v>2016</v>
      </c>
      <c r="Y9136" t="str">
        <f t="shared" si="713"/>
        <v>April</v>
      </c>
      <c r="Z9136" t="str">
        <f t="shared" si="714"/>
        <v>Q2</v>
      </c>
    </row>
    <row r="9137" spans="1:26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710"/>
        <v>5</v>
      </c>
      <c r="W9137">
        <f t="shared" si="711"/>
        <v>-10</v>
      </c>
      <c r="X9137">
        <f t="shared" si="712"/>
        <v>2016</v>
      </c>
      <c r="Y9137" t="str">
        <f t="shared" si="713"/>
        <v>April</v>
      </c>
      <c r="Z9137" t="str">
        <f t="shared" si="714"/>
        <v>Q2</v>
      </c>
    </row>
    <row r="9138" spans="1:26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 t="shared" si="710"/>
        <v>5</v>
      </c>
      <c r="W9138">
        <f t="shared" si="711"/>
        <v>33.75</v>
      </c>
      <c r="X9138">
        <f t="shared" si="712"/>
        <v>2016</v>
      </c>
      <c r="Y9138" t="str">
        <f t="shared" si="713"/>
        <v>April</v>
      </c>
      <c r="Z9138" t="str">
        <f t="shared" si="714"/>
        <v>Q2</v>
      </c>
    </row>
    <row r="9139" spans="1:26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710"/>
        <v>7</v>
      </c>
      <c r="W9139">
        <f t="shared" si="711"/>
        <v>-66.666666666666671</v>
      </c>
      <c r="X9139">
        <f t="shared" si="712"/>
        <v>2014</v>
      </c>
      <c r="Y9139" t="str">
        <f t="shared" si="713"/>
        <v>February</v>
      </c>
      <c r="Z9139" t="str">
        <f t="shared" si="714"/>
        <v>Q1</v>
      </c>
    </row>
    <row r="9140" spans="1:26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 t="shared" si="710"/>
        <v>7</v>
      </c>
      <c r="W9140">
        <f t="shared" si="711"/>
        <v>7.5</v>
      </c>
      <c r="X9140">
        <f t="shared" si="712"/>
        <v>2014</v>
      </c>
      <c r="Y9140" t="str">
        <f t="shared" si="713"/>
        <v>February</v>
      </c>
      <c r="Z9140" t="str">
        <f t="shared" si="714"/>
        <v>Q1</v>
      </c>
    </row>
    <row r="9141" spans="1:26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710"/>
        <v>6</v>
      </c>
      <c r="W9141">
        <f t="shared" si="711"/>
        <v>20</v>
      </c>
      <c r="X9141">
        <f t="shared" si="712"/>
        <v>2014</v>
      </c>
      <c r="Y9141" t="str">
        <f t="shared" si="713"/>
        <v>September</v>
      </c>
      <c r="Z9141" t="str">
        <f t="shared" si="714"/>
        <v>Q3</v>
      </c>
    </row>
    <row r="9142" spans="1:26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710"/>
        <v>2</v>
      </c>
      <c r="W9142">
        <f t="shared" si="711"/>
        <v>30.000000000000004</v>
      </c>
      <c r="X9142">
        <f t="shared" si="712"/>
        <v>2017</v>
      </c>
      <c r="Y9142" t="str">
        <f t="shared" si="713"/>
        <v>September</v>
      </c>
      <c r="Z9142" t="str">
        <f t="shared" si="714"/>
        <v>Q3</v>
      </c>
    </row>
    <row r="9143" spans="1:26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710"/>
        <v>2</v>
      </c>
      <c r="W9143">
        <f t="shared" si="711"/>
        <v>27.999999999999996</v>
      </c>
      <c r="X9143">
        <f t="shared" si="712"/>
        <v>2016</v>
      </c>
      <c r="Y9143" t="str">
        <f t="shared" si="713"/>
        <v>September</v>
      </c>
      <c r="Z9143" t="str">
        <f t="shared" si="714"/>
        <v>Q3</v>
      </c>
    </row>
    <row r="9144" spans="1:26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 t="shared" si="710"/>
        <v>6</v>
      </c>
      <c r="W9144">
        <f t="shared" si="711"/>
        <v>36.25</v>
      </c>
      <c r="X9144">
        <f t="shared" si="712"/>
        <v>2017</v>
      </c>
      <c r="Y9144" t="str">
        <f t="shared" si="713"/>
        <v>May</v>
      </c>
      <c r="Z9144" t="str">
        <f t="shared" si="714"/>
        <v>Q2</v>
      </c>
    </row>
    <row r="9145" spans="1:26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710"/>
        <v>6</v>
      </c>
      <c r="W9145">
        <f t="shared" si="711"/>
        <v>6.25</v>
      </c>
      <c r="X9145">
        <f t="shared" si="712"/>
        <v>2017</v>
      </c>
      <c r="Y9145" t="str">
        <f t="shared" si="713"/>
        <v>May</v>
      </c>
      <c r="Z9145" t="str">
        <f t="shared" si="714"/>
        <v>Q2</v>
      </c>
    </row>
    <row r="9146" spans="1:26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710"/>
        <v>6</v>
      </c>
      <c r="W9146">
        <f t="shared" si="711"/>
        <v>28.999999999999996</v>
      </c>
      <c r="X9146">
        <f t="shared" si="712"/>
        <v>2017</v>
      </c>
      <c r="Y9146" t="str">
        <f t="shared" si="713"/>
        <v>May</v>
      </c>
      <c r="Z9146" t="str">
        <f t="shared" si="714"/>
        <v>Q2</v>
      </c>
    </row>
    <row r="9147" spans="1:26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710"/>
        <v>4</v>
      </c>
      <c r="W9147">
        <f t="shared" si="711"/>
        <v>-160</v>
      </c>
      <c r="X9147">
        <f t="shared" si="712"/>
        <v>2015</v>
      </c>
      <c r="Y9147" t="str">
        <f t="shared" si="713"/>
        <v>September</v>
      </c>
      <c r="Z9147" t="str">
        <f t="shared" si="714"/>
        <v>Q3</v>
      </c>
    </row>
    <row r="9148" spans="1:26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710"/>
        <v>4</v>
      </c>
      <c r="W9148">
        <f t="shared" si="711"/>
        <v>43</v>
      </c>
      <c r="X9148">
        <f t="shared" si="712"/>
        <v>2016</v>
      </c>
      <c r="Y9148" t="str">
        <f t="shared" si="713"/>
        <v>January</v>
      </c>
      <c r="Z9148" t="str">
        <f t="shared" si="714"/>
        <v>Q1</v>
      </c>
    </row>
    <row r="9149" spans="1:26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 t="shared" si="710"/>
        <v>4</v>
      </c>
      <c r="W9149">
        <f t="shared" si="711"/>
        <v>34</v>
      </c>
      <c r="X9149">
        <f t="shared" si="712"/>
        <v>2016</v>
      </c>
      <c r="Y9149" t="str">
        <f t="shared" si="713"/>
        <v>January</v>
      </c>
      <c r="Z9149" t="str">
        <f t="shared" si="714"/>
        <v>Q1</v>
      </c>
    </row>
    <row r="9150" spans="1:26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710"/>
        <v>4</v>
      </c>
      <c r="W9150">
        <f t="shared" si="711"/>
        <v>26</v>
      </c>
      <c r="X9150">
        <f t="shared" si="712"/>
        <v>2016</v>
      </c>
      <c r="Y9150" t="str">
        <f t="shared" si="713"/>
        <v>January</v>
      </c>
      <c r="Z9150" t="str">
        <f t="shared" si="714"/>
        <v>Q1</v>
      </c>
    </row>
    <row r="9151" spans="1:26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710"/>
        <v>5</v>
      </c>
      <c r="W9151">
        <f t="shared" si="711"/>
        <v>47.999999999999993</v>
      </c>
      <c r="X9151">
        <f t="shared" si="712"/>
        <v>2014</v>
      </c>
      <c r="Y9151" t="str">
        <f t="shared" si="713"/>
        <v>June</v>
      </c>
      <c r="Z9151" t="str">
        <f t="shared" si="714"/>
        <v>Q2</v>
      </c>
    </row>
    <row r="9152" spans="1:26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710"/>
        <v>5</v>
      </c>
      <c r="W9152">
        <f t="shared" si="711"/>
        <v>18.888888888888889</v>
      </c>
      <c r="X9152">
        <f t="shared" si="712"/>
        <v>2014</v>
      </c>
      <c r="Y9152" t="str">
        <f t="shared" si="713"/>
        <v>June</v>
      </c>
      <c r="Z9152" t="str">
        <f t="shared" si="714"/>
        <v>Q2</v>
      </c>
    </row>
    <row r="9153" spans="1:26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710"/>
        <v>5</v>
      </c>
      <c r="W9153">
        <f t="shared" si="711"/>
        <v>16.249999999999996</v>
      </c>
      <c r="X9153">
        <f t="shared" si="712"/>
        <v>2015</v>
      </c>
      <c r="Y9153" t="str">
        <f t="shared" si="713"/>
        <v>September</v>
      </c>
      <c r="Z9153" t="str">
        <f t="shared" si="714"/>
        <v>Q3</v>
      </c>
    </row>
    <row r="9154" spans="1:26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715">D9154-C9154</f>
        <v>5</v>
      </c>
      <c r="W9154">
        <f t="shared" si="711"/>
        <v>6.25</v>
      </c>
      <c r="X9154">
        <f t="shared" si="712"/>
        <v>2015</v>
      </c>
      <c r="Y9154" t="str">
        <f t="shared" si="713"/>
        <v>September</v>
      </c>
      <c r="Z9154" t="str">
        <f t="shared" si="714"/>
        <v>Q3</v>
      </c>
    </row>
    <row r="9155" spans="1:26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715"/>
        <v>5</v>
      </c>
      <c r="W9155">
        <f t="shared" ref="W9155:W9218" si="716">IF(R9155=0,0,U9155/R9155*100)</f>
        <v>11.250000000000002</v>
      </c>
      <c r="X9155">
        <f t="shared" ref="X9155:X9218" si="717">YEAR(C9155)</f>
        <v>2015</v>
      </c>
      <c r="Y9155" t="str">
        <f t="shared" ref="Y9155:Y9218" si="718">(TEXT(C9155,"MMMM"))</f>
        <v>September</v>
      </c>
      <c r="Z9155" t="str">
        <f t="shared" ref="Z9155:Z9218" si="719">"Q"&amp;ROUNDUP(MONTH(C9155)/3,0)</f>
        <v>Q3</v>
      </c>
    </row>
    <row r="9156" spans="1:26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715"/>
        <v>2</v>
      </c>
      <c r="W9156">
        <f t="shared" si="716"/>
        <v>16.249999999999996</v>
      </c>
      <c r="X9156">
        <f t="shared" si="717"/>
        <v>2016</v>
      </c>
      <c r="Y9156" t="str">
        <f t="shared" si="718"/>
        <v>August</v>
      </c>
      <c r="Z9156" t="str">
        <f t="shared" si="719"/>
        <v>Q3</v>
      </c>
    </row>
    <row r="9157" spans="1:26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715"/>
        <v>5</v>
      </c>
      <c r="W9157">
        <f t="shared" si="716"/>
        <v>48</v>
      </c>
      <c r="X9157">
        <f t="shared" si="717"/>
        <v>2014</v>
      </c>
      <c r="Y9157" t="str">
        <f t="shared" si="718"/>
        <v>January</v>
      </c>
      <c r="Z9157" t="str">
        <f t="shared" si="719"/>
        <v>Q1</v>
      </c>
    </row>
    <row r="9158" spans="1:26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715"/>
        <v>4</v>
      </c>
      <c r="W9158">
        <f t="shared" si="716"/>
        <v>27</v>
      </c>
      <c r="X9158">
        <f t="shared" si="717"/>
        <v>2014</v>
      </c>
      <c r="Y9158" t="str">
        <f t="shared" si="718"/>
        <v>August</v>
      </c>
      <c r="Z9158" t="str">
        <f t="shared" si="719"/>
        <v>Q3</v>
      </c>
    </row>
    <row r="9159" spans="1:26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 t="shared" si="715"/>
        <v>4</v>
      </c>
      <c r="W9159">
        <f t="shared" si="716"/>
        <v>48</v>
      </c>
      <c r="X9159">
        <f t="shared" si="717"/>
        <v>2014</v>
      </c>
      <c r="Y9159" t="str">
        <f t="shared" si="718"/>
        <v>August</v>
      </c>
      <c r="Z9159" t="str">
        <f t="shared" si="719"/>
        <v>Q3</v>
      </c>
    </row>
    <row r="9160" spans="1:26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715"/>
        <v>4</v>
      </c>
      <c r="W9160">
        <f t="shared" si="716"/>
        <v>41</v>
      </c>
      <c r="X9160">
        <f t="shared" si="717"/>
        <v>2014</v>
      </c>
      <c r="Y9160" t="str">
        <f t="shared" si="718"/>
        <v>August</v>
      </c>
      <c r="Z9160" t="str">
        <f t="shared" si="719"/>
        <v>Q3</v>
      </c>
    </row>
    <row r="9161" spans="1:26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715"/>
        <v>5</v>
      </c>
      <c r="W9161">
        <f t="shared" si="716"/>
        <v>-70</v>
      </c>
      <c r="X9161">
        <f t="shared" si="717"/>
        <v>2016</v>
      </c>
      <c r="Y9161" t="str">
        <f t="shared" si="718"/>
        <v>August</v>
      </c>
      <c r="Z9161" t="str">
        <f t="shared" si="719"/>
        <v>Q3</v>
      </c>
    </row>
    <row r="9162" spans="1:26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715"/>
        <v>5</v>
      </c>
      <c r="W9162">
        <f t="shared" si="716"/>
        <v>-66.666666666666657</v>
      </c>
      <c r="X9162">
        <f t="shared" si="717"/>
        <v>2016</v>
      </c>
      <c r="Y9162" t="str">
        <f t="shared" si="718"/>
        <v>August</v>
      </c>
      <c r="Z9162" t="str">
        <f t="shared" si="719"/>
        <v>Q3</v>
      </c>
    </row>
    <row r="9163" spans="1:26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 t="shared" si="715"/>
        <v>4</v>
      </c>
      <c r="W9163">
        <f t="shared" si="716"/>
        <v>8</v>
      </c>
      <c r="X9163">
        <f t="shared" si="717"/>
        <v>2016</v>
      </c>
      <c r="Y9163" t="str">
        <f t="shared" si="718"/>
        <v>December</v>
      </c>
      <c r="Z9163" t="str">
        <f t="shared" si="719"/>
        <v>Q4</v>
      </c>
    </row>
    <row r="9164" spans="1:26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715"/>
        <v>4</v>
      </c>
      <c r="W9164">
        <f t="shared" si="716"/>
        <v>26</v>
      </c>
      <c r="X9164">
        <f t="shared" si="717"/>
        <v>2016</v>
      </c>
      <c r="Y9164" t="str">
        <f t="shared" si="718"/>
        <v>December</v>
      </c>
      <c r="Z9164" t="str">
        <f t="shared" si="719"/>
        <v>Q4</v>
      </c>
    </row>
    <row r="9165" spans="1:26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715"/>
        <v>4</v>
      </c>
      <c r="W9165">
        <f t="shared" si="716"/>
        <v>31.250000000000007</v>
      </c>
      <c r="X9165">
        <f t="shared" si="717"/>
        <v>2015</v>
      </c>
      <c r="Y9165" t="str">
        <f t="shared" si="718"/>
        <v>June</v>
      </c>
      <c r="Z9165" t="str">
        <f t="shared" si="719"/>
        <v>Q2</v>
      </c>
    </row>
    <row r="9166" spans="1:26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715"/>
        <v>4</v>
      </c>
      <c r="W9166">
        <f t="shared" si="716"/>
        <v>-275</v>
      </c>
      <c r="X9166">
        <f t="shared" si="717"/>
        <v>2015</v>
      </c>
      <c r="Y9166" t="str">
        <f t="shared" si="718"/>
        <v>June</v>
      </c>
      <c r="Z9166" t="str">
        <f t="shared" si="719"/>
        <v>Q2</v>
      </c>
    </row>
    <row r="9167" spans="1:26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 t="shared" si="715"/>
        <v>2</v>
      </c>
      <c r="W9167">
        <f t="shared" si="716"/>
        <v>11.249999999999998</v>
      </c>
      <c r="X9167">
        <f t="shared" si="717"/>
        <v>2016</v>
      </c>
      <c r="Y9167" t="str">
        <f t="shared" si="718"/>
        <v>June</v>
      </c>
      <c r="Z9167" t="str">
        <f t="shared" si="719"/>
        <v>Q2</v>
      </c>
    </row>
    <row r="9168" spans="1:26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715"/>
        <v>2</v>
      </c>
      <c r="W9168">
        <f t="shared" si="716"/>
        <v>48.000000000000007</v>
      </c>
      <c r="X9168">
        <f t="shared" si="717"/>
        <v>2016</v>
      </c>
      <c r="Y9168" t="str">
        <f t="shared" si="718"/>
        <v>June</v>
      </c>
      <c r="Z9168" t="str">
        <f t="shared" si="719"/>
        <v>Q2</v>
      </c>
    </row>
    <row r="9169" spans="1:26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 t="shared" si="715"/>
        <v>2</v>
      </c>
      <c r="W9169">
        <f t="shared" si="716"/>
        <v>30</v>
      </c>
      <c r="X9169">
        <f t="shared" si="717"/>
        <v>2016</v>
      </c>
      <c r="Y9169" t="str">
        <f t="shared" si="718"/>
        <v>June</v>
      </c>
      <c r="Z9169" t="str">
        <f t="shared" si="719"/>
        <v>Q2</v>
      </c>
    </row>
    <row r="9170" spans="1:26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715"/>
        <v>4</v>
      </c>
      <c r="W9170">
        <f t="shared" si="716"/>
        <v>46</v>
      </c>
      <c r="X9170">
        <f t="shared" si="717"/>
        <v>2016</v>
      </c>
      <c r="Y9170" t="str">
        <f t="shared" si="718"/>
        <v>March</v>
      </c>
      <c r="Z9170" t="str">
        <f t="shared" si="719"/>
        <v>Q1</v>
      </c>
    </row>
    <row r="9171" spans="1:26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715"/>
        <v>4</v>
      </c>
      <c r="W9171">
        <f t="shared" si="716"/>
        <v>46</v>
      </c>
      <c r="X9171">
        <f t="shared" si="717"/>
        <v>2016</v>
      </c>
      <c r="Y9171" t="str">
        <f t="shared" si="718"/>
        <v>March</v>
      </c>
      <c r="Z9171" t="str">
        <f t="shared" si="719"/>
        <v>Q1</v>
      </c>
    </row>
    <row r="9172" spans="1:26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715"/>
        <v>0</v>
      </c>
      <c r="W9172">
        <f t="shared" si="716"/>
        <v>5</v>
      </c>
      <c r="X9172">
        <f t="shared" si="717"/>
        <v>2016</v>
      </c>
      <c r="Y9172" t="str">
        <f t="shared" si="718"/>
        <v>December</v>
      </c>
      <c r="Z9172" t="str">
        <f t="shared" si="719"/>
        <v>Q4</v>
      </c>
    </row>
    <row r="9173" spans="1:26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715"/>
        <v>0</v>
      </c>
      <c r="W9173">
        <f t="shared" si="716"/>
        <v>48.000000000000007</v>
      </c>
      <c r="X9173">
        <f t="shared" si="717"/>
        <v>2016</v>
      </c>
      <c r="Y9173" t="str">
        <f t="shared" si="718"/>
        <v>December</v>
      </c>
      <c r="Z9173" t="str">
        <f t="shared" si="719"/>
        <v>Q4</v>
      </c>
    </row>
    <row r="9174" spans="1:26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715"/>
        <v>0</v>
      </c>
      <c r="W9174">
        <f t="shared" si="716"/>
        <v>20</v>
      </c>
      <c r="X9174">
        <f t="shared" si="717"/>
        <v>2016</v>
      </c>
      <c r="Y9174" t="str">
        <f t="shared" si="718"/>
        <v>December</v>
      </c>
      <c r="Z9174" t="str">
        <f t="shared" si="719"/>
        <v>Q4</v>
      </c>
    </row>
    <row r="9175" spans="1:26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715"/>
        <v>0</v>
      </c>
      <c r="W9175">
        <f t="shared" si="716"/>
        <v>49</v>
      </c>
      <c r="X9175">
        <f t="shared" si="717"/>
        <v>2016</v>
      </c>
      <c r="Y9175" t="str">
        <f t="shared" si="718"/>
        <v>December</v>
      </c>
      <c r="Z9175" t="str">
        <f t="shared" si="719"/>
        <v>Q4</v>
      </c>
    </row>
    <row r="9176" spans="1:26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715"/>
        <v>2</v>
      </c>
      <c r="W9176">
        <f t="shared" si="716"/>
        <v>12.5</v>
      </c>
      <c r="X9176">
        <f t="shared" si="717"/>
        <v>2017</v>
      </c>
      <c r="Y9176" t="str">
        <f t="shared" si="718"/>
        <v>June</v>
      </c>
      <c r="Z9176" t="str">
        <f t="shared" si="719"/>
        <v>Q2</v>
      </c>
    </row>
    <row r="9177" spans="1:26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715"/>
        <v>2</v>
      </c>
      <c r="W9177">
        <f t="shared" si="716"/>
        <v>48.000000000000007</v>
      </c>
      <c r="X9177">
        <f t="shared" si="717"/>
        <v>2017</v>
      </c>
      <c r="Y9177" t="str">
        <f t="shared" si="718"/>
        <v>June</v>
      </c>
      <c r="Z9177" t="str">
        <f t="shared" si="719"/>
        <v>Q2</v>
      </c>
    </row>
    <row r="9178" spans="1:26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715"/>
        <v>5</v>
      </c>
      <c r="W9178">
        <f t="shared" si="716"/>
        <v>-66.666666666666671</v>
      </c>
      <c r="X9178">
        <f t="shared" si="717"/>
        <v>2016</v>
      </c>
      <c r="Y9178" t="str">
        <f t="shared" si="718"/>
        <v>March</v>
      </c>
      <c r="Z9178" t="str">
        <f t="shared" si="719"/>
        <v>Q1</v>
      </c>
    </row>
    <row r="9179" spans="1:26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 t="shared" si="715"/>
        <v>4</v>
      </c>
      <c r="W9179">
        <f t="shared" si="716"/>
        <v>27.999999999999996</v>
      </c>
      <c r="X9179">
        <f t="shared" si="717"/>
        <v>2016</v>
      </c>
      <c r="Y9179" t="str">
        <f t="shared" si="718"/>
        <v>November</v>
      </c>
      <c r="Z9179" t="str">
        <f t="shared" si="719"/>
        <v>Q4</v>
      </c>
    </row>
    <row r="9180" spans="1:26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 t="shared" si="715"/>
        <v>4</v>
      </c>
      <c r="W9180">
        <f t="shared" si="716"/>
        <v>26</v>
      </c>
      <c r="X9180">
        <f t="shared" si="717"/>
        <v>2016</v>
      </c>
      <c r="Y9180" t="str">
        <f t="shared" si="718"/>
        <v>November</v>
      </c>
      <c r="Z9180" t="str">
        <f t="shared" si="719"/>
        <v>Q4</v>
      </c>
    </row>
    <row r="9181" spans="1:26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 t="shared" si="715"/>
        <v>4</v>
      </c>
      <c r="W9181">
        <f t="shared" si="716"/>
        <v>6.25</v>
      </c>
      <c r="X9181">
        <f t="shared" si="717"/>
        <v>2017</v>
      </c>
      <c r="Y9181" t="str">
        <f t="shared" si="718"/>
        <v>August</v>
      </c>
      <c r="Z9181" t="str">
        <f t="shared" si="719"/>
        <v>Q3</v>
      </c>
    </row>
    <row r="9182" spans="1:26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715"/>
        <v>4</v>
      </c>
      <c r="W9182">
        <f t="shared" si="716"/>
        <v>35</v>
      </c>
      <c r="X9182">
        <f t="shared" si="717"/>
        <v>2017</v>
      </c>
      <c r="Y9182" t="str">
        <f t="shared" si="718"/>
        <v>August</v>
      </c>
      <c r="Z9182" t="str">
        <f t="shared" si="719"/>
        <v>Q3</v>
      </c>
    </row>
    <row r="9183" spans="1:26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 t="shared" si="715"/>
        <v>4</v>
      </c>
      <c r="W9183">
        <f t="shared" si="716"/>
        <v>37.5</v>
      </c>
      <c r="X9183">
        <f t="shared" si="717"/>
        <v>2017</v>
      </c>
      <c r="Y9183" t="str">
        <f t="shared" si="718"/>
        <v>August</v>
      </c>
      <c r="Z9183" t="str">
        <f t="shared" si="719"/>
        <v>Q3</v>
      </c>
    </row>
    <row r="9184" spans="1:26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 t="shared" si="715"/>
        <v>4</v>
      </c>
      <c r="W9184">
        <f t="shared" si="716"/>
        <v>14.000000000000002</v>
      </c>
      <c r="X9184">
        <f t="shared" si="717"/>
        <v>2017</v>
      </c>
      <c r="Y9184" t="str">
        <f t="shared" si="718"/>
        <v>August</v>
      </c>
      <c r="Z9184" t="str">
        <f t="shared" si="719"/>
        <v>Q3</v>
      </c>
    </row>
    <row r="9185" spans="1:26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715"/>
        <v>4</v>
      </c>
      <c r="W9185">
        <f t="shared" si="716"/>
        <v>47</v>
      </c>
      <c r="X9185">
        <f t="shared" si="717"/>
        <v>2017</v>
      </c>
      <c r="Y9185" t="str">
        <f t="shared" si="718"/>
        <v>August</v>
      </c>
      <c r="Z9185" t="str">
        <f t="shared" si="719"/>
        <v>Q3</v>
      </c>
    </row>
    <row r="9186" spans="1:26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715"/>
        <v>4</v>
      </c>
      <c r="W9186">
        <f t="shared" si="716"/>
        <v>30</v>
      </c>
      <c r="X9186">
        <f t="shared" si="717"/>
        <v>2017</v>
      </c>
      <c r="Y9186" t="str">
        <f t="shared" si="718"/>
        <v>August</v>
      </c>
      <c r="Z9186" t="str">
        <f t="shared" si="719"/>
        <v>Q3</v>
      </c>
    </row>
    <row r="9187" spans="1:26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 t="shared" si="715"/>
        <v>4</v>
      </c>
      <c r="W9187">
        <f t="shared" si="716"/>
        <v>12.5</v>
      </c>
      <c r="X9187">
        <f t="shared" si="717"/>
        <v>2017</v>
      </c>
      <c r="Y9187" t="str">
        <f t="shared" si="718"/>
        <v>August</v>
      </c>
      <c r="Z9187" t="str">
        <f t="shared" si="719"/>
        <v>Q3</v>
      </c>
    </row>
    <row r="9188" spans="1:26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715"/>
        <v>4</v>
      </c>
      <c r="W9188">
        <f t="shared" si="716"/>
        <v>28.000000000000004</v>
      </c>
      <c r="X9188">
        <f t="shared" si="717"/>
        <v>2017</v>
      </c>
      <c r="Y9188" t="str">
        <f t="shared" si="718"/>
        <v>August</v>
      </c>
      <c r="Z9188" t="str">
        <f t="shared" si="719"/>
        <v>Q3</v>
      </c>
    </row>
    <row r="9189" spans="1:26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715"/>
        <v>4</v>
      </c>
      <c r="W9189">
        <f t="shared" si="716"/>
        <v>-20</v>
      </c>
      <c r="X9189">
        <f t="shared" si="717"/>
        <v>2015</v>
      </c>
      <c r="Y9189" t="str">
        <f t="shared" si="718"/>
        <v>August</v>
      </c>
      <c r="Z9189" t="str">
        <f t="shared" si="719"/>
        <v>Q3</v>
      </c>
    </row>
    <row r="9190" spans="1:26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715"/>
        <v>4</v>
      </c>
      <c r="W9190">
        <f t="shared" si="716"/>
        <v>17.5</v>
      </c>
      <c r="X9190">
        <f t="shared" si="717"/>
        <v>2015</v>
      </c>
      <c r="Y9190" t="str">
        <f t="shared" si="718"/>
        <v>August</v>
      </c>
      <c r="Z9190" t="str">
        <f t="shared" si="719"/>
        <v>Q3</v>
      </c>
    </row>
    <row r="9191" spans="1:26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715"/>
        <v>4</v>
      </c>
      <c r="W9191">
        <f t="shared" si="716"/>
        <v>-25</v>
      </c>
      <c r="X9191">
        <f t="shared" si="717"/>
        <v>2015</v>
      </c>
      <c r="Y9191" t="str">
        <f t="shared" si="718"/>
        <v>August</v>
      </c>
      <c r="Z9191" t="str">
        <f t="shared" si="719"/>
        <v>Q3</v>
      </c>
    </row>
    <row r="9192" spans="1:26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715"/>
        <v>4</v>
      </c>
      <c r="W9192">
        <f t="shared" si="716"/>
        <v>-83.333333333333343</v>
      </c>
      <c r="X9192">
        <f t="shared" si="717"/>
        <v>2015</v>
      </c>
      <c r="Y9192" t="str">
        <f t="shared" si="718"/>
        <v>August</v>
      </c>
      <c r="Z9192" t="str">
        <f t="shared" si="719"/>
        <v>Q3</v>
      </c>
    </row>
    <row r="9193" spans="1:26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715"/>
        <v>4</v>
      </c>
      <c r="W9193">
        <f t="shared" si="716"/>
        <v>31.25</v>
      </c>
      <c r="X9193">
        <f t="shared" si="717"/>
        <v>2015</v>
      </c>
      <c r="Y9193" t="str">
        <f t="shared" si="718"/>
        <v>August</v>
      </c>
      <c r="Z9193" t="str">
        <f t="shared" si="719"/>
        <v>Q3</v>
      </c>
    </row>
    <row r="9194" spans="1:26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715"/>
        <v>5</v>
      </c>
      <c r="W9194">
        <f t="shared" si="716"/>
        <v>-160</v>
      </c>
      <c r="X9194">
        <f t="shared" si="717"/>
        <v>2015</v>
      </c>
      <c r="Y9194" t="str">
        <f t="shared" si="718"/>
        <v>November</v>
      </c>
      <c r="Z9194" t="str">
        <f t="shared" si="719"/>
        <v>Q4</v>
      </c>
    </row>
    <row r="9195" spans="1:26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715"/>
        <v>5</v>
      </c>
      <c r="W9195">
        <f t="shared" si="716"/>
        <v>11.25</v>
      </c>
      <c r="X9195">
        <f t="shared" si="717"/>
        <v>2015</v>
      </c>
      <c r="Y9195" t="str">
        <f t="shared" si="718"/>
        <v>November</v>
      </c>
      <c r="Z9195" t="str">
        <f t="shared" si="719"/>
        <v>Q4</v>
      </c>
    </row>
    <row r="9196" spans="1:26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715"/>
        <v>6</v>
      </c>
      <c r="W9196">
        <f t="shared" si="716"/>
        <v>7.5000000000000009</v>
      </c>
      <c r="X9196">
        <f t="shared" si="717"/>
        <v>2014</v>
      </c>
      <c r="Y9196" t="str">
        <f t="shared" si="718"/>
        <v>November</v>
      </c>
      <c r="Z9196" t="str">
        <f t="shared" si="719"/>
        <v>Q4</v>
      </c>
    </row>
    <row r="9197" spans="1:26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715"/>
        <v>6</v>
      </c>
      <c r="W9197">
        <f t="shared" si="716"/>
        <v>-16.25</v>
      </c>
      <c r="X9197">
        <f t="shared" si="717"/>
        <v>2014</v>
      </c>
      <c r="Y9197" t="str">
        <f t="shared" si="718"/>
        <v>November</v>
      </c>
      <c r="Z9197" t="str">
        <f t="shared" si="719"/>
        <v>Q4</v>
      </c>
    </row>
    <row r="9198" spans="1:26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 t="shared" si="715"/>
        <v>5</v>
      </c>
      <c r="W9198">
        <f t="shared" si="716"/>
        <v>48.000000000000007</v>
      </c>
      <c r="X9198">
        <f t="shared" si="717"/>
        <v>2014</v>
      </c>
      <c r="Y9198" t="str">
        <f t="shared" si="718"/>
        <v>May</v>
      </c>
      <c r="Z9198" t="str">
        <f t="shared" si="719"/>
        <v>Q2</v>
      </c>
    </row>
    <row r="9199" spans="1:26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715"/>
        <v>5</v>
      </c>
      <c r="W9199">
        <f t="shared" si="716"/>
        <v>8.75</v>
      </c>
      <c r="X9199">
        <f t="shared" si="717"/>
        <v>2014</v>
      </c>
      <c r="Y9199" t="str">
        <f t="shared" si="718"/>
        <v>May</v>
      </c>
      <c r="Z9199" t="str">
        <f t="shared" si="719"/>
        <v>Q2</v>
      </c>
    </row>
    <row r="9200" spans="1:26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 t="shared" si="715"/>
        <v>5</v>
      </c>
      <c r="W9200">
        <f t="shared" si="716"/>
        <v>27</v>
      </c>
      <c r="X9200">
        <f t="shared" si="717"/>
        <v>2014</v>
      </c>
      <c r="Y9200" t="str">
        <f t="shared" si="718"/>
        <v>May</v>
      </c>
      <c r="Z9200" t="str">
        <f t="shared" si="719"/>
        <v>Q2</v>
      </c>
    </row>
    <row r="9201" spans="1:26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715"/>
        <v>5</v>
      </c>
      <c r="W9201">
        <f t="shared" si="716"/>
        <v>12.5</v>
      </c>
      <c r="X9201">
        <f t="shared" si="717"/>
        <v>2014</v>
      </c>
      <c r="Y9201" t="str">
        <f t="shared" si="718"/>
        <v>May</v>
      </c>
      <c r="Z9201" t="str">
        <f t="shared" si="719"/>
        <v>Q2</v>
      </c>
    </row>
    <row r="9202" spans="1:26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715"/>
        <v>3</v>
      </c>
      <c r="W9202">
        <f t="shared" si="716"/>
        <v>10</v>
      </c>
      <c r="X9202">
        <f t="shared" si="717"/>
        <v>2016</v>
      </c>
      <c r="Y9202" t="str">
        <f t="shared" si="718"/>
        <v>October</v>
      </c>
      <c r="Z9202" t="str">
        <f t="shared" si="719"/>
        <v>Q4</v>
      </c>
    </row>
    <row r="9203" spans="1:26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715"/>
        <v>3</v>
      </c>
      <c r="W9203">
        <f t="shared" si="716"/>
        <v>47</v>
      </c>
      <c r="X9203">
        <f t="shared" si="717"/>
        <v>2016</v>
      </c>
      <c r="Y9203" t="str">
        <f t="shared" si="718"/>
        <v>October</v>
      </c>
      <c r="Z9203" t="str">
        <f t="shared" si="719"/>
        <v>Q4</v>
      </c>
    </row>
    <row r="9204" spans="1:26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715"/>
        <v>4</v>
      </c>
      <c r="W9204">
        <f t="shared" si="716"/>
        <v>35</v>
      </c>
      <c r="X9204">
        <f t="shared" si="717"/>
        <v>2016</v>
      </c>
      <c r="Y9204" t="str">
        <f t="shared" si="718"/>
        <v>October</v>
      </c>
      <c r="Z9204" t="str">
        <f t="shared" si="719"/>
        <v>Q4</v>
      </c>
    </row>
    <row r="9205" spans="1:26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715"/>
        <v>4</v>
      </c>
      <c r="W9205">
        <f t="shared" si="716"/>
        <v>27.999999999999996</v>
      </c>
      <c r="X9205">
        <f t="shared" si="717"/>
        <v>2016</v>
      </c>
      <c r="Y9205" t="str">
        <f t="shared" si="718"/>
        <v>October</v>
      </c>
      <c r="Z9205" t="str">
        <f t="shared" si="719"/>
        <v>Q4</v>
      </c>
    </row>
    <row r="9206" spans="1:26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715"/>
        <v>4</v>
      </c>
      <c r="W9206">
        <f t="shared" si="716"/>
        <v>30</v>
      </c>
      <c r="X9206">
        <f t="shared" si="717"/>
        <v>2016</v>
      </c>
      <c r="Y9206" t="str">
        <f t="shared" si="718"/>
        <v>December</v>
      </c>
      <c r="Z9206" t="str">
        <f t="shared" si="719"/>
        <v>Q4</v>
      </c>
    </row>
    <row r="9207" spans="1:26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715"/>
        <v>0</v>
      </c>
      <c r="W9207">
        <f t="shared" si="716"/>
        <v>29.000000000000004</v>
      </c>
      <c r="X9207">
        <f t="shared" si="717"/>
        <v>2016</v>
      </c>
      <c r="Y9207" t="str">
        <f t="shared" si="718"/>
        <v>April</v>
      </c>
      <c r="Z9207" t="str">
        <f t="shared" si="719"/>
        <v>Q2</v>
      </c>
    </row>
    <row r="9208" spans="1:26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 t="shared" si="715"/>
        <v>0</v>
      </c>
      <c r="W9208">
        <f t="shared" si="716"/>
        <v>47.999999999999993</v>
      </c>
      <c r="X9208">
        <f t="shared" si="717"/>
        <v>2016</v>
      </c>
      <c r="Y9208" t="str">
        <f t="shared" si="718"/>
        <v>April</v>
      </c>
      <c r="Z9208" t="str">
        <f t="shared" si="719"/>
        <v>Q2</v>
      </c>
    </row>
    <row r="9209" spans="1:26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715"/>
        <v>4</v>
      </c>
      <c r="W9209">
        <f t="shared" si="716"/>
        <v>18.749999999999996</v>
      </c>
      <c r="X9209">
        <f t="shared" si="717"/>
        <v>2017</v>
      </c>
      <c r="Y9209" t="str">
        <f t="shared" si="718"/>
        <v>August</v>
      </c>
      <c r="Z9209" t="str">
        <f t="shared" si="719"/>
        <v>Q3</v>
      </c>
    </row>
    <row r="9210" spans="1:26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715"/>
        <v>5</v>
      </c>
      <c r="W9210">
        <f t="shared" si="716"/>
        <v>26</v>
      </c>
      <c r="X9210">
        <f t="shared" si="717"/>
        <v>2017</v>
      </c>
      <c r="Y9210" t="str">
        <f t="shared" si="718"/>
        <v>August</v>
      </c>
      <c r="Z9210" t="str">
        <f t="shared" si="719"/>
        <v>Q3</v>
      </c>
    </row>
    <row r="9211" spans="1:26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715"/>
        <v>3</v>
      </c>
      <c r="W9211">
        <f t="shared" si="716"/>
        <v>48</v>
      </c>
      <c r="X9211">
        <f t="shared" si="717"/>
        <v>2017</v>
      </c>
      <c r="Y9211" t="str">
        <f t="shared" si="718"/>
        <v>December</v>
      </c>
      <c r="Z9211" t="str">
        <f t="shared" si="719"/>
        <v>Q4</v>
      </c>
    </row>
    <row r="9212" spans="1:26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715"/>
        <v>3</v>
      </c>
      <c r="W9212">
        <f t="shared" si="716"/>
        <v>48</v>
      </c>
      <c r="X9212">
        <f t="shared" si="717"/>
        <v>2017</v>
      </c>
      <c r="Y9212" t="str">
        <f t="shared" si="718"/>
        <v>December</v>
      </c>
      <c r="Z9212" t="str">
        <f t="shared" si="719"/>
        <v>Q4</v>
      </c>
    </row>
    <row r="9213" spans="1:26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715"/>
        <v>5</v>
      </c>
      <c r="W9213">
        <f t="shared" si="716"/>
        <v>48.000000000000007</v>
      </c>
      <c r="X9213">
        <f t="shared" si="717"/>
        <v>2015</v>
      </c>
      <c r="Y9213" t="str">
        <f t="shared" si="718"/>
        <v>March</v>
      </c>
      <c r="Z9213" t="str">
        <f t="shared" si="719"/>
        <v>Q1</v>
      </c>
    </row>
    <row r="9214" spans="1:26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715"/>
        <v>7</v>
      </c>
      <c r="W9214">
        <f t="shared" si="716"/>
        <v>27.999999999999996</v>
      </c>
      <c r="X9214">
        <f t="shared" si="717"/>
        <v>2014</v>
      </c>
      <c r="Y9214" t="str">
        <f t="shared" si="718"/>
        <v>December</v>
      </c>
      <c r="Z9214" t="str">
        <f t="shared" si="719"/>
        <v>Q4</v>
      </c>
    </row>
    <row r="9215" spans="1:26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715"/>
        <v>7</v>
      </c>
      <c r="W9215">
        <f t="shared" si="716"/>
        <v>36.000000000000007</v>
      </c>
      <c r="X9215">
        <f t="shared" si="717"/>
        <v>2014</v>
      </c>
      <c r="Y9215" t="str">
        <f t="shared" si="718"/>
        <v>December</v>
      </c>
      <c r="Z9215" t="str">
        <f t="shared" si="719"/>
        <v>Q4</v>
      </c>
    </row>
    <row r="9216" spans="1:26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 t="shared" si="715"/>
        <v>2</v>
      </c>
      <c r="W9216">
        <f t="shared" si="716"/>
        <v>33.75</v>
      </c>
      <c r="X9216">
        <f t="shared" si="717"/>
        <v>2017</v>
      </c>
      <c r="Y9216" t="str">
        <f t="shared" si="718"/>
        <v>September</v>
      </c>
      <c r="Z9216" t="str">
        <f t="shared" si="719"/>
        <v>Q3</v>
      </c>
    </row>
    <row r="9217" spans="1:26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715"/>
        <v>5</v>
      </c>
      <c r="W9217">
        <f t="shared" si="716"/>
        <v>48</v>
      </c>
      <c r="X9217">
        <f t="shared" si="717"/>
        <v>2016</v>
      </c>
      <c r="Y9217" t="str">
        <f t="shared" si="718"/>
        <v>November</v>
      </c>
      <c r="Z9217" t="str">
        <f t="shared" si="719"/>
        <v>Q4</v>
      </c>
    </row>
    <row r="9218" spans="1:26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720">D9218-C9218</f>
        <v>6</v>
      </c>
      <c r="W9218">
        <f t="shared" si="716"/>
        <v>-179.99999999999997</v>
      </c>
      <c r="X9218">
        <f t="shared" si="717"/>
        <v>2017</v>
      </c>
      <c r="Y9218" t="str">
        <f t="shared" si="718"/>
        <v>November</v>
      </c>
      <c r="Z9218" t="str">
        <f t="shared" si="719"/>
        <v>Q4</v>
      </c>
    </row>
    <row r="9219" spans="1:26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si="720"/>
        <v>3</v>
      </c>
      <c r="W9219">
        <f t="shared" ref="W9219:W9282" si="721">IF(R9219=0,0,U9219/R9219*100)</f>
        <v>49</v>
      </c>
      <c r="X9219">
        <f t="shared" ref="X9219:X9282" si="722">YEAR(C9219)</f>
        <v>2017</v>
      </c>
      <c r="Y9219" t="str">
        <f t="shared" ref="Y9219:Y9282" si="723">(TEXT(C9219,"MMMM"))</f>
        <v>November</v>
      </c>
      <c r="Z9219" t="str">
        <f t="shared" ref="Z9219:Z9282" si="724">"Q"&amp;ROUNDUP(MONTH(C9219)/3,0)</f>
        <v>Q4</v>
      </c>
    </row>
    <row r="9220" spans="1:26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720"/>
        <v>4</v>
      </c>
      <c r="W9220">
        <f t="shared" si="721"/>
        <v>7.5</v>
      </c>
      <c r="X9220">
        <f t="shared" si="722"/>
        <v>2015</v>
      </c>
      <c r="Y9220" t="str">
        <f t="shared" si="723"/>
        <v>August</v>
      </c>
      <c r="Z9220" t="str">
        <f t="shared" si="724"/>
        <v>Q3</v>
      </c>
    </row>
    <row r="9221" spans="1:26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720"/>
        <v>4</v>
      </c>
      <c r="W9221">
        <f t="shared" si="721"/>
        <v>-68</v>
      </c>
      <c r="X9221">
        <f t="shared" si="722"/>
        <v>2015</v>
      </c>
      <c r="Y9221" t="str">
        <f t="shared" si="723"/>
        <v>August</v>
      </c>
      <c r="Z9221" t="str">
        <f t="shared" si="724"/>
        <v>Q3</v>
      </c>
    </row>
    <row r="9222" spans="1:26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720"/>
        <v>1</v>
      </c>
      <c r="W9222">
        <f t="shared" si="721"/>
        <v>47</v>
      </c>
      <c r="X9222">
        <f t="shared" si="722"/>
        <v>2017</v>
      </c>
      <c r="Y9222" t="str">
        <f t="shared" si="723"/>
        <v>October</v>
      </c>
      <c r="Z9222" t="str">
        <f t="shared" si="724"/>
        <v>Q4</v>
      </c>
    </row>
    <row r="9223" spans="1:26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720"/>
        <v>1</v>
      </c>
      <c r="W9223">
        <f t="shared" si="721"/>
        <v>23</v>
      </c>
      <c r="X9223">
        <f t="shared" si="722"/>
        <v>2017</v>
      </c>
      <c r="Y9223" t="str">
        <f t="shared" si="723"/>
        <v>October</v>
      </c>
      <c r="Z9223" t="str">
        <f t="shared" si="724"/>
        <v>Q4</v>
      </c>
    </row>
    <row r="9224" spans="1:26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720"/>
        <v>1</v>
      </c>
      <c r="W9224">
        <f t="shared" si="721"/>
        <v>47.999999999999993</v>
      </c>
      <c r="X9224">
        <f t="shared" si="722"/>
        <v>2017</v>
      </c>
      <c r="Y9224" t="str">
        <f t="shared" si="723"/>
        <v>October</v>
      </c>
      <c r="Z9224" t="str">
        <f t="shared" si="724"/>
        <v>Q4</v>
      </c>
    </row>
    <row r="9225" spans="1:26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720"/>
        <v>0</v>
      </c>
      <c r="W9225">
        <f t="shared" si="721"/>
        <v>-175.00000000000003</v>
      </c>
      <c r="X9225">
        <f t="shared" si="722"/>
        <v>2017</v>
      </c>
      <c r="Y9225" t="str">
        <f t="shared" si="723"/>
        <v>November</v>
      </c>
      <c r="Z9225" t="str">
        <f t="shared" si="724"/>
        <v>Q4</v>
      </c>
    </row>
    <row r="9226" spans="1:26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720"/>
        <v>0</v>
      </c>
      <c r="W9226">
        <f t="shared" si="721"/>
        <v>-165</v>
      </c>
      <c r="X9226">
        <f t="shared" si="722"/>
        <v>2017</v>
      </c>
      <c r="Y9226" t="str">
        <f t="shared" si="723"/>
        <v>November</v>
      </c>
      <c r="Z9226" t="str">
        <f t="shared" si="724"/>
        <v>Q4</v>
      </c>
    </row>
    <row r="9227" spans="1:26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720"/>
        <v>0</v>
      </c>
      <c r="W9227">
        <f t="shared" si="721"/>
        <v>-154.99999999999997</v>
      </c>
      <c r="X9227">
        <f t="shared" si="722"/>
        <v>2017</v>
      </c>
      <c r="Y9227" t="str">
        <f t="shared" si="723"/>
        <v>November</v>
      </c>
      <c r="Z9227" t="str">
        <f t="shared" si="724"/>
        <v>Q4</v>
      </c>
    </row>
    <row r="9228" spans="1:26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720"/>
        <v>0</v>
      </c>
      <c r="W9228">
        <f t="shared" si="721"/>
        <v>-23.75</v>
      </c>
      <c r="X9228">
        <f t="shared" si="722"/>
        <v>2017</v>
      </c>
      <c r="Y9228" t="str">
        <f t="shared" si="723"/>
        <v>November</v>
      </c>
      <c r="Z9228" t="str">
        <f t="shared" si="724"/>
        <v>Q4</v>
      </c>
    </row>
    <row r="9229" spans="1:26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 t="shared" si="720"/>
        <v>5</v>
      </c>
      <c r="W9229">
        <f t="shared" si="721"/>
        <v>27.999999999999996</v>
      </c>
      <c r="X9229">
        <f t="shared" si="722"/>
        <v>2017</v>
      </c>
      <c r="Y9229" t="str">
        <f t="shared" si="723"/>
        <v>March</v>
      </c>
      <c r="Z9229" t="str">
        <f t="shared" si="724"/>
        <v>Q1</v>
      </c>
    </row>
    <row r="9230" spans="1:26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720"/>
        <v>0</v>
      </c>
      <c r="W9230">
        <f t="shared" si="721"/>
        <v>50</v>
      </c>
      <c r="X9230">
        <f t="shared" si="722"/>
        <v>2014</v>
      </c>
      <c r="Y9230" t="str">
        <f t="shared" si="723"/>
        <v>November</v>
      </c>
      <c r="Z9230" t="str">
        <f t="shared" si="724"/>
        <v>Q4</v>
      </c>
    </row>
    <row r="9231" spans="1:26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720"/>
        <v>3</v>
      </c>
      <c r="W9231">
        <f t="shared" si="721"/>
        <v>36.250000000000007</v>
      </c>
      <c r="X9231">
        <f t="shared" si="722"/>
        <v>2017</v>
      </c>
      <c r="Y9231" t="str">
        <f t="shared" si="723"/>
        <v>July</v>
      </c>
      <c r="Z9231" t="str">
        <f t="shared" si="724"/>
        <v>Q3</v>
      </c>
    </row>
    <row r="9232" spans="1:26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720"/>
        <v>3</v>
      </c>
      <c r="W9232">
        <f t="shared" si="721"/>
        <v>48</v>
      </c>
      <c r="X9232">
        <f t="shared" si="722"/>
        <v>2017</v>
      </c>
      <c r="Y9232" t="str">
        <f t="shared" si="723"/>
        <v>July</v>
      </c>
      <c r="Z9232" t="str">
        <f t="shared" si="724"/>
        <v>Q3</v>
      </c>
    </row>
    <row r="9233" spans="1:26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720"/>
        <v>4</v>
      </c>
      <c r="W9233">
        <f t="shared" si="721"/>
        <v>-73.333333333333329</v>
      </c>
      <c r="X9233">
        <f t="shared" si="722"/>
        <v>2014</v>
      </c>
      <c r="Y9233" t="str">
        <f t="shared" si="723"/>
        <v>December</v>
      </c>
      <c r="Z9233" t="str">
        <f t="shared" si="724"/>
        <v>Q4</v>
      </c>
    </row>
    <row r="9234" spans="1:26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720"/>
        <v>4</v>
      </c>
      <c r="W9234">
        <f t="shared" si="721"/>
        <v>32.999999999999993</v>
      </c>
      <c r="X9234">
        <f t="shared" si="722"/>
        <v>2016</v>
      </c>
      <c r="Y9234" t="str">
        <f t="shared" si="723"/>
        <v>September</v>
      </c>
      <c r="Z9234" t="str">
        <f t="shared" si="724"/>
        <v>Q3</v>
      </c>
    </row>
    <row r="9235" spans="1:26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 t="shared" si="720"/>
        <v>4</v>
      </c>
      <c r="W9235">
        <f t="shared" si="721"/>
        <v>3.9999999999999996</v>
      </c>
      <c r="X9235">
        <f t="shared" si="722"/>
        <v>2016</v>
      </c>
      <c r="Y9235" t="str">
        <f t="shared" si="723"/>
        <v>September</v>
      </c>
      <c r="Z9235" t="str">
        <f t="shared" si="724"/>
        <v>Q3</v>
      </c>
    </row>
    <row r="9236" spans="1:26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720"/>
        <v>4</v>
      </c>
      <c r="W9236">
        <f t="shared" si="721"/>
        <v>6.25</v>
      </c>
      <c r="X9236">
        <f t="shared" si="722"/>
        <v>2016</v>
      </c>
      <c r="Y9236" t="str">
        <f t="shared" si="723"/>
        <v>September</v>
      </c>
      <c r="Z9236" t="str">
        <f t="shared" si="724"/>
        <v>Q3</v>
      </c>
    </row>
    <row r="9237" spans="1:26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720"/>
        <v>4</v>
      </c>
      <c r="W9237">
        <f t="shared" si="721"/>
        <v>27.999999999999996</v>
      </c>
      <c r="X9237">
        <f t="shared" si="722"/>
        <v>2016</v>
      </c>
      <c r="Y9237" t="str">
        <f t="shared" si="723"/>
        <v>September</v>
      </c>
      <c r="Z9237" t="str">
        <f t="shared" si="724"/>
        <v>Q3</v>
      </c>
    </row>
    <row r="9238" spans="1:26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720"/>
        <v>4</v>
      </c>
      <c r="W9238">
        <f t="shared" si="721"/>
        <v>5</v>
      </c>
      <c r="X9238">
        <f t="shared" si="722"/>
        <v>2016</v>
      </c>
      <c r="Y9238" t="str">
        <f t="shared" si="723"/>
        <v>September</v>
      </c>
      <c r="Z9238" t="str">
        <f t="shared" si="724"/>
        <v>Q3</v>
      </c>
    </row>
    <row r="9239" spans="1:26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720"/>
        <v>4</v>
      </c>
      <c r="W9239">
        <f t="shared" si="721"/>
        <v>35</v>
      </c>
      <c r="X9239">
        <f t="shared" si="722"/>
        <v>2016</v>
      </c>
      <c r="Y9239" t="str">
        <f t="shared" si="723"/>
        <v>September</v>
      </c>
      <c r="Z9239" t="str">
        <f t="shared" si="724"/>
        <v>Q3</v>
      </c>
    </row>
    <row r="9240" spans="1:26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720"/>
        <v>3</v>
      </c>
      <c r="W9240">
        <f t="shared" si="721"/>
        <v>-2.5</v>
      </c>
      <c r="X9240">
        <f t="shared" si="722"/>
        <v>2017</v>
      </c>
      <c r="Y9240" t="str">
        <f t="shared" si="723"/>
        <v>February</v>
      </c>
      <c r="Z9240" t="str">
        <f t="shared" si="724"/>
        <v>Q1</v>
      </c>
    </row>
    <row r="9241" spans="1:26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720"/>
        <v>6</v>
      </c>
      <c r="W9241">
        <f t="shared" si="721"/>
        <v>36.25</v>
      </c>
      <c r="X9241">
        <f t="shared" si="722"/>
        <v>2017</v>
      </c>
      <c r="Y9241" t="str">
        <f t="shared" si="723"/>
        <v>October</v>
      </c>
      <c r="Z9241" t="str">
        <f t="shared" si="724"/>
        <v>Q4</v>
      </c>
    </row>
    <row r="9242" spans="1:26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720"/>
        <v>6</v>
      </c>
      <c r="W9242">
        <f t="shared" si="721"/>
        <v>-70</v>
      </c>
      <c r="X9242">
        <f t="shared" si="722"/>
        <v>2017</v>
      </c>
      <c r="Y9242" t="str">
        <f t="shared" si="723"/>
        <v>October</v>
      </c>
      <c r="Z9242" t="str">
        <f t="shared" si="724"/>
        <v>Q4</v>
      </c>
    </row>
    <row r="9243" spans="1:26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720"/>
        <v>6</v>
      </c>
      <c r="W9243">
        <f t="shared" si="721"/>
        <v>8.75</v>
      </c>
      <c r="X9243">
        <f t="shared" si="722"/>
        <v>2017</v>
      </c>
      <c r="Y9243" t="str">
        <f t="shared" si="723"/>
        <v>October</v>
      </c>
      <c r="Z9243" t="str">
        <f t="shared" si="724"/>
        <v>Q4</v>
      </c>
    </row>
    <row r="9244" spans="1:26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720"/>
        <v>5</v>
      </c>
      <c r="W9244">
        <f t="shared" si="721"/>
        <v>32.499999999999993</v>
      </c>
      <c r="X9244">
        <f t="shared" si="722"/>
        <v>2014</v>
      </c>
      <c r="Y9244" t="str">
        <f t="shared" si="723"/>
        <v>July</v>
      </c>
      <c r="Z9244" t="str">
        <f t="shared" si="724"/>
        <v>Q3</v>
      </c>
    </row>
    <row r="9245" spans="1:26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720"/>
        <v>5</v>
      </c>
      <c r="W9245">
        <f t="shared" si="721"/>
        <v>5.882352941176471</v>
      </c>
      <c r="X9245">
        <f t="shared" si="722"/>
        <v>2014</v>
      </c>
      <c r="Y9245" t="str">
        <f t="shared" si="723"/>
        <v>July</v>
      </c>
      <c r="Z9245" t="str">
        <f t="shared" si="724"/>
        <v>Q3</v>
      </c>
    </row>
    <row r="9246" spans="1:26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720"/>
        <v>5</v>
      </c>
      <c r="W9246">
        <f t="shared" si="721"/>
        <v>40.000000000000007</v>
      </c>
      <c r="X9246">
        <f t="shared" si="722"/>
        <v>2014</v>
      </c>
      <c r="Y9246" t="str">
        <f t="shared" si="723"/>
        <v>July</v>
      </c>
      <c r="Z9246" t="str">
        <f t="shared" si="724"/>
        <v>Q3</v>
      </c>
    </row>
    <row r="9247" spans="1:26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720"/>
        <v>5</v>
      </c>
      <c r="W9247">
        <f t="shared" si="721"/>
        <v>48</v>
      </c>
      <c r="X9247">
        <f t="shared" si="722"/>
        <v>2014</v>
      </c>
      <c r="Y9247" t="str">
        <f t="shared" si="723"/>
        <v>July</v>
      </c>
      <c r="Z9247" t="str">
        <f t="shared" si="724"/>
        <v>Q3</v>
      </c>
    </row>
    <row r="9248" spans="1:26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720"/>
        <v>4</v>
      </c>
      <c r="W9248">
        <f t="shared" si="721"/>
        <v>29.000000000000004</v>
      </c>
      <c r="X9248">
        <f t="shared" si="722"/>
        <v>2017</v>
      </c>
      <c r="Y9248" t="str">
        <f t="shared" si="723"/>
        <v>May</v>
      </c>
      <c r="Z9248" t="str">
        <f t="shared" si="724"/>
        <v>Q2</v>
      </c>
    </row>
    <row r="9249" spans="1:26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720"/>
        <v>4</v>
      </c>
      <c r="W9249">
        <f t="shared" si="721"/>
        <v>26</v>
      </c>
      <c r="X9249">
        <f t="shared" si="722"/>
        <v>2017</v>
      </c>
      <c r="Y9249" t="str">
        <f t="shared" si="723"/>
        <v>May</v>
      </c>
      <c r="Z9249" t="str">
        <f t="shared" si="724"/>
        <v>Q2</v>
      </c>
    </row>
    <row r="9250" spans="1:26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720"/>
        <v>4</v>
      </c>
      <c r="W9250">
        <f t="shared" si="721"/>
        <v>37.5</v>
      </c>
      <c r="X9250">
        <f t="shared" si="722"/>
        <v>2016</v>
      </c>
      <c r="Y9250" t="str">
        <f t="shared" si="723"/>
        <v>November</v>
      </c>
      <c r="Z9250" t="str">
        <f t="shared" si="724"/>
        <v>Q4</v>
      </c>
    </row>
    <row r="9251" spans="1:26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 t="shared" si="720"/>
        <v>4</v>
      </c>
      <c r="W9251">
        <f t="shared" si="721"/>
        <v>25</v>
      </c>
      <c r="X9251">
        <f t="shared" si="722"/>
        <v>2016</v>
      </c>
      <c r="Y9251" t="str">
        <f t="shared" si="723"/>
        <v>November</v>
      </c>
      <c r="Z9251" t="str">
        <f t="shared" si="724"/>
        <v>Q4</v>
      </c>
    </row>
    <row r="9252" spans="1:26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720"/>
        <v>4</v>
      </c>
      <c r="W9252">
        <f t="shared" si="721"/>
        <v>47</v>
      </c>
      <c r="X9252">
        <f t="shared" si="722"/>
        <v>2016</v>
      </c>
      <c r="Y9252" t="str">
        <f t="shared" si="723"/>
        <v>December</v>
      </c>
      <c r="Z9252" t="str">
        <f t="shared" si="724"/>
        <v>Q4</v>
      </c>
    </row>
    <row r="9253" spans="1:26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720"/>
        <v>6</v>
      </c>
      <c r="W9253">
        <f t="shared" si="721"/>
        <v>31.25</v>
      </c>
      <c r="X9253">
        <f t="shared" si="722"/>
        <v>2017</v>
      </c>
      <c r="Y9253" t="str">
        <f t="shared" si="723"/>
        <v>March</v>
      </c>
      <c r="Z9253" t="str">
        <f t="shared" si="724"/>
        <v>Q1</v>
      </c>
    </row>
    <row r="9254" spans="1:26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720"/>
        <v>2</v>
      </c>
      <c r="W9254">
        <f t="shared" si="721"/>
        <v>32</v>
      </c>
      <c r="X9254">
        <f t="shared" si="722"/>
        <v>2017</v>
      </c>
      <c r="Y9254" t="str">
        <f t="shared" si="723"/>
        <v>September</v>
      </c>
      <c r="Z9254" t="str">
        <f t="shared" si="724"/>
        <v>Q3</v>
      </c>
    </row>
    <row r="9255" spans="1:26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720"/>
        <v>2</v>
      </c>
      <c r="W9255">
        <f t="shared" si="721"/>
        <v>47.999999999999993</v>
      </c>
      <c r="X9255">
        <f t="shared" si="722"/>
        <v>2017</v>
      </c>
      <c r="Y9255" t="str">
        <f t="shared" si="723"/>
        <v>September</v>
      </c>
      <c r="Z9255" t="str">
        <f t="shared" si="724"/>
        <v>Q3</v>
      </c>
    </row>
    <row r="9256" spans="1:26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720"/>
        <v>4</v>
      </c>
      <c r="W9256">
        <f t="shared" si="721"/>
        <v>25</v>
      </c>
      <c r="X9256">
        <f t="shared" si="722"/>
        <v>2014</v>
      </c>
      <c r="Y9256" t="str">
        <f t="shared" si="723"/>
        <v>February</v>
      </c>
      <c r="Z9256" t="str">
        <f t="shared" si="724"/>
        <v>Q1</v>
      </c>
    </row>
    <row r="9257" spans="1:26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720"/>
        <v>4</v>
      </c>
      <c r="W9257">
        <f t="shared" si="721"/>
        <v>46</v>
      </c>
      <c r="X9257">
        <f t="shared" si="722"/>
        <v>2014</v>
      </c>
      <c r="Y9257" t="str">
        <f t="shared" si="723"/>
        <v>February</v>
      </c>
      <c r="Z9257" t="str">
        <f t="shared" si="724"/>
        <v>Q1</v>
      </c>
    </row>
    <row r="9258" spans="1:26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720"/>
        <v>4</v>
      </c>
      <c r="W9258">
        <f t="shared" si="721"/>
        <v>46</v>
      </c>
      <c r="X9258">
        <f t="shared" si="722"/>
        <v>2014</v>
      </c>
      <c r="Y9258" t="str">
        <f t="shared" si="723"/>
        <v>February</v>
      </c>
      <c r="Z9258" t="str">
        <f t="shared" si="724"/>
        <v>Q1</v>
      </c>
    </row>
    <row r="9259" spans="1:26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 t="shared" si="720"/>
        <v>4</v>
      </c>
      <c r="W9259">
        <f t="shared" si="721"/>
        <v>16</v>
      </c>
      <c r="X9259">
        <f t="shared" si="722"/>
        <v>2014</v>
      </c>
      <c r="Y9259" t="str">
        <f t="shared" si="723"/>
        <v>February</v>
      </c>
      <c r="Z9259" t="str">
        <f t="shared" si="724"/>
        <v>Q1</v>
      </c>
    </row>
    <row r="9260" spans="1:26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 t="shared" si="720"/>
        <v>4</v>
      </c>
      <c r="W9260">
        <f t="shared" si="721"/>
        <v>47</v>
      </c>
      <c r="X9260">
        <f t="shared" si="722"/>
        <v>2014</v>
      </c>
      <c r="Y9260" t="str">
        <f t="shared" si="723"/>
        <v>February</v>
      </c>
      <c r="Z9260" t="str">
        <f t="shared" si="724"/>
        <v>Q1</v>
      </c>
    </row>
    <row r="9261" spans="1:26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720"/>
        <v>4</v>
      </c>
      <c r="W9261">
        <f t="shared" si="721"/>
        <v>4</v>
      </c>
      <c r="X9261">
        <f t="shared" si="722"/>
        <v>2014</v>
      </c>
      <c r="Y9261" t="str">
        <f t="shared" si="723"/>
        <v>February</v>
      </c>
      <c r="Z9261" t="str">
        <f t="shared" si="724"/>
        <v>Q1</v>
      </c>
    </row>
    <row r="9262" spans="1:26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 t="shared" si="720"/>
        <v>3</v>
      </c>
      <c r="W9262">
        <f t="shared" si="721"/>
        <v>26</v>
      </c>
      <c r="X9262">
        <f t="shared" si="722"/>
        <v>2017</v>
      </c>
      <c r="Y9262" t="str">
        <f t="shared" si="723"/>
        <v>November</v>
      </c>
      <c r="Z9262" t="str">
        <f t="shared" si="724"/>
        <v>Q4</v>
      </c>
    </row>
    <row r="9263" spans="1:26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720"/>
        <v>0</v>
      </c>
      <c r="W9263">
        <f t="shared" si="721"/>
        <v>-1.25</v>
      </c>
      <c r="X9263">
        <f t="shared" si="722"/>
        <v>2017</v>
      </c>
      <c r="Y9263" t="str">
        <f t="shared" si="723"/>
        <v>September</v>
      </c>
      <c r="Z9263" t="str">
        <f t="shared" si="724"/>
        <v>Q3</v>
      </c>
    </row>
    <row r="9264" spans="1:26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720"/>
        <v>4</v>
      </c>
      <c r="W9264">
        <f t="shared" si="721"/>
        <v>8.9999999999999982</v>
      </c>
      <c r="X9264">
        <f t="shared" si="722"/>
        <v>2015</v>
      </c>
      <c r="Y9264" t="str">
        <f t="shared" si="723"/>
        <v>October</v>
      </c>
      <c r="Z9264" t="str">
        <f t="shared" si="724"/>
        <v>Q4</v>
      </c>
    </row>
    <row r="9265" spans="1:26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720"/>
        <v>4</v>
      </c>
      <c r="W9265">
        <f t="shared" si="721"/>
        <v>20</v>
      </c>
      <c r="X9265">
        <f t="shared" si="722"/>
        <v>2015</v>
      </c>
      <c r="Y9265" t="str">
        <f t="shared" si="723"/>
        <v>October</v>
      </c>
      <c r="Z9265" t="str">
        <f t="shared" si="724"/>
        <v>Q4</v>
      </c>
    </row>
    <row r="9266" spans="1:26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 t="shared" si="720"/>
        <v>7</v>
      </c>
      <c r="W9266">
        <f t="shared" si="721"/>
        <v>-66.666666666666657</v>
      </c>
      <c r="X9266">
        <f t="shared" si="722"/>
        <v>2017</v>
      </c>
      <c r="Y9266" t="str">
        <f t="shared" si="723"/>
        <v>November</v>
      </c>
      <c r="Z9266" t="str">
        <f t="shared" si="724"/>
        <v>Q4</v>
      </c>
    </row>
    <row r="9267" spans="1:26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720"/>
        <v>7</v>
      </c>
      <c r="W9267">
        <f t="shared" si="721"/>
        <v>37.5</v>
      </c>
      <c r="X9267">
        <f t="shared" si="722"/>
        <v>2017</v>
      </c>
      <c r="Y9267" t="str">
        <f t="shared" si="723"/>
        <v>November</v>
      </c>
      <c r="Z9267" t="str">
        <f t="shared" si="724"/>
        <v>Q4</v>
      </c>
    </row>
    <row r="9268" spans="1:26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 t="shared" si="720"/>
        <v>1</v>
      </c>
      <c r="W9268">
        <f t="shared" si="721"/>
        <v>38</v>
      </c>
      <c r="X9268">
        <f t="shared" si="722"/>
        <v>2014</v>
      </c>
      <c r="Y9268" t="str">
        <f t="shared" si="723"/>
        <v>February</v>
      </c>
      <c r="Z9268" t="str">
        <f t="shared" si="724"/>
        <v>Q1</v>
      </c>
    </row>
    <row r="9269" spans="1:26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 t="shared" si="720"/>
        <v>0</v>
      </c>
      <c r="W9269">
        <f t="shared" si="721"/>
        <v>6.666666666666667</v>
      </c>
      <c r="X9269">
        <f t="shared" si="722"/>
        <v>2015</v>
      </c>
      <c r="Y9269" t="str">
        <f t="shared" si="723"/>
        <v>September</v>
      </c>
      <c r="Z9269" t="str">
        <f t="shared" si="724"/>
        <v>Q3</v>
      </c>
    </row>
    <row r="9270" spans="1:26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720"/>
        <v>0</v>
      </c>
      <c r="W9270">
        <f t="shared" si="721"/>
        <v>48</v>
      </c>
      <c r="X9270">
        <f t="shared" si="722"/>
        <v>2015</v>
      </c>
      <c r="Y9270" t="str">
        <f t="shared" si="723"/>
        <v>September</v>
      </c>
      <c r="Z9270" t="str">
        <f t="shared" si="724"/>
        <v>Q3</v>
      </c>
    </row>
    <row r="9271" spans="1:26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720"/>
        <v>7</v>
      </c>
      <c r="W9271">
        <f t="shared" si="721"/>
        <v>35</v>
      </c>
      <c r="X9271">
        <f t="shared" si="722"/>
        <v>2017</v>
      </c>
      <c r="Y9271" t="str">
        <f t="shared" si="723"/>
        <v>August</v>
      </c>
      <c r="Z9271" t="str">
        <f t="shared" si="724"/>
        <v>Q3</v>
      </c>
    </row>
    <row r="9272" spans="1:26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720"/>
        <v>7</v>
      </c>
      <c r="W9272">
        <f t="shared" si="721"/>
        <v>33.75</v>
      </c>
      <c r="X9272">
        <f t="shared" si="722"/>
        <v>2017</v>
      </c>
      <c r="Y9272" t="str">
        <f t="shared" si="723"/>
        <v>August</v>
      </c>
      <c r="Z9272" t="str">
        <f t="shared" si="724"/>
        <v>Q3</v>
      </c>
    </row>
    <row r="9273" spans="1:26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 t="shared" si="720"/>
        <v>5</v>
      </c>
      <c r="W9273">
        <f t="shared" si="721"/>
        <v>44.000000000000007</v>
      </c>
      <c r="X9273">
        <f t="shared" si="722"/>
        <v>2016</v>
      </c>
      <c r="Y9273" t="str">
        <f t="shared" si="723"/>
        <v>May</v>
      </c>
      <c r="Z9273" t="str">
        <f t="shared" si="724"/>
        <v>Q2</v>
      </c>
    </row>
    <row r="9274" spans="1:26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 t="shared" si="720"/>
        <v>5</v>
      </c>
      <c r="W9274">
        <f t="shared" si="721"/>
        <v>48</v>
      </c>
      <c r="X9274">
        <f t="shared" si="722"/>
        <v>2016</v>
      </c>
      <c r="Y9274" t="str">
        <f t="shared" si="723"/>
        <v>May</v>
      </c>
      <c r="Z9274" t="str">
        <f t="shared" si="724"/>
        <v>Q2</v>
      </c>
    </row>
    <row r="9275" spans="1:26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720"/>
        <v>4</v>
      </c>
      <c r="W9275">
        <f t="shared" si="721"/>
        <v>48</v>
      </c>
      <c r="X9275">
        <f t="shared" si="722"/>
        <v>2017</v>
      </c>
      <c r="Y9275" t="str">
        <f t="shared" si="723"/>
        <v>September</v>
      </c>
      <c r="Z9275" t="str">
        <f t="shared" si="724"/>
        <v>Q3</v>
      </c>
    </row>
    <row r="9276" spans="1:26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 t="shared" si="720"/>
        <v>0</v>
      </c>
      <c r="W9276">
        <f t="shared" si="721"/>
        <v>44</v>
      </c>
      <c r="X9276">
        <f t="shared" si="722"/>
        <v>2014</v>
      </c>
      <c r="Y9276" t="str">
        <f t="shared" si="723"/>
        <v>October</v>
      </c>
      <c r="Z9276" t="str">
        <f t="shared" si="724"/>
        <v>Q4</v>
      </c>
    </row>
    <row r="9277" spans="1:26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720"/>
        <v>3</v>
      </c>
      <c r="W9277">
        <f t="shared" si="721"/>
        <v>7.5</v>
      </c>
      <c r="X9277">
        <f t="shared" si="722"/>
        <v>2016</v>
      </c>
      <c r="Y9277" t="str">
        <f t="shared" si="723"/>
        <v>May</v>
      </c>
      <c r="Z9277" t="str">
        <f t="shared" si="724"/>
        <v>Q2</v>
      </c>
    </row>
    <row r="9278" spans="1:26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720"/>
        <v>3</v>
      </c>
      <c r="W9278">
        <f t="shared" si="721"/>
        <v>25</v>
      </c>
      <c r="X9278">
        <f t="shared" si="722"/>
        <v>2016</v>
      </c>
      <c r="Y9278" t="str">
        <f t="shared" si="723"/>
        <v>May</v>
      </c>
      <c r="Z9278" t="str">
        <f t="shared" si="724"/>
        <v>Q2</v>
      </c>
    </row>
    <row r="9279" spans="1:26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720"/>
        <v>4</v>
      </c>
      <c r="W9279">
        <f t="shared" si="721"/>
        <v>32.5</v>
      </c>
      <c r="X9279">
        <f t="shared" si="722"/>
        <v>2017</v>
      </c>
      <c r="Y9279" t="str">
        <f t="shared" si="723"/>
        <v>December</v>
      </c>
      <c r="Z9279" t="str">
        <f t="shared" si="724"/>
        <v>Q4</v>
      </c>
    </row>
    <row r="9280" spans="1:26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720"/>
        <v>4</v>
      </c>
      <c r="W9280">
        <f t="shared" si="721"/>
        <v>-70</v>
      </c>
      <c r="X9280">
        <f t="shared" si="722"/>
        <v>2017</v>
      </c>
      <c r="Y9280" t="str">
        <f t="shared" si="723"/>
        <v>December</v>
      </c>
      <c r="Z9280" t="str">
        <f t="shared" si="724"/>
        <v>Q4</v>
      </c>
    </row>
    <row r="9281" spans="1:26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720"/>
        <v>4</v>
      </c>
      <c r="W9281">
        <f t="shared" si="721"/>
        <v>-7.1428571428571441</v>
      </c>
      <c r="X9281">
        <f t="shared" si="722"/>
        <v>2017</v>
      </c>
      <c r="Y9281" t="str">
        <f t="shared" si="723"/>
        <v>December</v>
      </c>
      <c r="Z9281" t="str">
        <f t="shared" si="724"/>
        <v>Q4</v>
      </c>
    </row>
    <row r="9282" spans="1:26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725">D9282-C9282</f>
        <v>4</v>
      </c>
      <c r="W9282">
        <f t="shared" si="721"/>
        <v>25</v>
      </c>
      <c r="X9282">
        <f t="shared" si="722"/>
        <v>2016</v>
      </c>
      <c r="Y9282" t="str">
        <f t="shared" si="723"/>
        <v>September</v>
      </c>
      <c r="Z9282" t="str">
        <f t="shared" si="724"/>
        <v>Q3</v>
      </c>
    </row>
    <row r="9283" spans="1:26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 t="shared" si="725"/>
        <v>4</v>
      </c>
      <c r="W9283">
        <f t="shared" ref="W9283:W9346" si="726">IF(R9283=0,0,U9283/R9283*100)</f>
        <v>30</v>
      </c>
      <c r="X9283">
        <f t="shared" ref="X9283:X9346" si="727">YEAR(C9283)</f>
        <v>2017</v>
      </c>
      <c r="Y9283" t="str">
        <f t="shared" ref="Y9283:Y9346" si="728">(TEXT(C9283,"MMMM"))</f>
        <v>September</v>
      </c>
      <c r="Z9283" t="str">
        <f t="shared" ref="Z9283:Z9346" si="729">"Q"&amp;ROUNDUP(MONTH(C9283)/3,0)</f>
        <v>Q3</v>
      </c>
    </row>
    <row r="9284" spans="1:26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725"/>
        <v>5</v>
      </c>
      <c r="W9284">
        <f t="shared" si="726"/>
        <v>35</v>
      </c>
      <c r="X9284">
        <f t="shared" si="727"/>
        <v>2016</v>
      </c>
      <c r="Y9284" t="str">
        <f t="shared" si="728"/>
        <v>December</v>
      </c>
      <c r="Z9284" t="str">
        <f t="shared" si="729"/>
        <v>Q4</v>
      </c>
    </row>
    <row r="9285" spans="1:26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725"/>
        <v>2</v>
      </c>
      <c r="W9285">
        <f t="shared" si="726"/>
        <v>33.75</v>
      </c>
      <c r="X9285">
        <f t="shared" si="727"/>
        <v>2017</v>
      </c>
      <c r="Y9285" t="str">
        <f t="shared" si="728"/>
        <v>September</v>
      </c>
      <c r="Z9285" t="str">
        <f t="shared" si="729"/>
        <v>Q3</v>
      </c>
    </row>
    <row r="9286" spans="1:26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725"/>
        <v>5</v>
      </c>
      <c r="W9286">
        <f t="shared" si="726"/>
        <v>11</v>
      </c>
      <c r="X9286">
        <f t="shared" si="727"/>
        <v>2014</v>
      </c>
      <c r="Y9286" t="str">
        <f t="shared" si="728"/>
        <v>November</v>
      </c>
      <c r="Z9286" t="str">
        <f t="shared" si="729"/>
        <v>Q4</v>
      </c>
    </row>
    <row r="9287" spans="1:26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725"/>
        <v>3</v>
      </c>
      <c r="W9287">
        <f t="shared" si="726"/>
        <v>26.250000000000007</v>
      </c>
      <c r="X9287">
        <f t="shared" si="727"/>
        <v>2015</v>
      </c>
      <c r="Y9287" t="str">
        <f t="shared" si="728"/>
        <v>November</v>
      </c>
      <c r="Z9287" t="str">
        <f t="shared" si="729"/>
        <v>Q4</v>
      </c>
    </row>
    <row r="9288" spans="1:26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725"/>
        <v>7</v>
      </c>
      <c r="W9288">
        <f t="shared" si="726"/>
        <v>-160</v>
      </c>
      <c r="X9288">
        <f t="shared" si="727"/>
        <v>2017</v>
      </c>
      <c r="Y9288" t="str">
        <f t="shared" si="728"/>
        <v>June</v>
      </c>
      <c r="Z9288" t="str">
        <f t="shared" si="729"/>
        <v>Q2</v>
      </c>
    </row>
    <row r="9289" spans="1:26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725"/>
        <v>7</v>
      </c>
      <c r="W9289">
        <f t="shared" si="726"/>
        <v>-18.571428571428573</v>
      </c>
      <c r="X9289">
        <f t="shared" si="727"/>
        <v>2017</v>
      </c>
      <c r="Y9289" t="str">
        <f t="shared" si="728"/>
        <v>June</v>
      </c>
      <c r="Z9289" t="str">
        <f t="shared" si="729"/>
        <v>Q2</v>
      </c>
    </row>
    <row r="9290" spans="1:26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725"/>
        <v>3</v>
      </c>
      <c r="W9290">
        <f t="shared" si="726"/>
        <v>-1.4285714285714286</v>
      </c>
      <c r="X9290">
        <f t="shared" si="727"/>
        <v>2017</v>
      </c>
      <c r="Y9290" t="str">
        <f t="shared" si="728"/>
        <v>November</v>
      </c>
      <c r="Z9290" t="str">
        <f t="shared" si="729"/>
        <v>Q4</v>
      </c>
    </row>
    <row r="9291" spans="1:26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725"/>
        <v>3</v>
      </c>
      <c r="W9291">
        <f t="shared" si="726"/>
        <v>47</v>
      </c>
      <c r="X9291">
        <f t="shared" si="727"/>
        <v>2014</v>
      </c>
      <c r="Y9291" t="str">
        <f t="shared" si="728"/>
        <v>April</v>
      </c>
      <c r="Z9291" t="str">
        <f t="shared" si="729"/>
        <v>Q2</v>
      </c>
    </row>
    <row r="9292" spans="1:26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725"/>
        <v>2</v>
      </c>
      <c r="W9292">
        <f t="shared" si="726"/>
        <v>29.000000000000004</v>
      </c>
      <c r="X9292">
        <f t="shared" si="727"/>
        <v>2014</v>
      </c>
      <c r="Y9292" t="str">
        <f t="shared" si="728"/>
        <v>September</v>
      </c>
      <c r="Z9292" t="str">
        <f t="shared" si="729"/>
        <v>Q3</v>
      </c>
    </row>
    <row r="9293" spans="1:26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725"/>
        <v>2</v>
      </c>
      <c r="W9293">
        <f t="shared" si="726"/>
        <v>45</v>
      </c>
      <c r="X9293">
        <f t="shared" si="727"/>
        <v>2014</v>
      </c>
      <c r="Y9293" t="str">
        <f t="shared" si="728"/>
        <v>September</v>
      </c>
      <c r="Z9293" t="str">
        <f t="shared" si="729"/>
        <v>Q3</v>
      </c>
    </row>
    <row r="9294" spans="1:26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725"/>
        <v>0</v>
      </c>
      <c r="W9294">
        <f t="shared" si="726"/>
        <v>-170</v>
      </c>
      <c r="X9294">
        <f t="shared" si="727"/>
        <v>2017</v>
      </c>
      <c r="Y9294" t="str">
        <f t="shared" si="728"/>
        <v>March</v>
      </c>
      <c r="Z9294" t="str">
        <f t="shared" si="729"/>
        <v>Q1</v>
      </c>
    </row>
    <row r="9295" spans="1:26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725"/>
        <v>4</v>
      </c>
      <c r="W9295">
        <f t="shared" si="726"/>
        <v>47</v>
      </c>
      <c r="X9295">
        <f t="shared" si="727"/>
        <v>2017</v>
      </c>
      <c r="Y9295" t="str">
        <f t="shared" si="728"/>
        <v>November</v>
      </c>
      <c r="Z9295" t="str">
        <f t="shared" si="729"/>
        <v>Q4</v>
      </c>
    </row>
    <row r="9296" spans="1:26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725"/>
        <v>4</v>
      </c>
      <c r="W9296">
        <f t="shared" si="726"/>
        <v>36.25</v>
      </c>
      <c r="X9296">
        <f t="shared" si="727"/>
        <v>2017</v>
      </c>
      <c r="Y9296" t="str">
        <f t="shared" si="728"/>
        <v>May</v>
      </c>
      <c r="Z9296" t="str">
        <f t="shared" si="729"/>
        <v>Q2</v>
      </c>
    </row>
    <row r="9297" spans="1:26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725"/>
        <v>4</v>
      </c>
      <c r="W9297">
        <f t="shared" si="726"/>
        <v>-56.000000000000007</v>
      </c>
      <c r="X9297">
        <f t="shared" si="727"/>
        <v>2017</v>
      </c>
      <c r="Y9297" t="str">
        <f t="shared" si="728"/>
        <v>May</v>
      </c>
      <c r="Z9297" t="str">
        <f t="shared" si="729"/>
        <v>Q2</v>
      </c>
    </row>
    <row r="9298" spans="1:26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725"/>
        <v>4</v>
      </c>
      <c r="W9298">
        <f t="shared" si="726"/>
        <v>20</v>
      </c>
      <c r="X9298">
        <f t="shared" si="727"/>
        <v>2015</v>
      </c>
      <c r="Y9298" t="str">
        <f t="shared" si="728"/>
        <v>April</v>
      </c>
      <c r="Z9298" t="str">
        <f t="shared" si="729"/>
        <v>Q2</v>
      </c>
    </row>
    <row r="9299" spans="1:26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725"/>
        <v>4</v>
      </c>
      <c r="W9299">
        <f t="shared" si="726"/>
        <v>10</v>
      </c>
      <c r="X9299">
        <f t="shared" si="727"/>
        <v>2015</v>
      </c>
      <c r="Y9299" t="str">
        <f t="shared" si="728"/>
        <v>April</v>
      </c>
      <c r="Z9299" t="str">
        <f t="shared" si="729"/>
        <v>Q2</v>
      </c>
    </row>
    <row r="9300" spans="1:26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725"/>
        <v>4</v>
      </c>
      <c r="W9300">
        <f t="shared" si="726"/>
        <v>8.75</v>
      </c>
      <c r="X9300">
        <f t="shared" si="727"/>
        <v>2015</v>
      </c>
      <c r="Y9300" t="str">
        <f t="shared" si="728"/>
        <v>April</v>
      </c>
      <c r="Z9300" t="str">
        <f t="shared" si="729"/>
        <v>Q2</v>
      </c>
    </row>
    <row r="9301" spans="1:26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725"/>
        <v>4</v>
      </c>
      <c r="W9301">
        <f t="shared" si="726"/>
        <v>-160</v>
      </c>
      <c r="X9301">
        <f t="shared" si="727"/>
        <v>2015</v>
      </c>
      <c r="Y9301" t="str">
        <f t="shared" si="728"/>
        <v>April</v>
      </c>
      <c r="Z9301" t="str">
        <f t="shared" si="729"/>
        <v>Q2</v>
      </c>
    </row>
    <row r="9302" spans="1:26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725"/>
        <v>4</v>
      </c>
      <c r="W9302">
        <f t="shared" si="726"/>
        <v>-35.714285714285715</v>
      </c>
      <c r="X9302">
        <f t="shared" si="727"/>
        <v>2015</v>
      </c>
      <c r="Y9302" t="str">
        <f t="shared" si="728"/>
        <v>April</v>
      </c>
      <c r="Z9302" t="str">
        <f t="shared" si="729"/>
        <v>Q2</v>
      </c>
    </row>
    <row r="9303" spans="1:26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725"/>
        <v>4</v>
      </c>
      <c r="W9303">
        <f t="shared" si="726"/>
        <v>6.25</v>
      </c>
      <c r="X9303">
        <f t="shared" si="727"/>
        <v>2015</v>
      </c>
      <c r="Y9303" t="str">
        <f t="shared" si="728"/>
        <v>April</v>
      </c>
      <c r="Z9303" t="str">
        <f t="shared" si="729"/>
        <v>Q2</v>
      </c>
    </row>
    <row r="9304" spans="1:26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725"/>
        <v>4</v>
      </c>
      <c r="W9304">
        <f t="shared" si="726"/>
        <v>11.25</v>
      </c>
      <c r="X9304">
        <f t="shared" si="727"/>
        <v>2015</v>
      </c>
      <c r="Y9304" t="str">
        <f t="shared" si="728"/>
        <v>April</v>
      </c>
      <c r="Z9304" t="str">
        <f t="shared" si="729"/>
        <v>Q2</v>
      </c>
    </row>
    <row r="9305" spans="1:26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 t="shared" si="725"/>
        <v>4</v>
      </c>
      <c r="W9305">
        <f t="shared" si="726"/>
        <v>35</v>
      </c>
      <c r="X9305">
        <f t="shared" si="727"/>
        <v>2015</v>
      </c>
      <c r="Y9305" t="str">
        <f t="shared" si="728"/>
        <v>April</v>
      </c>
      <c r="Z9305" t="str">
        <f t="shared" si="729"/>
        <v>Q2</v>
      </c>
    </row>
    <row r="9306" spans="1:26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725"/>
        <v>4</v>
      </c>
      <c r="W9306">
        <f t="shared" si="726"/>
        <v>-154.99999999999997</v>
      </c>
      <c r="X9306">
        <f t="shared" si="727"/>
        <v>2015</v>
      </c>
      <c r="Y9306" t="str">
        <f t="shared" si="728"/>
        <v>April</v>
      </c>
      <c r="Z9306" t="str">
        <f t="shared" si="729"/>
        <v>Q2</v>
      </c>
    </row>
    <row r="9307" spans="1:26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 t="shared" si="725"/>
        <v>5</v>
      </c>
      <c r="W9307">
        <f t="shared" si="726"/>
        <v>26</v>
      </c>
      <c r="X9307">
        <f t="shared" si="727"/>
        <v>2015</v>
      </c>
      <c r="Y9307" t="str">
        <f t="shared" si="728"/>
        <v>September</v>
      </c>
      <c r="Z9307" t="str">
        <f t="shared" si="729"/>
        <v>Q3</v>
      </c>
    </row>
    <row r="9308" spans="1:26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725"/>
        <v>5</v>
      </c>
      <c r="W9308">
        <f t="shared" si="726"/>
        <v>29.000000000000004</v>
      </c>
      <c r="X9308">
        <f t="shared" si="727"/>
        <v>2014</v>
      </c>
      <c r="Y9308" t="str">
        <f t="shared" si="728"/>
        <v>March</v>
      </c>
      <c r="Z9308" t="str">
        <f t="shared" si="729"/>
        <v>Q1</v>
      </c>
    </row>
    <row r="9309" spans="1:26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 t="shared" si="725"/>
        <v>5</v>
      </c>
      <c r="W9309">
        <f t="shared" si="726"/>
        <v>25</v>
      </c>
      <c r="X9309">
        <f t="shared" si="727"/>
        <v>2014</v>
      </c>
      <c r="Y9309" t="str">
        <f t="shared" si="728"/>
        <v>March</v>
      </c>
      <c r="Z9309" t="str">
        <f t="shared" si="729"/>
        <v>Q1</v>
      </c>
    </row>
    <row r="9310" spans="1:26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 t="shared" si="725"/>
        <v>5</v>
      </c>
      <c r="W9310">
        <f t="shared" si="726"/>
        <v>35</v>
      </c>
      <c r="X9310">
        <f t="shared" si="727"/>
        <v>2014</v>
      </c>
      <c r="Y9310" t="str">
        <f t="shared" si="728"/>
        <v>March</v>
      </c>
      <c r="Z9310" t="str">
        <f t="shared" si="729"/>
        <v>Q1</v>
      </c>
    </row>
    <row r="9311" spans="1:26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725"/>
        <v>5</v>
      </c>
      <c r="W9311">
        <f t="shared" si="726"/>
        <v>38.999999999999993</v>
      </c>
      <c r="X9311">
        <f t="shared" si="727"/>
        <v>2014</v>
      </c>
      <c r="Y9311" t="str">
        <f t="shared" si="728"/>
        <v>March</v>
      </c>
      <c r="Z9311" t="str">
        <f t="shared" si="729"/>
        <v>Q1</v>
      </c>
    </row>
    <row r="9312" spans="1:26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725"/>
        <v>5</v>
      </c>
      <c r="W9312">
        <f t="shared" si="726"/>
        <v>31.250000000000007</v>
      </c>
      <c r="X9312">
        <f t="shared" si="727"/>
        <v>2016</v>
      </c>
      <c r="Y9312" t="str">
        <f t="shared" si="728"/>
        <v>August</v>
      </c>
      <c r="Z9312" t="str">
        <f t="shared" si="729"/>
        <v>Q3</v>
      </c>
    </row>
    <row r="9313" spans="1:26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725"/>
        <v>6</v>
      </c>
      <c r="W9313">
        <f t="shared" si="726"/>
        <v>35</v>
      </c>
      <c r="X9313">
        <f t="shared" si="727"/>
        <v>2017</v>
      </c>
      <c r="Y9313" t="str">
        <f t="shared" si="728"/>
        <v>March</v>
      </c>
      <c r="Z9313" t="str">
        <f t="shared" si="729"/>
        <v>Q1</v>
      </c>
    </row>
    <row r="9314" spans="1:26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725"/>
        <v>6</v>
      </c>
      <c r="W9314">
        <f t="shared" si="726"/>
        <v>7.5</v>
      </c>
      <c r="X9314">
        <f t="shared" si="727"/>
        <v>2017</v>
      </c>
      <c r="Y9314" t="str">
        <f t="shared" si="728"/>
        <v>March</v>
      </c>
      <c r="Z9314" t="str">
        <f t="shared" si="729"/>
        <v>Q1</v>
      </c>
    </row>
    <row r="9315" spans="1:26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725"/>
        <v>0</v>
      </c>
      <c r="W9315">
        <f t="shared" si="726"/>
        <v>27.999999999999996</v>
      </c>
      <c r="X9315">
        <f t="shared" si="727"/>
        <v>2015</v>
      </c>
      <c r="Y9315" t="str">
        <f t="shared" si="728"/>
        <v>November</v>
      </c>
      <c r="Z9315" t="str">
        <f t="shared" si="729"/>
        <v>Q4</v>
      </c>
    </row>
    <row r="9316" spans="1:26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725"/>
        <v>0</v>
      </c>
      <c r="W9316">
        <f t="shared" si="726"/>
        <v>37.777777777777779</v>
      </c>
      <c r="X9316">
        <f t="shared" si="727"/>
        <v>2015</v>
      </c>
      <c r="Y9316" t="str">
        <f t="shared" si="728"/>
        <v>November</v>
      </c>
      <c r="Z9316" t="str">
        <f t="shared" si="729"/>
        <v>Q4</v>
      </c>
    </row>
    <row r="9317" spans="1:26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725"/>
        <v>4</v>
      </c>
      <c r="W9317">
        <f t="shared" si="726"/>
        <v>-23.333333333333336</v>
      </c>
      <c r="X9317">
        <f t="shared" si="727"/>
        <v>2016</v>
      </c>
      <c r="Y9317" t="str">
        <f t="shared" si="728"/>
        <v>April</v>
      </c>
      <c r="Z9317" t="str">
        <f t="shared" si="729"/>
        <v>Q2</v>
      </c>
    </row>
    <row r="9318" spans="1:26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725"/>
        <v>4</v>
      </c>
      <c r="W9318">
        <f t="shared" si="726"/>
        <v>-21.250000000000004</v>
      </c>
      <c r="X9318">
        <f t="shared" si="727"/>
        <v>2016</v>
      </c>
      <c r="Y9318" t="str">
        <f t="shared" si="728"/>
        <v>April</v>
      </c>
      <c r="Z9318" t="str">
        <f t="shared" si="729"/>
        <v>Q2</v>
      </c>
    </row>
    <row r="9319" spans="1:26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725"/>
        <v>5</v>
      </c>
      <c r="W9319">
        <f t="shared" si="726"/>
        <v>-6.25</v>
      </c>
      <c r="X9319">
        <f t="shared" si="727"/>
        <v>2017</v>
      </c>
      <c r="Y9319" t="str">
        <f t="shared" si="728"/>
        <v>February</v>
      </c>
      <c r="Z9319" t="str">
        <f t="shared" si="729"/>
        <v>Q1</v>
      </c>
    </row>
    <row r="9320" spans="1:26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725"/>
        <v>5</v>
      </c>
      <c r="W9320">
        <f t="shared" si="726"/>
        <v>48</v>
      </c>
      <c r="X9320">
        <f t="shared" si="727"/>
        <v>2017</v>
      </c>
      <c r="Y9320" t="str">
        <f t="shared" si="728"/>
        <v>July</v>
      </c>
      <c r="Z9320" t="str">
        <f t="shared" si="729"/>
        <v>Q3</v>
      </c>
    </row>
    <row r="9321" spans="1:26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725"/>
        <v>5</v>
      </c>
      <c r="W9321">
        <f t="shared" si="726"/>
        <v>15.555555555555554</v>
      </c>
      <c r="X9321">
        <f t="shared" si="727"/>
        <v>2017</v>
      </c>
      <c r="Y9321" t="str">
        <f t="shared" si="728"/>
        <v>July</v>
      </c>
      <c r="Z9321" t="str">
        <f t="shared" si="729"/>
        <v>Q3</v>
      </c>
    </row>
    <row r="9322" spans="1:26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 t="shared" si="725"/>
        <v>5</v>
      </c>
      <c r="W9322">
        <f t="shared" si="726"/>
        <v>17</v>
      </c>
      <c r="X9322">
        <f t="shared" si="727"/>
        <v>2017</v>
      </c>
      <c r="Y9322" t="str">
        <f t="shared" si="728"/>
        <v>July</v>
      </c>
      <c r="Z9322" t="str">
        <f t="shared" si="729"/>
        <v>Q3</v>
      </c>
    </row>
    <row r="9323" spans="1:26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725"/>
        <v>4</v>
      </c>
      <c r="W9323">
        <f t="shared" si="726"/>
        <v>-50</v>
      </c>
      <c r="X9323">
        <f t="shared" si="727"/>
        <v>2016</v>
      </c>
      <c r="Y9323" t="str">
        <f t="shared" si="728"/>
        <v>November</v>
      </c>
      <c r="Z9323" t="str">
        <f t="shared" si="729"/>
        <v>Q4</v>
      </c>
    </row>
    <row r="9324" spans="1:26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725"/>
        <v>4</v>
      </c>
      <c r="W9324">
        <f t="shared" si="726"/>
        <v>-127.50000000000001</v>
      </c>
      <c r="X9324">
        <f t="shared" si="727"/>
        <v>2016</v>
      </c>
      <c r="Y9324" t="str">
        <f t="shared" si="728"/>
        <v>November</v>
      </c>
      <c r="Z9324" t="str">
        <f t="shared" si="729"/>
        <v>Q4</v>
      </c>
    </row>
    <row r="9325" spans="1:26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725"/>
        <v>6</v>
      </c>
      <c r="W9325">
        <f t="shared" si="726"/>
        <v>46</v>
      </c>
      <c r="X9325">
        <f t="shared" si="727"/>
        <v>2017</v>
      </c>
      <c r="Y9325" t="str">
        <f t="shared" si="728"/>
        <v>September</v>
      </c>
      <c r="Z9325" t="str">
        <f t="shared" si="729"/>
        <v>Q3</v>
      </c>
    </row>
    <row r="9326" spans="1:26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725"/>
        <v>6</v>
      </c>
      <c r="W9326">
        <f t="shared" si="726"/>
        <v>10</v>
      </c>
      <c r="X9326">
        <f t="shared" si="727"/>
        <v>2017</v>
      </c>
      <c r="Y9326" t="str">
        <f t="shared" si="728"/>
        <v>September</v>
      </c>
      <c r="Z9326" t="str">
        <f t="shared" si="729"/>
        <v>Q3</v>
      </c>
    </row>
    <row r="9327" spans="1:26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725"/>
        <v>6</v>
      </c>
      <c r="W9327">
        <f t="shared" si="726"/>
        <v>32.5</v>
      </c>
      <c r="X9327">
        <f t="shared" si="727"/>
        <v>2017</v>
      </c>
      <c r="Y9327" t="str">
        <f t="shared" si="728"/>
        <v>September</v>
      </c>
      <c r="Z9327" t="str">
        <f t="shared" si="729"/>
        <v>Q3</v>
      </c>
    </row>
    <row r="9328" spans="1:26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725"/>
        <v>3</v>
      </c>
      <c r="W9328">
        <f t="shared" si="726"/>
        <v>43.000000000000007</v>
      </c>
      <c r="X9328">
        <f t="shared" si="727"/>
        <v>2017</v>
      </c>
      <c r="Y9328" t="str">
        <f t="shared" si="728"/>
        <v>September</v>
      </c>
      <c r="Z9328" t="str">
        <f t="shared" si="729"/>
        <v>Q3</v>
      </c>
    </row>
    <row r="9329" spans="1:26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725"/>
        <v>3</v>
      </c>
      <c r="W9329">
        <f t="shared" si="726"/>
        <v>7.5000000000000009</v>
      </c>
      <c r="X9329">
        <f t="shared" si="727"/>
        <v>2017</v>
      </c>
      <c r="Y9329" t="str">
        <f t="shared" si="728"/>
        <v>September</v>
      </c>
      <c r="Z9329" t="str">
        <f t="shared" si="729"/>
        <v>Q3</v>
      </c>
    </row>
    <row r="9330" spans="1:26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 t="shared" si="725"/>
        <v>3</v>
      </c>
      <c r="W9330">
        <f t="shared" si="726"/>
        <v>27.999999999999996</v>
      </c>
      <c r="X9330">
        <f t="shared" si="727"/>
        <v>2017</v>
      </c>
      <c r="Y9330" t="str">
        <f t="shared" si="728"/>
        <v>September</v>
      </c>
      <c r="Z9330" t="str">
        <f t="shared" si="729"/>
        <v>Q3</v>
      </c>
    </row>
    <row r="9331" spans="1:26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 t="shared" si="725"/>
        <v>2</v>
      </c>
      <c r="W9331">
        <f t="shared" si="726"/>
        <v>34</v>
      </c>
      <c r="X9331">
        <f t="shared" si="727"/>
        <v>2015</v>
      </c>
      <c r="Y9331" t="str">
        <f t="shared" si="728"/>
        <v>November</v>
      </c>
      <c r="Z9331" t="str">
        <f t="shared" si="729"/>
        <v>Q4</v>
      </c>
    </row>
    <row r="9332" spans="1:26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725"/>
        <v>6</v>
      </c>
      <c r="W9332">
        <f t="shared" si="726"/>
        <v>47</v>
      </c>
      <c r="X9332">
        <f t="shared" si="727"/>
        <v>2015</v>
      </c>
      <c r="Y9332" t="str">
        <f t="shared" si="728"/>
        <v>November</v>
      </c>
      <c r="Z9332" t="str">
        <f t="shared" si="729"/>
        <v>Q4</v>
      </c>
    </row>
    <row r="9333" spans="1:26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725"/>
        <v>4</v>
      </c>
      <c r="W9333">
        <f t="shared" si="726"/>
        <v>8.75</v>
      </c>
      <c r="X9333">
        <f t="shared" si="727"/>
        <v>2016</v>
      </c>
      <c r="Y9333" t="str">
        <f t="shared" si="728"/>
        <v>September</v>
      </c>
      <c r="Z9333" t="str">
        <f t="shared" si="729"/>
        <v>Q3</v>
      </c>
    </row>
    <row r="9334" spans="1:26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725"/>
        <v>2</v>
      </c>
      <c r="W9334">
        <f t="shared" si="726"/>
        <v>26</v>
      </c>
      <c r="X9334">
        <f t="shared" si="727"/>
        <v>2017</v>
      </c>
      <c r="Y9334" t="str">
        <f t="shared" si="728"/>
        <v>September</v>
      </c>
      <c r="Z9334" t="str">
        <f t="shared" si="729"/>
        <v>Q3</v>
      </c>
    </row>
    <row r="9335" spans="1:26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725"/>
        <v>2</v>
      </c>
      <c r="W9335">
        <f t="shared" si="726"/>
        <v>47</v>
      </c>
      <c r="X9335">
        <f t="shared" si="727"/>
        <v>2017</v>
      </c>
      <c r="Y9335" t="str">
        <f t="shared" si="728"/>
        <v>September</v>
      </c>
      <c r="Z9335" t="str">
        <f t="shared" si="729"/>
        <v>Q3</v>
      </c>
    </row>
    <row r="9336" spans="1:26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725"/>
        <v>1</v>
      </c>
      <c r="W9336">
        <f t="shared" si="726"/>
        <v>-5</v>
      </c>
      <c r="X9336">
        <f t="shared" si="727"/>
        <v>2017</v>
      </c>
      <c r="Y9336" t="str">
        <f t="shared" si="728"/>
        <v>May</v>
      </c>
      <c r="Z9336" t="str">
        <f t="shared" si="729"/>
        <v>Q2</v>
      </c>
    </row>
    <row r="9337" spans="1:26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 t="shared" si="725"/>
        <v>1</v>
      </c>
      <c r="W9337">
        <f t="shared" si="726"/>
        <v>32.5</v>
      </c>
      <c r="X9337">
        <f t="shared" si="727"/>
        <v>2017</v>
      </c>
      <c r="Y9337" t="str">
        <f t="shared" si="728"/>
        <v>May</v>
      </c>
      <c r="Z9337" t="str">
        <f t="shared" si="729"/>
        <v>Q2</v>
      </c>
    </row>
    <row r="9338" spans="1:26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725"/>
        <v>4</v>
      </c>
      <c r="W9338">
        <f t="shared" si="726"/>
        <v>49.000000000000007</v>
      </c>
      <c r="X9338">
        <f t="shared" si="727"/>
        <v>2017</v>
      </c>
      <c r="Y9338" t="str">
        <f t="shared" si="728"/>
        <v>September</v>
      </c>
      <c r="Z9338" t="str">
        <f t="shared" si="729"/>
        <v>Q3</v>
      </c>
    </row>
    <row r="9339" spans="1:26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 t="shared" si="725"/>
        <v>3</v>
      </c>
      <c r="W9339">
        <f t="shared" si="726"/>
        <v>37.500000000000007</v>
      </c>
      <c r="X9339">
        <f t="shared" si="727"/>
        <v>2014</v>
      </c>
      <c r="Y9339" t="str">
        <f t="shared" si="728"/>
        <v>October</v>
      </c>
      <c r="Z9339" t="str">
        <f t="shared" si="729"/>
        <v>Q4</v>
      </c>
    </row>
    <row r="9340" spans="1:26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725"/>
        <v>3</v>
      </c>
      <c r="W9340">
        <f t="shared" si="726"/>
        <v>35</v>
      </c>
      <c r="X9340">
        <f t="shared" si="727"/>
        <v>2014</v>
      </c>
      <c r="Y9340" t="str">
        <f t="shared" si="728"/>
        <v>October</v>
      </c>
      <c r="Z9340" t="str">
        <f t="shared" si="729"/>
        <v>Q4</v>
      </c>
    </row>
    <row r="9341" spans="1:26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725"/>
        <v>3</v>
      </c>
      <c r="W9341">
        <f t="shared" si="726"/>
        <v>47</v>
      </c>
      <c r="X9341">
        <f t="shared" si="727"/>
        <v>2014</v>
      </c>
      <c r="Y9341" t="str">
        <f t="shared" si="728"/>
        <v>October</v>
      </c>
      <c r="Z9341" t="str">
        <f t="shared" si="729"/>
        <v>Q4</v>
      </c>
    </row>
    <row r="9342" spans="1:26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725"/>
        <v>3</v>
      </c>
      <c r="W9342">
        <f t="shared" si="726"/>
        <v>48</v>
      </c>
      <c r="X9342">
        <f t="shared" si="727"/>
        <v>2014</v>
      </c>
      <c r="Y9342" t="str">
        <f t="shared" si="728"/>
        <v>October</v>
      </c>
      <c r="Z9342" t="str">
        <f t="shared" si="729"/>
        <v>Q4</v>
      </c>
    </row>
    <row r="9343" spans="1:26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725"/>
        <v>3</v>
      </c>
      <c r="W9343">
        <f t="shared" si="726"/>
        <v>10</v>
      </c>
      <c r="X9343">
        <f t="shared" si="727"/>
        <v>2014</v>
      </c>
      <c r="Y9343" t="str">
        <f t="shared" si="728"/>
        <v>October</v>
      </c>
      <c r="Z9343" t="str">
        <f t="shared" si="729"/>
        <v>Q4</v>
      </c>
    </row>
    <row r="9344" spans="1:26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725"/>
        <v>5</v>
      </c>
      <c r="W9344">
        <f t="shared" si="726"/>
        <v>37.5</v>
      </c>
      <c r="X9344">
        <f t="shared" si="727"/>
        <v>2016</v>
      </c>
      <c r="Y9344" t="str">
        <f t="shared" si="728"/>
        <v>March</v>
      </c>
      <c r="Z9344" t="str">
        <f t="shared" si="729"/>
        <v>Q1</v>
      </c>
    </row>
    <row r="9345" spans="1:26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 t="shared" si="725"/>
        <v>3</v>
      </c>
      <c r="W9345">
        <f t="shared" si="726"/>
        <v>-23.333333333333332</v>
      </c>
      <c r="X9345">
        <f t="shared" si="727"/>
        <v>2017</v>
      </c>
      <c r="Y9345" t="str">
        <f t="shared" si="728"/>
        <v>February</v>
      </c>
      <c r="Z9345" t="str">
        <f t="shared" si="729"/>
        <v>Q1</v>
      </c>
    </row>
    <row r="9346" spans="1:26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730">D9346-C9346</f>
        <v>3</v>
      </c>
      <c r="W9346">
        <f t="shared" si="726"/>
        <v>-83.333333333333343</v>
      </c>
      <c r="X9346">
        <f t="shared" si="727"/>
        <v>2017</v>
      </c>
      <c r="Y9346" t="str">
        <f t="shared" si="728"/>
        <v>February</v>
      </c>
      <c r="Z9346" t="str">
        <f t="shared" si="729"/>
        <v>Q1</v>
      </c>
    </row>
    <row r="9347" spans="1:26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730"/>
        <v>3</v>
      </c>
      <c r="W9347">
        <f t="shared" ref="W9347:W9410" si="731">IF(R9347=0,0,U9347/R9347*100)</f>
        <v>-20</v>
      </c>
      <c r="X9347">
        <f t="shared" ref="X9347:X9410" si="732">YEAR(C9347)</f>
        <v>2017</v>
      </c>
      <c r="Y9347" t="str">
        <f t="shared" ref="Y9347:Y9410" si="733">(TEXT(C9347,"MMMM"))</f>
        <v>February</v>
      </c>
      <c r="Z9347" t="str">
        <f t="shared" ref="Z9347:Z9410" si="734">"Q"&amp;ROUNDUP(MONTH(C9347)/3,0)</f>
        <v>Q1</v>
      </c>
    </row>
    <row r="9348" spans="1:26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730"/>
        <v>3</v>
      </c>
      <c r="W9348">
        <f t="shared" si="731"/>
        <v>27.500000000000004</v>
      </c>
      <c r="X9348">
        <f t="shared" si="732"/>
        <v>2017</v>
      </c>
      <c r="Y9348" t="str">
        <f t="shared" si="733"/>
        <v>February</v>
      </c>
      <c r="Z9348" t="str">
        <f t="shared" si="734"/>
        <v>Q1</v>
      </c>
    </row>
    <row r="9349" spans="1:26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730"/>
        <v>3</v>
      </c>
      <c r="W9349">
        <f t="shared" si="731"/>
        <v>-1.4285714285714286</v>
      </c>
      <c r="X9349">
        <f t="shared" si="732"/>
        <v>2017</v>
      </c>
      <c r="Y9349" t="str">
        <f t="shared" si="733"/>
        <v>February</v>
      </c>
      <c r="Z9349" t="str">
        <f t="shared" si="734"/>
        <v>Q1</v>
      </c>
    </row>
    <row r="9350" spans="1:26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 t="shared" si="730"/>
        <v>6</v>
      </c>
      <c r="W9350">
        <f t="shared" si="731"/>
        <v>24</v>
      </c>
      <c r="X9350">
        <f t="shared" si="732"/>
        <v>2016</v>
      </c>
      <c r="Y9350" t="str">
        <f t="shared" si="733"/>
        <v>December</v>
      </c>
      <c r="Z9350" t="str">
        <f t="shared" si="734"/>
        <v>Q4</v>
      </c>
    </row>
    <row r="9351" spans="1:26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730"/>
        <v>6</v>
      </c>
      <c r="W9351">
        <f t="shared" si="731"/>
        <v>25.999999999999996</v>
      </c>
      <c r="X9351">
        <f t="shared" si="732"/>
        <v>2016</v>
      </c>
      <c r="Y9351" t="str">
        <f t="shared" si="733"/>
        <v>December</v>
      </c>
      <c r="Z9351" t="str">
        <f t="shared" si="734"/>
        <v>Q4</v>
      </c>
    </row>
    <row r="9352" spans="1:26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730"/>
        <v>4</v>
      </c>
      <c r="W9352">
        <f t="shared" si="731"/>
        <v>33.75</v>
      </c>
      <c r="X9352">
        <f t="shared" si="732"/>
        <v>2016</v>
      </c>
      <c r="Y9352" t="str">
        <f t="shared" si="733"/>
        <v>September</v>
      </c>
      <c r="Z9352" t="str">
        <f t="shared" si="734"/>
        <v>Q3</v>
      </c>
    </row>
    <row r="9353" spans="1:26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730"/>
        <v>4</v>
      </c>
      <c r="W9353">
        <f t="shared" si="731"/>
        <v>-11.25</v>
      </c>
      <c r="X9353">
        <f t="shared" si="732"/>
        <v>2016</v>
      </c>
      <c r="Y9353" t="str">
        <f t="shared" si="733"/>
        <v>September</v>
      </c>
      <c r="Z9353" t="str">
        <f t="shared" si="734"/>
        <v>Q3</v>
      </c>
    </row>
    <row r="9354" spans="1:26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730"/>
        <v>2</v>
      </c>
      <c r="W9354">
        <f t="shared" si="731"/>
        <v>-2.8571428571428568</v>
      </c>
      <c r="X9354">
        <f t="shared" si="732"/>
        <v>2017</v>
      </c>
      <c r="Y9354" t="str">
        <f t="shared" si="733"/>
        <v>September</v>
      </c>
      <c r="Z9354" t="str">
        <f t="shared" si="734"/>
        <v>Q3</v>
      </c>
    </row>
    <row r="9355" spans="1:26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730"/>
        <v>2</v>
      </c>
      <c r="W9355">
        <f t="shared" si="731"/>
        <v>32.5</v>
      </c>
      <c r="X9355">
        <f t="shared" si="732"/>
        <v>2017</v>
      </c>
      <c r="Y9355" t="str">
        <f t="shared" si="733"/>
        <v>September</v>
      </c>
      <c r="Z9355" t="str">
        <f t="shared" si="734"/>
        <v>Q3</v>
      </c>
    </row>
    <row r="9356" spans="1:26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730"/>
        <v>4</v>
      </c>
      <c r="W9356">
        <f t="shared" si="731"/>
        <v>48.000000000000007</v>
      </c>
      <c r="X9356">
        <f t="shared" si="732"/>
        <v>2015</v>
      </c>
      <c r="Y9356" t="str">
        <f t="shared" si="733"/>
        <v>December</v>
      </c>
      <c r="Z9356" t="str">
        <f t="shared" si="734"/>
        <v>Q4</v>
      </c>
    </row>
    <row r="9357" spans="1:26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730"/>
        <v>4</v>
      </c>
      <c r="W9357">
        <f t="shared" si="731"/>
        <v>28.000000000000004</v>
      </c>
      <c r="X9357">
        <f t="shared" si="732"/>
        <v>2015</v>
      </c>
      <c r="Y9357" t="str">
        <f t="shared" si="733"/>
        <v>December</v>
      </c>
      <c r="Z9357" t="str">
        <f t="shared" si="734"/>
        <v>Q4</v>
      </c>
    </row>
    <row r="9358" spans="1:26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 t="shared" si="730"/>
        <v>4</v>
      </c>
      <c r="W9358">
        <f t="shared" si="731"/>
        <v>47.000000000000007</v>
      </c>
      <c r="X9358">
        <f t="shared" si="732"/>
        <v>2015</v>
      </c>
      <c r="Y9358" t="str">
        <f t="shared" si="733"/>
        <v>December</v>
      </c>
      <c r="Z9358" t="str">
        <f t="shared" si="734"/>
        <v>Q4</v>
      </c>
    </row>
    <row r="9359" spans="1:26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730"/>
        <v>3</v>
      </c>
      <c r="W9359">
        <f t="shared" si="731"/>
        <v>35</v>
      </c>
      <c r="X9359">
        <f t="shared" si="732"/>
        <v>2016</v>
      </c>
      <c r="Y9359" t="str">
        <f t="shared" si="733"/>
        <v>January</v>
      </c>
      <c r="Z9359" t="str">
        <f t="shared" si="734"/>
        <v>Q1</v>
      </c>
    </row>
    <row r="9360" spans="1:26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730"/>
        <v>3</v>
      </c>
      <c r="W9360">
        <f t="shared" si="731"/>
        <v>-31.666666666666664</v>
      </c>
      <c r="X9360">
        <f t="shared" si="732"/>
        <v>2016</v>
      </c>
      <c r="Y9360" t="str">
        <f t="shared" si="733"/>
        <v>January</v>
      </c>
      <c r="Z9360" t="str">
        <f t="shared" si="734"/>
        <v>Q1</v>
      </c>
    </row>
    <row r="9361" spans="1:26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 t="shared" si="730"/>
        <v>3</v>
      </c>
      <c r="W9361">
        <f t="shared" si="731"/>
        <v>17</v>
      </c>
      <c r="X9361">
        <f t="shared" si="732"/>
        <v>2016</v>
      </c>
      <c r="Y9361" t="str">
        <f t="shared" si="733"/>
        <v>January</v>
      </c>
      <c r="Z9361" t="str">
        <f t="shared" si="734"/>
        <v>Q1</v>
      </c>
    </row>
    <row r="9362" spans="1:26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730"/>
        <v>3</v>
      </c>
      <c r="W9362">
        <f t="shared" si="731"/>
        <v>0</v>
      </c>
      <c r="X9362">
        <f t="shared" si="732"/>
        <v>2016</v>
      </c>
      <c r="Y9362" t="str">
        <f t="shared" si="733"/>
        <v>January</v>
      </c>
      <c r="Z9362" t="str">
        <f t="shared" si="734"/>
        <v>Q1</v>
      </c>
    </row>
    <row r="9363" spans="1:26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730"/>
        <v>4</v>
      </c>
      <c r="W9363">
        <f t="shared" si="731"/>
        <v>33.75</v>
      </c>
      <c r="X9363">
        <f t="shared" si="732"/>
        <v>2017</v>
      </c>
      <c r="Y9363" t="str">
        <f t="shared" si="733"/>
        <v>March</v>
      </c>
      <c r="Z9363" t="str">
        <f t="shared" si="734"/>
        <v>Q1</v>
      </c>
    </row>
    <row r="9364" spans="1:26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730"/>
        <v>4</v>
      </c>
      <c r="W9364">
        <f t="shared" si="731"/>
        <v>3.0000000000000004</v>
      </c>
      <c r="X9364">
        <f t="shared" si="732"/>
        <v>2017</v>
      </c>
      <c r="Y9364" t="str">
        <f t="shared" si="733"/>
        <v>March</v>
      </c>
      <c r="Z9364" t="str">
        <f t="shared" si="734"/>
        <v>Q1</v>
      </c>
    </row>
    <row r="9365" spans="1:26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730"/>
        <v>4</v>
      </c>
      <c r="W9365">
        <f t="shared" si="731"/>
        <v>28.999999999999996</v>
      </c>
      <c r="X9365">
        <f t="shared" si="732"/>
        <v>2017</v>
      </c>
      <c r="Y9365" t="str">
        <f t="shared" si="733"/>
        <v>March</v>
      </c>
      <c r="Z9365" t="str">
        <f t="shared" si="734"/>
        <v>Q1</v>
      </c>
    </row>
    <row r="9366" spans="1:26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730"/>
        <v>4</v>
      </c>
      <c r="W9366">
        <f t="shared" si="731"/>
        <v>2</v>
      </c>
      <c r="X9366">
        <f t="shared" si="732"/>
        <v>2017</v>
      </c>
      <c r="Y9366" t="str">
        <f t="shared" si="733"/>
        <v>March</v>
      </c>
      <c r="Z9366" t="str">
        <f t="shared" si="734"/>
        <v>Q1</v>
      </c>
    </row>
    <row r="9367" spans="1:26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 t="shared" si="730"/>
        <v>3</v>
      </c>
      <c r="W9367">
        <f t="shared" si="731"/>
        <v>48.999999999999993</v>
      </c>
      <c r="X9367">
        <f t="shared" si="732"/>
        <v>2014</v>
      </c>
      <c r="Y9367" t="str">
        <f t="shared" si="733"/>
        <v>August</v>
      </c>
      <c r="Z9367" t="str">
        <f t="shared" si="734"/>
        <v>Q3</v>
      </c>
    </row>
    <row r="9368" spans="1:26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 t="shared" si="730"/>
        <v>5</v>
      </c>
      <c r="W9368">
        <f t="shared" si="731"/>
        <v>37.5</v>
      </c>
      <c r="X9368">
        <f t="shared" si="732"/>
        <v>2014</v>
      </c>
      <c r="Y9368" t="str">
        <f t="shared" si="733"/>
        <v>June</v>
      </c>
      <c r="Z9368" t="str">
        <f t="shared" si="734"/>
        <v>Q2</v>
      </c>
    </row>
    <row r="9369" spans="1:26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 t="shared" si="730"/>
        <v>5</v>
      </c>
      <c r="W9369">
        <f t="shared" si="731"/>
        <v>5</v>
      </c>
      <c r="X9369">
        <f t="shared" si="732"/>
        <v>2014</v>
      </c>
      <c r="Y9369" t="str">
        <f t="shared" si="733"/>
        <v>June</v>
      </c>
      <c r="Z9369" t="str">
        <f t="shared" si="734"/>
        <v>Q2</v>
      </c>
    </row>
    <row r="9370" spans="1:26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730"/>
        <v>2</v>
      </c>
      <c r="W9370">
        <f t="shared" si="731"/>
        <v>48.000000000000007</v>
      </c>
      <c r="X9370">
        <f t="shared" si="732"/>
        <v>2016</v>
      </c>
      <c r="Y9370" t="str">
        <f t="shared" si="733"/>
        <v>April</v>
      </c>
      <c r="Z9370" t="str">
        <f t="shared" si="734"/>
        <v>Q2</v>
      </c>
    </row>
    <row r="9371" spans="1:26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730"/>
        <v>2</v>
      </c>
      <c r="W9371">
        <f t="shared" si="731"/>
        <v>15.999999999999998</v>
      </c>
      <c r="X9371">
        <f t="shared" si="732"/>
        <v>2017</v>
      </c>
      <c r="Y9371" t="str">
        <f t="shared" si="733"/>
        <v>November</v>
      </c>
      <c r="Z9371" t="str">
        <f t="shared" si="734"/>
        <v>Q4</v>
      </c>
    </row>
    <row r="9372" spans="1:26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730"/>
        <v>2</v>
      </c>
      <c r="W9372">
        <f t="shared" si="731"/>
        <v>-10</v>
      </c>
      <c r="X9372">
        <f t="shared" si="732"/>
        <v>2015</v>
      </c>
      <c r="Y9372" t="str">
        <f t="shared" si="733"/>
        <v>May</v>
      </c>
      <c r="Z9372" t="str">
        <f t="shared" si="734"/>
        <v>Q2</v>
      </c>
    </row>
    <row r="9373" spans="1:26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730"/>
        <v>2</v>
      </c>
      <c r="W9373">
        <f t="shared" si="731"/>
        <v>-27.142857142857142</v>
      </c>
      <c r="X9373">
        <f t="shared" si="732"/>
        <v>2015</v>
      </c>
      <c r="Y9373" t="str">
        <f t="shared" si="733"/>
        <v>May</v>
      </c>
      <c r="Z9373" t="str">
        <f t="shared" si="734"/>
        <v>Q2</v>
      </c>
    </row>
    <row r="9374" spans="1:26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730"/>
        <v>2</v>
      </c>
      <c r="W9374">
        <f t="shared" si="731"/>
        <v>36.250000000000007</v>
      </c>
      <c r="X9374">
        <f t="shared" si="732"/>
        <v>2015</v>
      </c>
      <c r="Y9374" t="str">
        <f t="shared" si="733"/>
        <v>May</v>
      </c>
      <c r="Z9374" t="str">
        <f t="shared" si="734"/>
        <v>Q2</v>
      </c>
    </row>
    <row r="9375" spans="1:26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730"/>
        <v>4</v>
      </c>
      <c r="W9375">
        <f t="shared" si="731"/>
        <v>12.5</v>
      </c>
      <c r="X9375">
        <f t="shared" si="732"/>
        <v>2017</v>
      </c>
      <c r="Y9375" t="str">
        <f t="shared" si="733"/>
        <v>May</v>
      </c>
      <c r="Z9375" t="str">
        <f t="shared" si="734"/>
        <v>Q2</v>
      </c>
    </row>
    <row r="9376" spans="1:26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730"/>
        <v>4</v>
      </c>
      <c r="W9376">
        <f t="shared" si="731"/>
        <v>26</v>
      </c>
      <c r="X9376">
        <f t="shared" si="732"/>
        <v>2016</v>
      </c>
      <c r="Y9376" t="str">
        <f t="shared" si="733"/>
        <v>June</v>
      </c>
      <c r="Z9376" t="str">
        <f t="shared" si="734"/>
        <v>Q2</v>
      </c>
    </row>
    <row r="9377" spans="1:26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730"/>
        <v>5</v>
      </c>
      <c r="W9377">
        <f t="shared" si="731"/>
        <v>21</v>
      </c>
      <c r="X9377">
        <f t="shared" si="732"/>
        <v>2015</v>
      </c>
      <c r="Y9377" t="str">
        <f t="shared" si="733"/>
        <v>December</v>
      </c>
      <c r="Z9377" t="str">
        <f t="shared" si="734"/>
        <v>Q4</v>
      </c>
    </row>
    <row r="9378" spans="1:26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 t="shared" si="730"/>
        <v>4</v>
      </c>
      <c r="W9378">
        <f t="shared" si="731"/>
        <v>43</v>
      </c>
      <c r="X9378">
        <f t="shared" si="732"/>
        <v>2017</v>
      </c>
      <c r="Y9378" t="str">
        <f t="shared" si="733"/>
        <v>December</v>
      </c>
      <c r="Z9378" t="str">
        <f t="shared" si="734"/>
        <v>Q4</v>
      </c>
    </row>
    <row r="9379" spans="1:26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 t="shared" si="730"/>
        <v>4</v>
      </c>
      <c r="W9379">
        <f t="shared" si="731"/>
        <v>26</v>
      </c>
      <c r="X9379">
        <f t="shared" si="732"/>
        <v>2017</v>
      </c>
      <c r="Y9379" t="str">
        <f t="shared" si="733"/>
        <v>December</v>
      </c>
      <c r="Z9379" t="str">
        <f t="shared" si="734"/>
        <v>Q4</v>
      </c>
    </row>
    <row r="9380" spans="1:26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 t="shared" si="730"/>
        <v>5</v>
      </c>
      <c r="W9380">
        <f t="shared" si="731"/>
        <v>33.75</v>
      </c>
      <c r="X9380">
        <f t="shared" si="732"/>
        <v>2016</v>
      </c>
      <c r="Y9380" t="str">
        <f t="shared" si="733"/>
        <v>May</v>
      </c>
      <c r="Z9380" t="str">
        <f t="shared" si="734"/>
        <v>Q2</v>
      </c>
    </row>
    <row r="9381" spans="1:26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730"/>
        <v>4</v>
      </c>
      <c r="W9381">
        <f t="shared" si="731"/>
        <v>35</v>
      </c>
      <c r="X9381">
        <f t="shared" si="732"/>
        <v>2014</v>
      </c>
      <c r="Y9381" t="str">
        <f t="shared" si="733"/>
        <v>December</v>
      </c>
      <c r="Z9381" t="str">
        <f t="shared" si="734"/>
        <v>Q4</v>
      </c>
    </row>
    <row r="9382" spans="1:26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730"/>
        <v>4</v>
      </c>
      <c r="W9382">
        <f t="shared" si="731"/>
        <v>10</v>
      </c>
      <c r="X9382">
        <f t="shared" si="732"/>
        <v>2014</v>
      </c>
      <c r="Y9382" t="str">
        <f t="shared" si="733"/>
        <v>December</v>
      </c>
      <c r="Z9382" t="str">
        <f t="shared" si="734"/>
        <v>Q4</v>
      </c>
    </row>
    <row r="9383" spans="1:26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730"/>
        <v>4</v>
      </c>
      <c r="W9383">
        <f t="shared" si="731"/>
        <v>-2.5</v>
      </c>
      <c r="X9383">
        <f t="shared" si="732"/>
        <v>2014</v>
      </c>
      <c r="Y9383" t="str">
        <f t="shared" si="733"/>
        <v>December</v>
      </c>
      <c r="Z9383" t="str">
        <f t="shared" si="734"/>
        <v>Q4</v>
      </c>
    </row>
    <row r="9384" spans="1:26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730"/>
        <v>4</v>
      </c>
      <c r="W9384">
        <f t="shared" si="731"/>
        <v>37.5</v>
      </c>
      <c r="X9384">
        <f t="shared" si="732"/>
        <v>2014</v>
      </c>
      <c r="Y9384" t="str">
        <f t="shared" si="733"/>
        <v>December</v>
      </c>
      <c r="Z9384" t="str">
        <f t="shared" si="734"/>
        <v>Q4</v>
      </c>
    </row>
    <row r="9385" spans="1:26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730"/>
        <v>4</v>
      </c>
      <c r="W9385">
        <f t="shared" si="731"/>
        <v>-1.25</v>
      </c>
      <c r="X9385">
        <f t="shared" si="732"/>
        <v>2014</v>
      </c>
      <c r="Y9385" t="str">
        <f t="shared" si="733"/>
        <v>December</v>
      </c>
      <c r="Z9385" t="str">
        <f t="shared" si="734"/>
        <v>Q4</v>
      </c>
    </row>
    <row r="9386" spans="1:26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730"/>
        <v>5</v>
      </c>
      <c r="W9386">
        <f t="shared" si="731"/>
        <v>47.999999999999993</v>
      </c>
      <c r="X9386">
        <f t="shared" si="732"/>
        <v>2017</v>
      </c>
      <c r="Y9386" t="str">
        <f t="shared" si="733"/>
        <v>August</v>
      </c>
      <c r="Z9386" t="str">
        <f t="shared" si="734"/>
        <v>Q3</v>
      </c>
    </row>
    <row r="9387" spans="1:26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730"/>
        <v>4</v>
      </c>
      <c r="W9387">
        <f t="shared" si="731"/>
        <v>27.500000000000004</v>
      </c>
      <c r="X9387">
        <f t="shared" si="732"/>
        <v>2017</v>
      </c>
      <c r="Y9387" t="str">
        <f t="shared" si="733"/>
        <v>August</v>
      </c>
      <c r="Z9387" t="str">
        <f t="shared" si="734"/>
        <v>Q3</v>
      </c>
    </row>
    <row r="9388" spans="1:26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730"/>
        <v>4</v>
      </c>
      <c r="W9388">
        <f t="shared" si="731"/>
        <v>47</v>
      </c>
      <c r="X9388">
        <f t="shared" si="732"/>
        <v>2017</v>
      </c>
      <c r="Y9388" t="str">
        <f t="shared" si="733"/>
        <v>January</v>
      </c>
      <c r="Z9388" t="str">
        <f t="shared" si="734"/>
        <v>Q1</v>
      </c>
    </row>
    <row r="9389" spans="1:26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730"/>
        <v>4</v>
      </c>
      <c r="W9389">
        <f t="shared" si="731"/>
        <v>47</v>
      </c>
      <c r="X9389">
        <f t="shared" si="732"/>
        <v>2017</v>
      </c>
      <c r="Y9389" t="str">
        <f t="shared" si="733"/>
        <v>January</v>
      </c>
      <c r="Z9389" t="str">
        <f t="shared" si="734"/>
        <v>Q1</v>
      </c>
    </row>
    <row r="9390" spans="1:26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730"/>
        <v>4</v>
      </c>
      <c r="W9390">
        <f t="shared" si="731"/>
        <v>27.999999999999996</v>
      </c>
      <c r="X9390">
        <f t="shared" si="732"/>
        <v>2017</v>
      </c>
      <c r="Y9390" t="str">
        <f t="shared" si="733"/>
        <v>January</v>
      </c>
      <c r="Z9390" t="str">
        <f t="shared" si="734"/>
        <v>Q1</v>
      </c>
    </row>
    <row r="9391" spans="1:26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730"/>
        <v>4</v>
      </c>
      <c r="W9391">
        <f t="shared" si="731"/>
        <v>47</v>
      </c>
      <c r="X9391">
        <f t="shared" si="732"/>
        <v>2017</v>
      </c>
      <c r="Y9391" t="str">
        <f t="shared" si="733"/>
        <v>January</v>
      </c>
      <c r="Z9391" t="str">
        <f t="shared" si="734"/>
        <v>Q1</v>
      </c>
    </row>
    <row r="9392" spans="1:26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730"/>
        <v>5</v>
      </c>
      <c r="W9392">
        <f t="shared" si="731"/>
        <v>6.25</v>
      </c>
      <c r="X9392">
        <f t="shared" si="732"/>
        <v>2015</v>
      </c>
      <c r="Y9392" t="str">
        <f t="shared" si="733"/>
        <v>June</v>
      </c>
      <c r="Z9392" t="str">
        <f t="shared" si="734"/>
        <v>Q2</v>
      </c>
    </row>
    <row r="9393" spans="1:26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730"/>
        <v>3</v>
      </c>
      <c r="W9393">
        <f t="shared" si="731"/>
        <v>32.5</v>
      </c>
      <c r="X9393">
        <f t="shared" si="732"/>
        <v>2017</v>
      </c>
      <c r="Y9393" t="str">
        <f t="shared" si="733"/>
        <v>March</v>
      </c>
      <c r="Z9393" t="str">
        <f t="shared" si="734"/>
        <v>Q1</v>
      </c>
    </row>
    <row r="9394" spans="1:26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730"/>
        <v>0</v>
      </c>
      <c r="W9394">
        <f t="shared" si="731"/>
        <v>-5</v>
      </c>
      <c r="X9394">
        <f t="shared" si="732"/>
        <v>2015</v>
      </c>
      <c r="Y9394" t="str">
        <f t="shared" si="733"/>
        <v>October</v>
      </c>
      <c r="Z9394" t="str">
        <f t="shared" si="734"/>
        <v>Q4</v>
      </c>
    </row>
    <row r="9395" spans="1:26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730"/>
        <v>3</v>
      </c>
      <c r="W9395">
        <f t="shared" si="731"/>
        <v>25</v>
      </c>
      <c r="X9395">
        <f t="shared" si="732"/>
        <v>2014</v>
      </c>
      <c r="Y9395" t="str">
        <f t="shared" si="733"/>
        <v>September</v>
      </c>
      <c r="Z9395" t="str">
        <f t="shared" si="734"/>
        <v>Q3</v>
      </c>
    </row>
    <row r="9396" spans="1:26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730"/>
        <v>3</v>
      </c>
      <c r="W9396">
        <f t="shared" si="731"/>
        <v>22.222222222222218</v>
      </c>
      <c r="X9396">
        <f t="shared" si="732"/>
        <v>2014</v>
      </c>
      <c r="Y9396" t="str">
        <f t="shared" si="733"/>
        <v>September</v>
      </c>
      <c r="Z9396" t="str">
        <f t="shared" si="734"/>
        <v>Q3</v>
      </c>
    </row>
    <row r="9397" spans="1:26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730"/>
        <v>3</v>
      </c>
      <c r="W9397">
        <f t="shared" si="731"/>
        <v>-1.25</v>
      </c>
      <c r="X9397">
        <f t="shared" si="732"/>
        <v>2014</v>
      </c>
      <c r="Y9397" t="str">
        <f t="shared" si="733"/>
        <v>September</v>
      </c>
      <c r="Z9397" t="str">
        <f t="shared" si="734"/>
        <v>Q3</v>
      </c>
    </row>
    <row r="9398" spans="1:26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730"/>
        <v>3</v>
      </c>
      <c r="W9398">
        <f t="shared" si="731"/>
        <v>47</v>
      </c>
      <c r="X9398">
        <f t="shared" si="732"/>
        <v>2014</v>
      </c>
      <c r="Y9398" t="str">
        <f t="shared" si="733"/>
        <v>September</v>
      </c>
      <c r="Z9398" t="str">
        <f t="shared" si="734"/>
        <v>Q3</v>
      </c>
    </row>
    <row r="9399" spans="1:26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730"/>
        <v>3</v>
      </c>
      <c r="W9399">
        <f t="shared" si="731"/>
        <v>26</v>
      </c>
      <c r="X9399">
        <f t="shared" si="732"/>
        <v>2014</v>
      </c>
      <c r="Y9399" t="str">
        <f t="shared" si="733"/>
        <v>September</v>
      </c>
      <c r="Z9399" t="str">
        <f t="shared" si="734"/>
        <v>Q3</v>
      </c>
    </row>
    <row r="9400" spans="1:26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 t="shared" si="730"/>
        <v>3</v>
      </c>
      <c r="W9400">
        <f t="shared" si="731"/>
        <v>49</v>
      </c>
      <c r="X9400">
        <f t="shared" si="732"/>
        <v>2014</v>
      </c>
      <c r="Y9400" t="str">
        <f t="shared" si="733"/>
        <v>September</v>
      </c>
      <c r="Z9400" t="str">
        <f t="shared" si="734"/>
        <v>Q3</v>
      </c>
    </row>
    <row r="9401" spans="1:26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730"/>
        <v>4</v>
      </c>
      <c r="W9401">
        <f t="shared" si="731"/>
        <v>8.75</v>
      </c>
      <c r="X9401">
        <f t="shared" si="732"/>
        <v>2016</v>
      </c>
      <c r="Y9401" t="str">
        <f t="shared" si="733"/>
        <v>November</v>
      </c>
      <c r="Z9401" t="str">
        <f t="shared" si="734"/>
        <v>Q4</v>
      </c>
    </row>
    <row r="9402" spans="1:26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730"/>
        <v>5</v>
      </c>
      <c r="W9402">
        <f t="shared" si="731"/>
        <v>47</v>
      </c>
      <c r="X9402">
        <f t="shared" si="732"/>
        <v>2015</v>
      </c>
      <c r="Y9402" t="str">
        <f t="shared" si="733"/>
        <v>September</v>
      </c>
      <c r="Z9402" t="str">
        <f t="shared" si="734"/>
        <v>Q3</v>
      </c>
    </row>
    <row r="9403" spans="1:26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730"/>
        <v>4</v>
      </c>
      <c r="W9403">
        <f t="shared" si="731"/>
        <v>22.5</v>
      </c>
      <c r="X9403">
        <f t="shared" si="732"/>
        <v>2014</v>
      </c>
      <c r="Y9403" t="str">
        <f t="shared" si="733"/>
        <v>June</v>
      </c>
      <c r="Z9403" t="str">
        <f t="shared" si="734"/>
        <v>Q2</v>
      </c>
    </row>
    <row r="9404" spans="1:26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730"/>
        <v>5</v>
      </c>
      <c r="W9404">
        <f t="shared" si="731"/>
        <v>-31.666666666666664</v>
      </c>
      <c r="X9404">
        <f t="shared" si="732"/>
        <v>2016</v>
      </c>
      <c r="Y9404" t="str">
        <f t="shared" si="733"/>
        <v>August</v>
      </c>
      <c r="Z9404" t="str">
        <f t="shared" si="734"/>
        <v>Q3</v>
      </c>
    </row>
    <row r="9405" spans="1:26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730"/>
        <v>5</v>
      </c>
      <c r="W9405">
        <f t="shared" si="731"/>
        <v>18</v>
      </c>
      <c r="X9405">
        <f t="shared" si="732"/>
        <v>2016</v>
      </c>
      <c r="Y9405" t="str">
        <f t="shared" si="733"/>
        <v>August</v>
      </c>
      <c r="Z9405" t="str">
        <f t="shared" si="734"/>
        <v>Q3</v>
      </c>
    </row>
    <row r="9406" spans="1:26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730"/>
        <v>4</v>
      </c>
      <c r="W9406">
        <f t="shared" si="731"/>
        <v>21.250000000000004</v>
      </c>
      <c r="X9406">
        <f t="shared" si="732"/>
        <v>2017</v>
      </c>
      <c r="Y9406" t="str">
        <f t="shared" si="733"/>
        <v>April</v>
      </c>
      <c r="Z9406" t="str">
        <f t="shared" si="734"/>
        <v>Q2</v>
      </c>
    </row>
    <row r="9407" spans="1:26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 t="shared" si="730"/>
        <v>3</v>
      </c>
      <c r="W9407">
        <f t="shared" si="731"/>
        <v>27.142857142857146</v>
      </c>
      <c r="X9407">
        <f t="shared" si="732"/>
        <v>2014</v>
      </c>
      <c r="Y9407" t="str">
        <f t="shared" si="733"/>
        <v>March</v>
      </c>
      <c r="Z9407" t="str">
        <f t="shared" si="734"/>
        <v>Q1</v>
      </c>
    </row>
    <row r="9408" spans="1:26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 t="shared" si="730"/>
        <v>3</v>
      </c>
      <c r="W9408">
        <f t="shared" si="731"/>
        <v>31.25</v>
      </c>
      <c r="X9408">
        <f t="shared" si="732"/>
        <v>2014</v>
      </c>
      <c r="Y9408" t="str">
        <f t="shared" si="733"/>
        <v>March</v>
      </c>
      <c r="Z9408" t="str">
        <f t="shared" si="734"/>
        <v>Q1</v>
      </c>
    </row>
    <row r="9409" spans="1:26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730"/>
        <v>2</v>
      </c>
      <c r="W9409">
        <f t="shared" si="731"/>
        <v>16</v>
      </c>
      <c r="X9409">
        <f t="shared" si="732"/>
        <v>2017</v>
      </c>
      <c r="Y9409" t="str">
        <f t="shared" si="733"/>
        <v>September</v>
      </c>
      <c r="Z9409" t="str">
        <f t="shared" si="734"/>
        <v>Q3</v>
      </c>
    </row>
    <row r="9410" spans="1:26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735">D9410-C9410</f>
        <v>2</v>
      </c>
      <c r="W9410">
        <f t="shared" si="731"/>
        <v>32.999999999999993</v>
      </c>
      <c r="X9410">
        <f t="shared" si="732"/>
        <v>2017</v>
      </c>
      <c r="Y9410" t="str">
        <f t="shared" si="733"/>
        <v>September</v>
      </c>
      <c r="Z9410" t="str">
        <f t="shared" si="734"/>
        <v>Q3</v>
      </c>
    </row>
    <row r="9411" spans="1:26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735"/>
        <v>3</v>
      </c>
      <c r="W9411">
        <f t="shared" ref="W9411:W9474" si="736">IF(R9411=0,0,U9411/R9411*100)</f>
        <v>-76.666666666666657</v>
      </c>
      <c r="X9411">
        <f t="shared" ref="X9411:X9474" si="737">YEAR(C9411)</f>
        <v>2017</v>
      </c>
      <c r="Y9411" t="str">
        <f t="shared" ref="Y9411:Y9474" si="738">(TEXT(C9411,"MMMM"))</f>
        <v>December</v>
      </c>
      <c r="Z9411" t="str">
        <f t="shared" ref="Z9411:Z9474" si="739">"Q"&amp;ROUNDUP(MONTH(C9411)/3,0)</f>
        <v>Q4</v>
      </c>
    </row>
    <row r="9412" spans="1:26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735"/>
        <v>3</v>
      </c>
      <c r="W9412">
        <f t="shared" si="736"/>
        <v>17.5</v>
      </c>
      <c r="X9412">
        <f t="shared" si="737"/>
        <v>2017</v>
      </c>
      <c r="Y9412" t="str">
        <f t="shared" si="738"/>
        <v>December</v>
      </c>
      <c r="Z9412" t="str">
        <f t="shared" si="739"/>
        <v>Q4</v>
      </c>
    </row>
    <row r="9413" spans="1:26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735"/>
        <v>4</v>
      </c>
      <c r="W9413">
        <f t="shared" si="736"/>
        <v>6.25</v>
      </c>
      <c r="X9413">
        <f t="shared" si="737"/>
        <v>2016</v>
      </c>
      <c r="Y9413" t="str">
        <f t="shared" si="738"/>
        <v>March</v>
      </c>
      <c r="Z9413" t="str">
        <f t="shared" si="739"/>
        <v>Q1</v>
      </c>
    </row>
    <row r="9414" spans="1:26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735"/>
        <v>2</v>
      </c>
      <c r="W9414">
        <f t="shared" si="736"/>
        <v>0</v>
      </c>
      <c r="X9414">
        <f t="shared" si="737"/>
        <v>2015</v>
      </c>
      <c r="Y9414" t="str">
        <f t="shared" si="738"/>
        <v>January</v>
      </c>
      <c r="Z9414" t="str">
        <f t="shared" si="739"/>
        <v>Q1</v>
      </c>
    </row>
    <row r="9415" spans="1:26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735"/>
        <v>1</v>
      </c>
      <c r="W9415">
        <f t="shared" si="736"/>
        <v>-170</v>
      </c>
      <c r="X9415">
        <f t="shared" si="737"/>
        <v>2016</v>
      </c>
      <c r="Y9415" t="str">
        <f t="shared" si="738"/>
        <v>September</v>
      </c>
      <c r="Z9415" t="str">
        <f t="shared" si="739"/>
        <v>Q3</v>
      </c>
    </row>
    <row r="9416" spans="1:26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 t="shared" si="735"/>
        <v>4</v>
      </c>
      <c r="W9416">
        <f t="shared" si="736"/>
        <v>6.25</v>
      </c>
      <c r="X9416">
        <f t="shared" si="737"/>
        <v>2015</v>
      </c>
      <c r="Y9416" t="str">
        <f t="shared" si="738"/>
        <v>October</v>
      </c>
      <c r="Z9416" t="str">
        <f t="shared" si="739"/>
        <v>Q4</v>
      </c>
    </row>
    <row r="9417" spans="1:26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735"/>
        <v>4</v>
      </c>
      <c r="W9417">
        <f t="shared" si="736"/>
        <v>48.999999999999993</v>
      </c>
      <c r="X9417">
        <f t="shared" si="737"/>
        <v>2015</v>
      </c>
      <c r="Y9417" t="str">
        <f t="shared" si="738"/>
        <v>October</v>
      </c>
      <c r="Z9417" t="str">
        <f t="shared" si="739"/>
        <v>Q4</v>
      </c>
    </row>
    <row r="9418" spans="1:26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735"/>
        <v>4</v>
      </c>
      <c r="W9418">
        <f t="shared" si="736"/>
        <v>32</v>
      </c>
      <c r="X9418">
        <f t="shared" si="737"/>
        <v>2015</v>
      </c>
      <c r="Y9418" t="str">
        <f t="shared" si="738"/>
        <v>October</v>
      </c>
      <c r="Z9418" t="str">
        <f t="shared" si="739"/>
        <v>Q4</v>
      </c>
    </row>
    <row r="9419" spans="1:26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735"/>
        <v>5</v>
      </c>
      <c r="W9419">
        <f t="shared" si="736"/>
        <v>35</v>
      </c>
      <c r="X9419">
        <f t="shared" si="737"/>
        <v>2014</v>
      </c>
      <c r="Y9419" t="str">
        <f t="shared" si="738"/>
        <v>October</v>
      </c>
      <c r="Z9419" t="str">
        <f t="shared" si="739"/>
        <v>Q4</v>
      </c>
    </row>
    <row r="9420" spans="1:26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735"/>
        <v>5</v>
      </c>
      <c r="W9420">
        <f t="shared" si="736"/>
        <v>33.75</v>
      </c>
      <c r="X9420">
        <f t="shared" si="737"/>
        <v>2014</v>
      </c>
      <c r="Y9420" t="str">
        <f t="shared" si="738"/>
        <v>October</v>
      </c>
      <c r="Z9420" t="str">
        <f t="shared" si="739"/>
        <v>Q4</v>
      </c>
    </row>
    <row r="9421" spans="1:26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735"/>
        <v>2</v>
      </c>
      <c r="W9421">
        <f t="shared" si="736"/>
        <v>-254.99999999999997</v>
      </c>
      <c r="X9421">
        <f t="shared" si="737"/>
        <v>2017</v>
      </c>
      <c r="Y9421" t="str">
        <f t="shared" si="738"/>
        <v>October</v>
      </c>
      <c r="Z9421" t="str">
        <f t="shared" si="739"/>
        <v>Q4</v>
      </c>
    </row>
    <row r="9422" spans="1:26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735"/>
        <v>2</v>
      </c>
      <c r="W9422">
        <f t="shared" si="736"/>
        <v>-254.99999999999997</v>
      </c>
      <c r="X9422">
        <f t="shared" si="737"/>
        <v>2017</v>
      </c>
      <c r="Y9422" t="str">
        <f t="shared" si="738"/>
        <v>October</v>
      </c>
      <c r="Z9422" t="str">
        <f t="shared" si="739"/>
        <v>Q4</v>
      </c>
    </row>
    <row r="9423" spans="1:26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735"/>
        <v>4</v>
      </c>
      <c r="W9423">
        <f t="shared" si="736"/>
        <v>10</v>
      </c>
      <c r="X9423">
        <f t="shared" si="737"/>
        <v>2014</v>
      </c>
      <c r="Y9423" t="str">
        <f t="shared" si="738"/>
        <v>July</v>
      </c>
      <c r="Z9423" t="str">
        <f t="shared" si="739"/>
        <v>Q3</v>
      </c>
    </row>
    <row r="9424" spans="1:26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735"/>
        <v>4</v>
      </c>
      <c r="W9424">
        <f t="shared" si="736"/>
        <v>28.999999999999996</v>
      </c>
      <c r="X9424">
        <f t="shared" si="737"/>
        <v>2014</v>
      </c>
      <c r="Y9424" t="str">
        <f t="shared" si="738"/>
        <v>July</v>
      </c>
      <c r="Z9424" t="str">
        <f t="shared" si="739"/>
        <v>Q3</v>
      </c>
    </row>
    <row r="9425" spans="1:26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735"/>
        <v>4</v>
      </c>
      <c r="W9425">
        <f t="shared" si="736"/>
        <v>12.5</v>
      </c>
      <c r="X9425">
        <f t="shared" si="737"/>
        <v>2014</v>
      </c>
      <c r="Y9425" t="str">
        <f t="shared" si="738"/>
        <v>July</v>
      </c>
      <c r="Z9425" t="str">
        <f t="shared" si="739"/>
        <v>Q3</v>
      </c>
    </row>
    <row r="9426" spans="1:26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735"/>
        <v>4</v>
      </c>
      <c r="W9426">
        <f t="shared" si="736"/>
        <v>11</v>
      </c>
      <c r="X9426">
        <f t="shared" si="737"/>
        <v>2014</v>
      </c>
      <c r="Y9426" t="str">
        <f t="shared" si="738"/>
        <v>July</v>
      </c>
      <c r="Z9426" t="str">
        <f t="shared" si="739"/>
        <v>Q3</v>
      </c>
    </row>
    <row r="9427" spans="1:26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735"/>
        <v>5</v>
      </c>
      <c r="W9427">
        <f t="shared" si="736"/>
        <v>11.111111111111112</v>
      </c>
      <c r="X9427">
        <f t="shared" si="737"/>
        <v>2014</v>
      </c>
      <c r="Y9427" t="str">
        <f t="shared" si="738"/>
        <v>September</v>
      </c>
      <c r="Z9427" t="str">
        <f t="shared" si="739"/>
        <v>Q3</v>
      </c>
    </row>
    <row r="9428" spans="1:26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 t="shared" si="735"/>
        <v>5</v>
      </c>
      <c r="W9428">
        <f t="shared" si="736"/>
        <v>38</v>
      </c>
      <c r="X9428">
        <f t="shared" si="737"/>
        <v>2016</v>
      </c>
      <c r="Y9428" t="str">
        <f t="shared" si="738"/>
        <v>September</v>
      </c>
      <c r="Z9428" t="str">
        <f t="shared" si="739"/>
        <v>Q3</v>
      </c>
    </row>
    <row r="9429" spans="1:26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735"/>
        <v>4</v>
      </c>
      <c r="W9429">
        <f t="shared" si="736"/>
        <v>20</v>
      </c>
      <c r="X9429">
        <f t="shared" si="737"/>
        <v>2014</v>
      </c>
      <c r="Y9429" t="str">
        <f t="shared" si="738"/>
        <v>November</v>
      </c>
      <c r="Z9429" t="str">
        <f t="shared" si="739"/>
        <v>Q4</v>
      </c>
    </row>
    <row r="9430" spans="1:26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735"/>
        <v>5</v>
      </c>
      <c r="W9430">
        <f t="shared" si="736"/>
        <v>-5.7142857142857144</v>
      </c>
      <c r="X9430">
        <f t="shared" si="737"/>
        <v>2014</v>
      </c>
      <c r="Y9430" t="str">
        <f t="shared" si="738"/>
        <v>May</v>
      </c>
      <c r="Z9430" t="str">
        <f t="shared" si="739"/>
        <v>Q2</v>
      </c>
    </row>
    <row r="9431" spans="1:26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735"/>
        <v>4</v>
      </c>
      <c r="W9431">
        <f t="shared" si="736"/>
        <v>7.5</v>
      </c>
      <c r="X9431">
        <f t="shared" si="737"/>
        <v>2015</v>
      </c>
      <c r="Y9431" t="str">
        <f t="shared" si="738"/>
        <v>August</v>
      </c>
      <c r="Z9431" t="str">
        <f t="shared" si="739"/>
        <v>Q3</v>
      </c>
    </row>
    <row r="9432" spans="1:26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735"/>
        <v>4</v>
      </c>
      <c r="W9432">
        <f t="shared" si="736"/>
        <v>-15.714285714285714</v>
      </c>
      <c r="X9432">
        <f t="shared" si="737"/>
        <v>2015</v>
      </c>
      <c r="Y9432" t="str">
        <f t="shared" si="738"/>
        <v>August</v>
      </c>
      <c r="Z9432" t="str">
        <f t="shared" si="739"/>
        <v>Q3</v>
      </c>
    </row>
    <row r="9433" spans="1:26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735"/>
        <v>0</v>
      </c>
      <c r="W9433">
        <f t="shared" si="736"/>
        <v>33.75</v>
      </c>
      <c r="X9433">
        <f t="shared" si="737"/>
        <v>2015</v>
      </c>
      <c r="Y9433" t="str">
        <f t="shared" si="738"/>
        <v>June</v>
      </c>
      <c r="Z9433" t="str">
        <f t="shared" si="739"/>
        <v>Q2</v>
      </c>
    </row>
    <row r="9434" spans="1:26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735"/>
        <v>6</v>
      </c>
      <c r="W9434">
        <f t="shared" si="736"/>
        <v>-17.5</v>
      </c>
      <c r="X9434">
        <f t="shared" si="737"/>
        <v>2015</v>
      </c>
      <c r="Y9434" t="str">
        <f t="shared" si="738"/>
        <v>August</v>
      </c>
      <c r="Z9434" t="str">
        <f t="shared" si="739"/>
        <v>Q3</v>
      </c>
    </row>
    <row r="9435" spans="1:26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735"/>
        <v>6</v>
      </c>
      <c r="W9435">
        <f t="shared" si="736"/>
        <v>35</v>
      </c>
      <c r="X9435">
        <f t="shared" si="737"/>
        <v>2015</v>
      </c>
      <c r="Y9435" t="str">
        <f t="shared" si="738"/>
        <v>August</v>
      </c>
      <c r="Z9435" t="str">
        <f t="shared" si="739"/>
        <v>Q3</v>
      </c>
    </row>
    <row r="9436" spans="1:26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735"/>
        <v>6</v>
      </c>
      <c r="W9436">
        <f t="shared" si="736"/>
        <v>11.249999999999998</v>
      </c>
      <c r="X9436">
        <f t="shared" si="737"/>
        <v>2015</v>
      </c>
      <c r="Y9436" t="str">
        <f t="shared" si="738"/>
        <v>August</v>
      </c>
      <c r="Z9436" t="str">
        <f t="shared" si="739"/>
        <v>Q3</v>
      </c>
    </row>
    <row r="9437" spans="1:26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735"/>
        <v>6</v>
      </c>
      <c r="W9437">
        <f t="shared" si="736"/>
        <v>-12.5</v>
      </c>
      <c r="X9437">
        <f t="shared" si="737"/>
        <v>2015</v>
      </c>
      <c r="Y9437" t="str">
        <f t="shared" si="738"/>
        <v>August</v>
      </c>
      <c r="Z9437" t="str">
        <f t="shared" si="739"/>
        <v>Q3</v>
      </c>
    </row>
    <row r="9438" spans="1:26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735"/>
        <v>0</v>
      </c>
      <c r="W9438">
        <f t="shared" si="736"/>
        <v>-69.999999999999986</v>
      </c>
      <c r="X9438">
        <f t="shared" si="737"/>
        <v>2015</v>
      </c>
      <c r="Y9438" t="str">
        <f t="shared" si="738"/>
        <v>September</v>
      </c>
      <c r="Z9438" t="str">
        <f t="shared" si="739"/>
        <v>Q3</v>
      </c>
    </row>
    <row r="9439" spans="1:26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 t="shared" si="735"/>
        <v>5</v>
      </c>
      <c r="W9439">
        <f t="shared" si="736"/>
        <v>47.999999999999993</v>
      </c>
      <c r="X9439">
        <f t="shared" si="737"/>
        <v>2017</v>
      </c>
      <c r="Y9439" t="str">
        <f t="shared" si="738"/>
        <v>May</v>
      </c>
      <c r="Z9439" t="str">
        <f t="shared" si="739"/>
        <v>Q2</v>
      </c>
    </row>
    <row r="9440" spans="1:26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735"/>
        <v>5</v>
      </c>
      <c r="W9440">
        <f t="shared" si="736"/>
        <v>-20</v>
      </c>
      <c r="X9440">
        <f t="shared" si="737"/>
        <v>2017</v>
      </c>
      <c r="Y9440" t="str">
        <f t="shared" si="738"/>
        <v>July</v>
      </c>
      <c r="Z9440" t="str">
        <f t="shared" si="739"/>
        <v>Q3</v>
      </c>
    </row>
    <row r="9441" spans="1:26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735"/>
        <v>5</v>
      </c>
      <c r="W9441">
        <f t="shared" si="736"/>
        <v>11.25</v>
      </c>
      <c r="X9441">
        <f t="shared" si="737"/>
        <v>2014</v>
      </c>
      <c r="Y9441" t="str">
        <f t="shared" si="738"/>
        <v>October</v>
      </c>
      <c r="Z9441" t="str">
        <f t="shared" si="739"/>
        <v>Q4</v>
      </c>
    </row>
    <row r="9442" spans="1:26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 t="shared" si="735"/>
        <v>4</v>
      </c>
      <c r="W9442">
        <f t="shared" si="736"/>
        <v>46</v>
      </c>
      <c r="X9442">
        <f t="shared" si="737"/>
        <v>2014</v>
      </c>
      <c r="Y9442" t="str">
        <f t="shared" si="738"/>
        <v>May</v>
      </c>
      <c r="Z9442" t="str">
        <f t="shared" si="739"/>
        <v>Q2</v>
      </c>
    </row>
    <row r="9443" spans="1:26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735"/>
        <v>2</v>
      </c>
      <c r="W9443">
        <f t="shared" si="736"/>
        <v>12.5</v>
      </c>
      <c r="X9443">
        <f t="shared" si="737"/>
        <v>2014</v>
      </c>
      <c r="Y9443" t="str">
        <f t="shared" si="738"/>
        <v>December</v>
      </c>
      <c r="Z9443" t="str">
        <f t="shared" si="739"/>
        <v>Q4</v>
      </c>
    </row>
    <row r="9444" spans="1:26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735"/>
        <v>4</v>
      </c>
      <c r="W9444">
        <f t="shared" si="736"/>
        <v>7.5</v>
      </c>
      <c r="X9444">
        <f t="shared" si="737"/>
        <v>2017</v>
      </c>
      <c r="Y9444" t="str">
        <f t="shared" si="738"/>
        <v>April</v>
      </c>
      <c r="Z9444" t="str">
        <f t="shared" si="739"/>
        <v>Q2</v>
      </c>
    </row>
    <row r="9445" spans="1:26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735"/>
        <v>4</v>
      </c>
      <c r="W9445">
        <f t="shared" si="736"/>
        <v>8.75</v>
      </c>
      <c r="X9445">
        <f t="shared" si="737"/>
        <v>2017</v>
      </c>
      <c r="Y9445" t="str">
        <f t="shared" si="738"/>
        <v>April</v>
      </c>
      <c r="Z9445" t="str">
        <f t="shared" si="739"/>
        <v>Q2</v>
      </c>
    </row>
    <row r="9446" spans="1:26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 t="shared" si="735"/>
        <v>1</v>
      </c>
      <c r="W9446">
        <f t="shared" si="736"/>
        <v>36.249999999999993</v>
      </c>
      <c r="X9446">
        <f t="shared" si="737"/>
        <v>2015</v>
      </c>
      <c r="Y9446" t="str">
        <f t="shared" si="738"/>
        <v>March</v>
      </c>
      <c r="Z9446" t="str">
        <f t="shared" si="739"/>
        <v>Q1</v>
      </c>
    </row>
    <row r="9447" spans="1:26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735"/>
        <v>5</v>
      </c>
      <c r="W9447">
        <f t="shared" si="736"/>
        <v>46</v>
      </c>
      <c r="X9447">
        <f t="shared" si="737"/>
        <v>2015</v>
      </c>
      <c r="Y9447" t="str">
        <f t="shared" si="738"/>
        <v>May</v>
      </c>
      <c r="Z9447" t="str">
        <f t="shared" si="739"/>
        <v>Q2</v>
      </c>
    </row>
    <row r="9448" spans="1:26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735"/>
        <v>6</v>
      </c>
      <c r="W9448">
        <f t="shared" si="736"/>
        <v>45</v>
      </c>
      <c r="X9448">
        <f t="shared" si="737"/>
        <v>2016</v>
      </c>
      <c r="Y9448" t="str">
        <f t="shared" si="738"/>
        <v>September</v>
      </c>
      <c r="Z9448" t="str">
        <f t="shared" si="739"/>
        <v>Q3</v>
      </c>
    </row>
    <row r="9449" spans="1:26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735"/>
        <v>7</v>
      </c>
      <c r="W9449">
        <f t="shared" si="736"/>
        <v>28.999999999999996</v>
      </c>
      <c r="X9449">
        <f t="shared" si="737"/>
        <v>2017</v>
      </c>
      <c r="Y9449" t="str">
        <f t="shared" si="738"/>
        <v>May</v>
      </c>
      <c r="Z9449" t="str">
        <f t="shared" si="739"/>
        <v>Q2</v>
      </c>
    </row>
    <row r="9450" spans="1:26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735"/>
        <v>6</v>
      </c>
      <c r="W9450">
        <f t="shared" si="736"/>
        <v>48</v>
      </c>
      <c r="X9450">
        <f t="shared" si="737"/>
        <v>2016</v>
      </c>
      <c r="Y9450" t="str">
        <f t="shared" si="738"/>
        <v>September</v>
      </c>
      <c r="Z9450" t="str">
        <f t="shared" si="739"/>
        <v>Q3</v>
      </c>
    </row>
    <row r="9451" spans="1:26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735"/>
        <v>5</v>
      </c>
      <c r="W9451">
        <f t="shared" si="736"/>
        <v>35</v>
      </c>
      <c r="X9451">
        <f t="shared" si="737"/>
        <v>2014</v>
      </c>
      <c r="Y9451" t="str">
        <f t="shared" si="738"/>
        <v>September</v>
      </c>
      <c r="Z9451" t="str">
        <f t="shared" si="739"/>
        <v>Q3</v>
      </c>
    </row>
    <row r="9452" spans="1:26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735"/>
        <v>4</v>
      </c>
      <c r="W9452">
        <f t="shared" si="736"/>
        <v>4</v>
      </c>
      <c r="X9452">
        <f t="shared" si="737"/>
        <v>2017</v>
      </c>
      <c r="Y9452" t="str">
        <f t="shared" si="738"/>
        <v>June</v>
      </c>
      <c r="Z9452" t="str">
        <f t="shared" si="739"/>
        <v>Q2</v>
      </c>
    </row>
    <row r="9453" spans="1:26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735"/>
        <v>7</v>
      </c>
      <c r="W9453">
        <f t="shared" si="736"/>
        <v>30</v>
      </c>
      <c r="X9453">
        <f t="shared" si="737"/>
        <v>2015</v>
      </c>
      <c r="Y9453" t="str">
        <f t="shared" si="738"/>
        <v>September</v>
      </c>
      <c r="Z9453" t="str">
        <f t="shared" si="739"/>
        <v>Q3</v>
      </c>
    </row>
    <row r="9454" spans="1:26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735"/>
        <v>7</v>
      </c>
      <c r="W9454">
        <f t="shared" si="736"/>
        <v>32.5</v>
      </c>
      <c r="X9454">
        <f t="shared" si="737"/>
        <v>2015</v>
      </c>
      <c r="Y9454" t="str">
        <f t="shared" si="738"/>
        <v>September</v>
      </c>
      <c r="Z9454" t="str">
        <f t="shared" si="739"/>
        <v>Q3</v>
      </c>
    </row>
    <row r="9455" spans="1:26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 t="shared" si="735"/>
        <v>7</v>
      </c>
      <c r="W9455">
        <f t="shared" si="736"/>
        <v>29.000000000000004</v>
      </c>
      <c r="X9455">
        <f t="shared" si="737"/>
        <v>2015</v>
      </c>
      <c r="Y9455" t="str">
        <f t="shared" si="738"/>
        <v>September</v>
      </c>
      <c r="Z9455" t="str">
        <f t="shared" si="739"/>
        <v>Q3</v>
      </c>
    </row>
    <row r="9456" spans="1:26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735"/>
        <v>7</v>
      </c>
      <c r="W9456">
        <f t="shared" si="736"/>
        <v>-22.500000000000004</v>
      </c>
      <c r="X9456">
        <f t="shared" si="737"/>
        <v>2015</v>
      </c>
      <c r="Y9456" t="str">
        <f t="shared" si="738"/>
        <v>September</v>
      </c>
      <c r="Z9456" t="str">
        <f t="shared" si="739"/>
        <v>Q3</v>
      </c>
    </row>
    <row r="9457" spans="1:26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735"/>
        <v>3</v>
      </c>
      <c r="W9457">
        <f t="shared" si="736"/>
        <v>-2</v>
      </c>
      <c r="X9457">
        <f t="shared" si="737"/>
        <v>2016</v>
      </c>
      <c r="Y9457" t="str">
        <f t="shared" si="738"/>
        <v>June</v>
      </c>
      <c r="Z9457" t="str">
        <f t="shared" si="739"/>
        <v>Q2</v>
      </c>
    </row>
    <row r="9458" spans="1:26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735"/>
        <v>7</v>
      </c>
      <c r="W9458">
        <f t="shared" si="736"/>
        <v>1.25</v>
      </c>
      <c r="X9458">
        <f t="shared" si="737"/>
        <v>2017</v>
      </c>
      <c r="Y9458" t="str">
        <f t="shared" si="738"/>
        <v>May</v>
      </c>
      <c r="Z9458" t="str">
        <f t="shared" si="739"/>
        <v>Q2</v>
      </c>
    </row>
    <row r="9459" spans="1:26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735"/>
        <v>7</v>
      </c>
      <c r="W9459">
        <f t="shared" si="736"/>
        <v>-83.333333333333343</v>
      </c>
      <c r="X9459">
        <f t="shared" si="737"/>
        <v>2017</v>
      </c>
      <c r="Y9459" t="str">
        <f t="shared" si="738"/>
        <v>May</v>
      </c>
      <c r="Z9459" t="str">
        <f t="shared" si="739"/>
        <v>Q2</v>
      </c>
    </row>
    <row r="9460" spans="1:26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735"/>
        <v>5</v>
      </c>
      <c r="W9460">
        <f t="shared" si="736"/>
        <v>28.999999999999996</v>
      </c>
      <c r="X9460">
        <f t="shared" si="737"/>
        <v>2014</v>
      </c>
      <c r="Y9460" t="str">
        <f t="shared" si="738"/>
        <v>October</v>
      </c>
      <c r="Z9460" t="str">
        <f t="shared" si="739"/>
        <v>Q4</v>
      </c>
    </row>
    <row r="9461" spans="1:26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735"/>
        <v>5</v>
      </c>
      <c r="W9461">
        <f t="shared" si="736"/>
        <v>-18.749999999999996</v>
      </c>
      <c r="X9461">
        <f t="shared" si="737"/>
        <v>2014</v>
      </c>
      <c r="Y9461" t="str">
        <f t="shared" si="738"/>
        <v>October</v>
      </c>
      <c r="Z9461" t="str">
        <f t="shared" si="739"/>
        <v>Q4</v>
      </c>
    </row>
    <row r="9462" spans="1:26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735"/>
        <v>5</v>
      </c>
      <c r="W9462">
        <f t="shared" si="736"/>
        <v>50</v>
      </c>
      <c r="X9462">
        <f t="shared" si="737"/>
        <v>2014</v>
      </c>
      <c r="Y9462" t="str">
        <f t="shared" si="738"/>
        <v>November</v>
      </c>
      <c r="Z9462" t="str">
        <f t="shared" si="739"/>
        <v>Q4</v>
      </c>
    </row>
    <row r="9463" spans="1:26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735"/>
        <v>5</v>
      </c>
      <c r="W9463">
        <f t="shared" si="736"/>
        <v>6.25</v>
      </c>
      <c r="X9463">
        <f t="shared" si="737"/>
        <v>2014</v>
      </c>
      <c r="Y9463" t="str">
        <f t="shared" si="738"/>
        <v>October</v>
      </c>
      <c r="Z9463" t="str">
        <f t="shared" si="739"/>
        <v>Q4</v>
      </c>
    </row>
    <row r="9464" spans="1:26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735"/>
        <v>5</v>
      </c>
      <c r="W9464">
        <f t="shared" si="736"/>
        <v>24</v>
      </c>
      <c r="X9464">
        <f t="shared" si="737"/>
        <v>2017</v>
      </c>
      <c r="Y9464" t="str">
        <f t="shared" si="738"/>
        <v>November</v>
      </c>
      <c r="Z9464" t="str">
        <f t="shared" si="739"/>
        <v>Q4</v>
      </c>
    </row>
    <row r="9465" spans="1:26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735"/>
        <v>4</v>
      </c>
      <c r="W9465">
        <f t="shared" si="736"/>
        <v>17.5</v>
      </c>
      <c r="X9465">
        <f t="shared" si="737"/>
        <v>2014</v>
      </c>
      <c r="Y9465" t="str">
        <f t="shared" si="738"/>
        <v>February</v>
      </c>
      <c r="Z9465" t="str">
        <f t="shared" si="739"/>
        <v>Q1</v>
      </c>
    </row>
    <row r="9466" spans="1:26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 t="shared" si="735"/>
        <v>4</v>
      </c>
      <c r="W9466">
        <f t="shared" si="736"/>
        <v>46</v>
      </c>
      <c r="X9466">
        <f t="shared" si="737"/>
        <v>2014</v>
      </c>
      <c r="Y9466" t="str">
        <f t="shared" si="738"/>
        <v>December</v>
      </c>
      <c r="Z9466" t="str">
        <f t="shared" si="739"/>
        <v>Q4</v>
      </c>
    </row>
    <row r="9467" spans="1:26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735"/>
        <v>4</v>
      </c>
      <c r="W9467">
        <f t="shared" si="736"/>
        <v>5</v>
      </c>
      <c r="X9467">
        <f t="shared" si="737"/>
        <v>2016</v>
      </c>
      <c r="Y9467" t="str">
        <f t="shared" si="738"/>
        <v>November</v>
      </c>
      <c r="Z9467" t="str">
        <f t="shared" si="739"/>
        <v>Q4</v>
      </c>
    </row>
    <row r="9468" spans="1:26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735"/>
        <v>5</v>
      </c>
      <c r="W9468">
        <f t="shared" si="736"/>
        <v>33.75</v>
      </c>
      <c r="X9468">
        <f t="shared" si="737"/>
        <v>2017</v>
      </c>
      <c r="Y9468" t="str">
        <f t="shared" si="738"/>
        <v>November</v>
      </c>
      <c r="Z9468" t="str">
        <f t="shared" si="739"/>
        <v>Q4</v>
      </c>
    </row>
    <row r="9469" spans="1:26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 t="shared" si="735"/>
        <v>5</v>
      </c>
      <c r="W9469">
        <f t="shared" si="736"/>
        <v>-40</v>
      </c>
      <c r="X9469">
        <f t="shared" si="737"/>
        <v>2017</v>
      </c>
      <c r="Y9469" t="str">
        <f t="shared" si="738"/>
        <v>November</v>
      </c>
      <c r="Z9469" t="str">
        <f t="shared" si="739"/>
        <v>Q4</v>
      </c>
    </row>
    <row r="9470" spans="1:26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735"/>
        <v>5</v>
      </c>
      <c r="W9470">
        <f t="shared" si="736"/>
        <v>47.999999999999993</v>
      </c>
      <c r="X9470">
        <f t="shared" si="737"/>
        <v>2017</v>
      </c>
      <c r="Y9470" t="str">
        <f t="shared" si="738"/>
        <v>November</v>
      </c>
      <c r="Z9470" t="str">
        <f t="shared" si="739"/>
        <v>Q4</v>
      </c>
    </row>
    <row r="9471" spans="1:26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735"/>
        <v>5</v>
      </c>
      <c r="W9471">
        <f t="shared" si="736"/>
        <v>48.000000000000007</v>
      </c>
      <c r="X9471">
        <f t="shared" si="737"/>
        <v>2017</v>
      </c>
      <c r="Y9471" t="str">
        <f t="shared" si="738"/>
        <v>November</v>
      </c>
      <c r="Z9471" t="str">
        <f t="shared" si="739"/>
        <v>Q4</v>
      </c>
    </row>
    <row r="9472" spans="1:26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735"/>
        <v>5</v>
      </c>
      <c r="W9472">
        <f t="shared" si="736"/>
        <v>4</v>
      </c>
      <c r="X9472">
        <f t="shared" si="737"/>
        <v>2017</v>
      </c>
      <c r="Y9472" t="str">
        <f t="shared" si="738"/>
        <v>November</v>
      </c>
      <c r="Z9472" t="str">
        <f t="shared" si="739"/>
        <v>Q4</v>
      </c>
    </row>
    <row r="9473" spans="1:26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735"/>
        <v>5</v>
      </c>
      <c r="W9473">
        <f t="shared" si="736"/>
        <v>32.5</v>
      </c>
      <c r="X9473">
        <f t="shared" si="737"/>
        <v>2017</v>
      </c>
      <c r="Y9473" t="str">
        <f t="shared" si="738"/>
        <v>November</v>
      </c>
      <c r="Z9473" t="str">
        <f t="shared" si="739"/>
        <v>Q4</v>
      </c>
    </row>
    <row r="9474" spans="1:26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740">D9474-C9474</f>
        <v>5</v>
      </c>
      <c r="W9474">
        <f t="shared" si="736"/>
        <v>18.888888888888889</v>
      </c>
      <c r="X9474">
        <f t="shared" si="737"/>
        <v>2017</v>
      </c>
      <c r="Y9474" t="str">
        <f t="shared" si="738"/>
        <v>November</v>
      </c>
      <c r="Z9474" t="str">
        <f t="shared" si="739"/>
        <v>Q4</v>
      </c>
    </row>
    <row r="9475" spans="1:26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 t="shared" si="740"/>
        <v>5</v>
      </c>
      <c r="W9475">
        <f t="shared" ref="W9475:W9538" si="741">IF(R9475=0,0,U9475/R9475*100)</f>
        <v>37.999999999999993</v>
      </c>
      <c r="X9475">
        <f t="shared" ref="X9475:X9538" si="742">YEAR(C9475)</f>
        <v>2017</v>
      </c>
      <c r="Y9475" t="str">
        <f t="shared" ref="Y9475:Y9538" si="743">(TEXT(C9475,"MMMM"))</f>
        <v>November</v>
      </c>
      <c r="Z9475" t="str">
        <f t="shared" ref="Z9475:Z9538" si="744">"Q"&amp;ROUNDUP(MONTH(C9475)/3,0)</f>
        <v>Q4</v>
      </c>
    </row>
    <row r="9476" spans="1:26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740"/>
        <v>5</v>
      </c>
      <c r="W9476">
        <f t="shared" si="741"/>
        <v>33.75</v>
      </c>
      <c r="X9476">
        <f t="shared" si="742"/>
        <v>2015</v>
      </c>
      <c r="Y9476" t="str">
        <f t="shared" si="743"/>
        <v>May</v>
      </c>
      <c r="Z9476" t="str">
        <f t="shared" si="744"/>
        <v>Q2</v>
      </c>
    </row>
    <row r="9477" spans="1:26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740"/>
        <v>5</v>
      </c>
      <c r="W9477">
        <f t="shared" si="741"/>
        <v>31.25</v>
      </c>
      <c r="X9477">
        <f t="shared" si="742"/>
        <v>2015</v>
      </c>
      <c r="Y9477" t="str">
        <f t="shared" si="743"/>
        <v>May</v>
      </c>
      <c r="Z9477" t="str">
        <f t="shared" si="744"/>
        <v>Q2</v>
      </c>
    </row>
    <row r="9478" spans="1:26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 t="shared" si="740"/>
        <v>5</v>
      </c>
      <c r="W9478">
        <f t="shared" si="741"/>
        <v>-120</v>
      </c>
      <c r="X9478">
        <f t="shared" si="742"/>
        <v>2015</v>
      </c>
      <c r="Y9478" t="str">
        <f t="shared" si="743"/>
        <v>May</v>
      </c>
      <c r="Z9478" t="str">
        <f t="shared" si="744"/>
        <v>Q2</v>
      </c>
    </row>
    <row r="9479" spans="1:26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740"/>
        <v>5</v>
      </c>
      <c r="W9479">
        <f t="shared" si="741"/>
        <v>-175</v>
      </c>
      <c r="X9479">
        <f t="shared" si="742"/>
        <v>2015</v>
      </c>
      <c r="Y9479" t="str">
        <f t="shared" si="743"/>
        <v>May</v>
      </c>
      <c r="Z9479" t="str">
        <f t="shared" si="744"/>
        <v>Q2</v>
      </c>
    </row>
    <row r="9480" spans="1:26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 t="shared" si="740"/>
        <v>7</v>
      </c>
      <c r="W9480">
        <f t="shared" si="741"/>
        <v>31.25</v>
      </c>
      <c r="X9480">
        <f t="shared" si="742"/>
        <v>2014</v>
      </c>
      <c r="Y9480" t="str">
        <f t="shared" si="743"/>
        <v>September</v>
      </c>
      <c r="Z9480" t="str">
        <f t="shared" si="744"/>
        <v>Q3</v>
      </c>
    </row>
    <row r="9481" spans="1:26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740"/>
        <v>7</v>
      </c>
      <c r="W9481">
        <f t="shared" si="741"/>
        <v>-170.00000000000003</v>
      </c>
      <c r="X9481">
        <f t="shared" si="742"/>
        <v>2014</v>
      </c>
      <c r="Y9481" t="str">
        <f t="shared" si="743"/>
        <v>September</v>
      </c>
      <c r="Z9481" t="str">
        <f t="shared" si="744"/>
        <v>Q3</v>
      </c>
    </row>
    <row r="9482" spans="1:26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740"/>
        <v>7</v>
      </c>
      <c r="W9482">
        <f t="shared" si="741"/>
        <v>-174.99999999999997</v>
      </c>
      <c r="X9482">
        <f t="shared" si="742"/>
        <v>2014</v>
      </c>
      <c r="Y9482" t="str">
        <f t="shared" si="743"/>
        <v>September</v>
      </c>
      <c r="Z9482" t="str">
        <f t="shared" si="744"/>
        <v>Q3</v>
      </c>
    </row>
    <row r="9483" spans="1:26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740"/>
        <v>6</v>
      </c>
      <c r="W9483">
        <f t="shared" si="741"/>
        <v>10</v>
      </c>
      <c r="X9483">
        <f t="shared" si="742"/>
        <v>2017</v>
      </c>
      <c r="Y9483" t="str">
        <f t="shared" si="743"/>
        <v>November</v>
      </c>
      <c r="Z9483" t="str">
        <f t="shared" si="744"/>
        <v>Q4</v>
      </c>
    </row>
    <row r="9484" spans="1:26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740"/>
        <v>4</v>
      </c>
      <c r="W9484">
        <f t="shared" si="741"/>
        <v>28.750000000000004</v>
      </c>
      <c r="X9484">
        <f t="shared" si="742"/>
        <v>2015</v>
      </c>
      <c r="Y9484" t="str">
        <f t="shared" si="743"/>
        <v>June</v>
      </c>
      <c r="Z9484" t="str">
        <f t="shared" si="744"/>
        <v>Q2</v>
      </c>
    </row>
    <row r="9485" spans="1:26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740"/>
        <v>6</v>
      </c>
      <c r="W9485">
        <f t="shared" si="741"/>
        <v>33</v>
      </c>
      <c r="X9485">
        <f t="shared" si="742"/>
        <v>2014</v>
      </c>
      <c r="Y9485" t="str">
        <f t="shared" si="743"/>
        <v>July</v>
      </c>
      <c r="Z9485" t="str">
        <f t="shared" si="744"/>
        <v>Q3</v>
      </c>
    </row>
    <row r="9486" spans="1:26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740"/>
        <v>2</v>
      </c>
      <c r="W9486">
        <f t="shared" si="741"/>
        <v>-17.647058823529409</v>
      </c>
      <c r="X9486">
        <f t="shared" si="742"/>
        <v>2016</v>
      </c>
      <c r="Y9486" t="str">
        <f t="shared" si="743"/>
        <v>December</v>
      </c>
      <c r="Z9486" t="str">
        <f t="shared" si="744"/>
        <v>Q4</v>
      </c>
    </row>
    <row r="9487" spans="1:26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740"/>
        <v>2</v>
      </c>
      <c r="W9487">
        <f t="shared" si="741"/>
        <v>31.250000000000007</v>
      </c>
      <c r="X9487">
        <f t="shared" si="742"/>
        <v>2016</v>
      </c>
      <c r="Y9487" t="str">
        <f t="shared" si="743"/>
        <v>December</v>
      </c>
      <c r="Z9487" t="str">
        <f t="shared" si="744"/>
        <v>Q4</v>
      </c>
    </row>
    <row r="9488" spans="1:26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740"/>
        <v>0</v>
      </c>
      <c r="W9488">
        <f t="shared" si="741"/>
        <v>-11.428571428571427</v>
      </c>
      <c r="X9488">
        <f t="shared" si="742"/>
        <v>2017</v>
      </c>
      <c r="Y9488" t="str">
        <f t="shared" si="743"/>
        <v>October</v>
      </c>
      <c r="Z9488" t="str">
        <f t="shared" si="744"/>
        <v>Q4</v>
      </c>
    </row>
    <row r="9489" spans="1:26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740"/>
        <v>2</v>
      </c>
      <c r="W9489">
        <f t="shared" si="741"/>
        <v>32.999999999999993</v>
      </c>
      <c r="X9489">
        <f t="shared" si="742"/>
        <v>2017</v>
      </c>
      <c r="Y9489" t="str">
        <f t="shared" si="743"/>
        <v>December</v>
      </c>
      <c r="Z9489" t="str">
        <f t="shared" si="744"/>
        <v>Q4</v>
      </c>
    </row>
    <row r="9490" spans="1:26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740"/>
        <v>3</v>
      </c>
      <c r="W9490">
        <f t="shared" si="741"/>
        <v>8.75</v>
      </c>
      <c r="X9490">
        <f t="shared" si="742"/>
        <v>2015</v>
      </c>
      <c r="Y9490" t="str">
        <f t="shared" si="743"/>
        <v>October</v>
      </c>
      <c r="Z9490" t="str">
        <f t="shared" si="744"/>
        <v>Q4</v>
      </c>
    </row>
    <row r="9491" spans="1:26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740"/>
        <v>6</v>
      </c>
      <c r="W9491">
        <f t="shared" si="741"/>
        <v>30</v>
      </c>
      <c r="X9491">
        <f t="shared" si="742"/>
        <v>2016</v>
      </c>
      <c r="Y9491" t="str">
        <f t="shared" si="743"/>
        <v>August</v>
      </c>
      <c r="Z9491" t="str">
        <f t="shared" si="744"/>
        <v>Q3</v>
      </c>
    </row>
    <row r="9492" spans="1:26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740"/>
        <v>4</v>
      </c>
      <c r="W9492">
        <f t="shared" si="741"/>
        <v>33.75</v>
      </c>
      <c r="X9492">
        <f t="shared" si="742"/>
        <v>2017</v>
      </c>
      <c r="Y9492" t="str">
        <f t="shared" si="743"/>
        <v>January</v>
      </c>
      <c r="Z9492" t="str">
        <f t="shared" si="744"/>
        <v>Q1</v>
      </c>
    </row>
    <row r="9493" spans="1:26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 t="shared" si="740"/>
        <v>4</v>
      </c>
      <c r="W9493">
        <f t="shared" si="741"/>
        <v>34</v>
      </c>
      <c r="X9493">
        <f t="shared" si="742"/>
        <v>2017</v>
      </c>
      <c r="Y9493" t="str">
        <f t="shared" si="743"/>
        <v>January</v>
      </c>
      <c r="Z9493" t="str">
        <f t="shared" si="744"/>
        <v>Q1</v>
      </c>
    </row>
    <row r="9494" spans="1:26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740"/>
        <v>0</v>
      </c>
      <c r="W9494">
        <f t="shared" si="741"/>
        <v>50</v>
      </c>
      <c r="X9494">
        <f t="shared" si="742"/>
        <v>2017</v>
      </c>
      <c r="Y9494" t="str">
        <f t="shared" si="743"/>
        <v>November</v>
      </c>
      <c r="Z9494" t="str">
        <f t="shared" si="744"/>
        <v>Q4</v>
      </c>
    </row>
    <row r="9495" spans="1:26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740"/>
        <v>5</v>
      </c>
      <c r="W9495">
        <f t="shared" si="741"/>
        <v>22.000000000000004</v>
      </c>
      <c r="X9495">
        <f t="shared" si="742"/>
        <v>2016</v>
      </c>
      <c r="Y9495" t="str">
        <f t="shared" si="743"/>
        <v>January</v>
      </c>
      <c r="Z9495" t="str">
        <f t="shared" si="744"/>
        <v>Q1</v>
      </c>
    </row>
    <row r="9496" spans="1:26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740"/>
        <v>5</v>
      </c>
      <c r="W9496">
        <f t="shared" si="741"/>
        <v>44.999999999999993</v>
      </c>
      <c r="X9496">
        <f t="shared" si="742"/>
        <v>2016</v>
      </c>
      <c r="Y9496" t="str">
        <f t="shared" si="743"/>
        <v>January</v>
      </c>
      <c r="Z9496" t="str">
        <f t="shared" si="744"/>
        <v>Q1</v>
      </c>
    </row>
    <row r="9497" spans="1:26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 t="shared" si="740"/>
        <v>4</v>
      </c>
      <c r="W9497">
        <f t="shared" si="741"/>
        <v>38.999999999999993</v>
      </c>
      <c r="X9497">
        <f t="shared" si="742"/>
        <v>2016</v>
      </c>
      <c r="Y9497" t="str">
        <f t="shared" si="743"/>
        <v>May</v>
      </c>
      <c r="Z9497" t="str">
        <f t="shared" si="744"/>
        <v>Q2</v>
      </c>
    </row>
    <row r="9498" spans="1:26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740"/>
        <v>4</v>
      </c>
      <c r="W9498">
        <f t="shared" si="741"/>
        <v>27</v>
      </c>
      <c r="X9498">
        <f t="shared" si="742"/>
        <v>2016</v>
      </c>
      <c r="Y9498" t="str">
        <f t="shared" si="743"/>
        <v>May</v>
      </c>
      <c r="Z9498" t="str">
        <f t="shared" si="744"/>
        <v>Q2</v>
      </c>
    </row>
    <row r="9499" spans="1:26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740"/>
        <v>2</v>
      </c>
      <c r="W9499">
        <f t="shared" si="741"/>
        <v>46</v>
      </c>
      <c r="X9499">
        <f t="shared" si="742"/>
        <v>2017</v>
      </c>
      <c r="Y9499" t="str">
        <f t="shared" si="743"/>
        <v>November</v>
      </c>
      <c r="Z9499" t="str">
        <f t="shared" si="744"/>
        <v>Q4</v>
      </c>
    </row>
    <row r="9500" spans="1:26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740"/>
        <v>2</v>
      </c>
      <c r="W9500">
        <f t="shared" si="741"/>
        <v>49</v>
      </c>
      <c r="X9500">
        <f t="shared" si="742"/>
        <v>2017</v>
      </c>
      <c r="Y9500" t="str">
        <f t="shared" si="743"/>
        <v>November</v>
      </c>
      <c r="Z9500" t="str">
        <f t="shared" si="744"/>
        <v>Q4</v>
      </c>
    </row>
    <row r="9501" spans="1:26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740"/>
        <v>2</v>
      </c>
      <c r="W9501">
        <f t="shared" si="741"/>
        <v>46</v>
      </c>
      <c r="X9501">
        <f t="shared" si="742"/>
        <v>2017</v>
      </c>
      <c r="Y9501" t="str">
        <f t="shared" si="743"/>
        <v>November</v>
      </c>
      <c r="Z9501" t="str">
        <f t="shared" si="744"/>
        <v>Q4</v>
      </c>
    </row>
    <row r="9502" spans="1:26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740"/>
        <v>4</v>
      </c>
      <c r="W9502">
        <f t="shared" si="741"/>
        <v>42</v>
      </c>
      <c r="X9502">
        <f t="shared" si="742"/>
        <v>2016</v>
      </c>
      <c r="Y9502" t="str">
        <f t="shared" si="743"/>
        <v>May</v>
      </c>
      <c r="Z9502" t="str">
        <f t="shared" si="744"/>
        <v>Q2</v>
      </c>
    </row>
    <row r="9503" spans="1:26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 t="shared" si="740"/>
        <v>4</v>
      </c>
      <c r="W9503">
        <f t="shared" si="741"/>
        <v>25</v>
      </c>
      <c r="X9503">
        <f t="shared" si="742"/>
        <v>2015</v>
      </c>
      <c r="Y9503" t="str">
        <f t="shared" si="743"/>
        <v>November</v>
      </c>
      <c r="Z9503" t="str">
        <f t="shared" si="744"/>
        <v>Q4</v>
      </c>
    </row>
    <row r="9504" spans="1:26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740"/>
        <v>7</v>
      </c>
      <c r="W9504">
        <f t="shared" si="741"/>
        <v>25.999999999999996</v>
      </c>
      <c r="X9504">
        <f t="shared" si="742"/>
        <v>2016</v>
      </c>
      <c r="Y9504" t="str">
        <f t="shared" si="743"/>
        <v>April</v>
      </c>
      <c r="Z9504" t="str">
        <f t="shared" si="744"/>
        <v>Q2</v>
      </c>
    </row>
    <row r="9505" spans="1:26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740"/>
        <v>7</v>
      </c>
      <c r="W9505">
        <f t="shared" si="741"/>
        <v>28.000000000000004</v>
      </c>
      <c r="X9505">
        <f t="shared" si="742"/>
        <v>2016</v>
      </c>
      <c r="Y9505" t="str">
        <f t="shared" si="743"/>
        <v>April</v>
      </c>
      <c r="Z9505" t="str">
        <f t="shared" si="744"/>
        <v>Q2</v>
      </c>
    </row>
    <row r="9506" spans="1:26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 t="shared" si="740"/>
        <v>4</v>
      </c>
      <c r="W9506">
        <f t="shared" si="741"/>
        <v>25</v>
      </c>
      <c r="X9506">
        <f t="shared" si="742"/>
        <v>2016</v>
      </c>
      <c r="Y9506" t="str">
        <f t="shared" si="743"/>
        <v>October</v>
      </c>
      <c r="Z9506" t="str">
        <f t="shared" si="744"/>
        <v>Q4</v>
      </c>
    </row>
    <row r="9507" spans="1:26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740"/>
        <v>4</v>
      </c>
      <c r="W9507">
        <f t="shared" si="741"/>
        <v>49</v>
      </c>
      <c r="X9507">
        <f t="shared" si="742"/>
        <v>2016</v>
      </c>
      <c r="Y9507" t="str">
        <f t="shared" si="743"/>
        <v>October</v>
      </c>
      <c r="Z9507" t="str">
        <f t="shared" si="744"/>
        <v>Q4</v>
      </c>
    </row>
    <row r="9508" spans="1:26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740"/>
        <v>2</v>
      </c>
      <c r="W9508">
        <f t="shared" si="741"/>
        <v>28.000000000000004</v>
      </c>
      <c r="X9508">
        <f t="shared" si="742"/>
        <v>2014</v>
      </c>
      <c r="Y9508" t="str">
        <f t="shared" si="743"/>
        <v>April</v>
      </c>
      <c r="Z9508" t="str">
        <f t="shared" si="744"/>
        <v>Q2</v>
      </c>
    </row>
    <row r="9509" spans="1:26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740"/>
        <v>2</v>
      </c>
      <c r="W9509">
        <f t="shared" si="741"/>
        <v>44.999999999999993</v>
      </c>
      <c r="X9509">
        <f t="shared" si="742"/>
        <v>2014</v>
      </c>
      <c r="Y9509" t="str">
        <f t="shared" si="743"/>
        <v>April</v>
      </c>
      <c r="Z9509" t="str">
        <f t="shared" si="744"/>
        <v>Q2</v>
      </c>
    </row>
    <row r="9510" spans="1:26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740"/>
        <v>2</v>
      </c>
      <c r="W9510">
        <f t="shared" si="741"/>
        <v>33</v>
      </c>
      <c r="X9510">
        <f t="shared" si="742"/>
        <v>2014</v>
      </c>
      <c r="Y9510" t="str">
        <f t="shared" si="743"/>
        <v>April</v>
      </c>
      <c r="Z9510" t="str">
        <f t="shared" si="744"/>
        <v>Q2</v>
      </c>
    </row>
    <row r="9511" spans="1:26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740"/>
        <v>2</v>
      </c>
      <c r="W9511">
        <f t="shared" si="741"/>
        <v>3</v>
      </c>
      <c r="X9511">
        <f t="shared" si="742"/>
        <v>2014</v>
      </c>
      <c r="Y9511" t="str">
        <f t="shared" si="743"/>
        <v>April</v>
      </c>
      <c r="Z9511" t="str">
        <f t="shared" si="744"/>
        <v>Q2</v>
      </c>
    </row>
    <row r="9512" spans="1:26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740"/>
        <v>5</v>
      </c>
      <c r="W9512">
        <f t="shared" si="741"/>
        <v>41</v>
      </c>
      <c r="X9512">
        <f t="shared" si="742"/>
        <v>2016</v>
      </c>
      <c r="Y9512" t="str">
        <f t="shared" si="743"/>
        <v>August</v>
      </c>
      <c r="Z9512" t="str">
        <f t="shared" si="744"/>
        <v>Q3</v>
      </c>
    </row>
    <row r="9513" spans="1:26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740"/>
        <v>2</v>
      </c>
      <c r="W9513">
        <f t="shared" si="741"/>
        <v>-150.00000000000003</v>
      </c>
      <c r="X9513">
        <f t="shared" si="742"/>
        <v>2014</v>
      </c>
      <c r="Y9513" t="str">
        <f t="shared" si="743"/>
        <v>December</v>
      </c>
      <c r="Z9513" t="str">
        <f t="shared" si="744"/>
        <v>Q4</v>
      </c>
    </row>
    <row r="9514" spans="1:26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740"/>
        <v>4</v>
      </c>
      <c r="W9514">
        <f t="shared" si="741"/>
        <v>-2.9411764705882351</v>
      </c>
      <c r="X9514">
        <f t="shared" si="742"/>
        <v>2017</v>
      </c>
      <c r="Y9514" t="str">
        <f t="shared" si="743"/>
        <v>May</v>
      </c>
      <c r="Z9514" t="str">
        <f t="shared" si="744"/>
        <v>Q2</v>
      </c>
    </row>
    <row r="9515" spans="1:26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740"/>
        <v>5</v>
      </c>
      <c r="W9515">
        <f t="shared" si="741"/>
        <v>33</v>
      </c>
      <c r="X9515">
        <f t="shared" si="742"/>
        <v>2016</v>
      </c>
      <c r="Y9515" t="str">
        <f t="shared" si="743"/>
        <v>October</v>
      </c>
      <c r="Z9515" t="str">
        <f t="shared" si="744"/>
        <v>Q4</v>
      </c>
    </row>
    <row r="9516" spans="1:26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740"/>
        <v>4</v>
      </c>
      <c r="W9516">
        <f t="shared" si="741"/>
        <v>35</v>
      </c>
      <c r="X9516">
        <f t="shared" si="742"/>
        <v>2014</v>
      </c>
      <c r="Y9516" t="str">
        <f t="shared" si="743"/>
        <v>March</v>
      </c>
      <c r="Z9516" t="str">
        <f t="shared" si="744"/>
        <v>Q1</v>
      </c>
    </row>
    <row r="9517" spans="1:26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740"/>
        <v>7</v>
      </c>
      <c r="W9517">
        <f t="shared" si="741"/>
        <v>16.25</v>
      </c>
      <c r="X9517">
        <f t="shared" si="742"/>
        <v>2014</v>
      </c>
      <c r="Y9517" t="str">
        <f t="shared" si="743"/>
        <v>February</v>
      </c>
      <c r="Z9517" t="str">
        <f t="shared" si="744"/>
        <v>Q1</v>
      </c>
    </row>
    <row r="9518" spans="1:26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740"/>
        <v>2</v>
      </c>
      <c r="W9518">
        <f t="shared" si="741"/>
        <v>15</v>
      </c>
      <c r="X9518">
        <f t="shared" si="742"/>
        <v>2015</v>
      </c>
      <c r="Y9518" t="str">
        <f t="shared" si="743"/>
        <v>August</v>
      </c>
      <c r="Z9518" t="str">
        <f t="shared" si="744"/>
        <v>Q3</v>
      </c>
    </row>
    <row r="9519" spans="1:26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740"/>
        <v>2</v>
      </c>
      <c r="W9519">
        <f t="shared" si="741"/>
        <v>36.25</v>
      </c>
      <c r="X9519">
        <f t="shared" si="742"/>
        <v>2015</v>
      </c>
      <c r="Y9519" t="str">
        <f t="shared" si="743"/>
        <v>August</v>
      </c>
      <c r="Z9519" t="str">
        <f t="shared" si="744"/>
        <v>Q3</v>
      </c>
    </row>
    <row r="9520" spans="1:26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740"/>
        <v>2</v>
      </c>
      <c r="W9520">
        <f t="shared" si="741"/>
        <v>11.249999999999998</v>
      </c>
      <c r="X9520">
        <f t="shared" si="742"/>
        <v>2015</v>
      </c>
      <c r="Y9520" t="str">
        <f t="shared" si="743"/>
        <v>August</v>
      </c>
      <c r="Z9520" t="str">
        <f t="shared" si="744"/>
        <v>Q3</v>
      </c>
    </row>
    <row r="9521" spans="1:26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740"/>
        <v>4</v>
      </c>
      <c r="W9521">
        <f t="shared" si="741"/>
        <v>28.000000000000004</v>
      </c>
      <c r="X9521">
        <f t="shared" si="742"/>
        <v>2017</v>
      </c>
      <c r="Y9521" t="str">
        <f t="shared" si="743"/>
        <v>May</v>
      </c>
      <c r="Z9521" t="str">
        <f t="shared" si="744"/>
        <v>Q2</v>
      </c>
    </row>
    <row r="9522" spans="1:26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740"/>
        <v>5</v>
      </c>
      <c r="W9522">
        <f t="shared" si="741"/>
        <v>4</v>
      </c>
      <c r="X9522">
        <f t="shared" si="742"/>
        <v>2016</v>
      </c>
      <c r="Y9522" t="str">
        <f t="shared" si="743"/>
        <v>February</v>
      </c>
      <c r="Z9522" t="str">
        <f t="shared" si="744"/>
        <v>Q1</v>
      </c>
    </row>
    <row r="9523" spans="1:26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740"/>
        <v>6</v>
      </c>
      <c r="W9523">
        <f t="shared" si="741"/>
        <v>11.249999999999998</v>
      </c>
      <c r="X9523">
        <f t="shared" si="742"/>
        <v>2014</v>
      </c>
      <c r="Y9523" t="str">
        <f t="shared" si="743"/>
        <v>December</v>
      </c>
      <c r="Z9523" t="str">
        <f t="shared" si="744"/>
        <v>Q4</v>
      </c>
    </row>
    <row r="9524" spans="1:26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 t="shared" si="740"/>
        <v>6</v>
      </c>
      <c r="W9524">
        <f t="shared" si="741"/>
        <v>35</v>
      </c>
      <c r="X9524">
        <f t="shared" si="742"/>
        <v>2014</v>
      </c>
      <c r="Y9524" t="str">
        <f t="shared" si="743"/>
        <v>December</v>
      </c>
      <c r="Z9524" t="str">
        <f t="shared" si="744"/>
        <v>Q4</v>
      </c>
    </row>
    <row r="9525" spans="1:26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740"/>
        <v>6</v>
      </c>
      <c r="W9525">
        <f t="shared" si="741"/>
        <v>-23.75</v>
      </c>
      <c r="X9525">
        <f t="shared" si="742"/>
        <v>2014</v>
      </c>
      <c r="Y9525" t="str">
        <f t="shared" si="743"/>
        <v>December</v>
      </c>
      <c r="Z9525" t="str">
        <f t="shared" si="744"/>
        <v>Q4</v>
      </c>
    </row>
    <row r="9526" spans="1:26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740"/>
        <v>1</v>
      </c>
      <c r="W9526">
        <f t="shared" si="741"/>
        <v>35</v>
      </c>
      <c r="X9526">
        <f t="shared" si="742"/>
        <v>2017</v>
      </c>
      <c r="Y9526" t="str">
        <f t="shared" si="743"/>
        <v>December</v>
      </c>
      <c r="Z9526" t="str">
        <f t="shared" si="744"/>
        <v>Q4</v>
      </c>
    </row>
    <row r="9527" spans="1:26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740"/>
        <v>1</v>
      </c>
      <c r="W9527">
        <f t="shared" si="741"/>
        <v>20</v>
      </c>
      <c r="X9527">
        <f t="shared" si="742"/>
        <v>2017</v>
      </c>
      <c r="Y9527" t="str">
        <f t="shared" si="743"/>
        <v>December</v>
      </c>
      <c r="Z9527" t="str">
        <f t="shared" si="744"/>
        <v>Q4</v>
      </c>
    </row>
    <row r="9528" spans="1:26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740"/>
        <v>1</v>
      </c>
      <c r="W9528">
        <f t="shared" si="741"/>
        <v>-22.5</v>
      </c>
      <c r="X9528">
        <f t="shared" si="742"/>
        <v>2017</v>
      </c>
      <c r="Y9528" t="str">
        <f t="shared" si="743"/>
        <v>December</v>
      </c>
      <c r="Z9528" t="str">
        <f t="shared" si="744"/>
        <v>Q4</v>
      </c>
    </row>
    <row r="9529" spans="1:26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740"/>
        <v>1</v>
      </c>
      <c r="W9529">
        <f t="shared" si="741"/>
        <v>35</v>
      </c>
      <c r="X9529">
        <f t="shared" si="742"/>
        <v>2017</v>
      </c>
      <c r="Y9529" t="str">
        <f t="shared" si="743"/>
        <v>December</v>
      </c>
      <c r="Z9529" t="str">
        <f t="shared" si="744"/>
        <v>Q4</v>
      </c>
    </row>
    <row r="9530" spans="1:26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740"/>
        <v>1</v>
      </c>
      <c r="W9530">
        <f t="shared" si="741"/>
        <v>32.5</v>
      </c>
      <c r="X9530">
        <f t="shared" si="742"/>
        <v>2017</v>
      </c>
      <c r="Y9530" t="str">
        <f t="shared" si="743"/>
        <v>December</v>
      </c>
      <c r="Z9530" t="str">
        <f t="shared" si="744"/>
        <v>Q4</v>
      </c>
    </row>
    <row r="9531" spans="1:26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740"/>
        <v>1</v>
      </c>
      <c r="W9531">
        <f t="shared" si="741"/>
        <v>7.5</v>
      </c>
      <c r="X9531">
        <f t="shared" si="742"/>
        <v>2017</v>
      </c>
      <c r="Y9531" t="str">
        <f t="shared" si="743"/>
        <v>March</v>
      </c>
      <c r="Z9531" t="str">
        <f t="shared" si="744"/>
        <v>Q1</v>
      </c>
    </row>
    <row r="9532" spans="1:26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740"/>
        <v>4</v>
      </c>
      <c r="W9532">
        <f t="shared" si="741"/>
        <v>46</v>
      </c>
      <c r="X9532">
        <f t="shared" si="742"/>
        <v>2017</v>
      </c>
      <c r="Y9532" t="str">
        <f t="shared" si="743"/>
        <v>July</v>
      </c>
      <c r="Z9532" t="str">
        <f t="shared" si="744"/>
        <v>Q3</v>
      </c>
    </row>
    <row r="9533" spans="1:26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740"/>
        <v>5</v>
      </c>
      <c r="W9533">
        <f t="shared" si="741"/>
        <v>10</v>
      </c>
      <c r="X9533">
        <f t="shared" si="742"/>
        <v>2017</v>
      </c>
      <c r="Y9533" t="str">
        <f t="shared" si="743"/>
        <v>October</v>
      </c>
      <c r="Z9533" t="str">
        <f t="shared" si="744"/>
        <v>Q4</v>
      </c>
    </row>
    <row r="9534" spans="1:26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740"/>
        <v>4</v>
      </c>
      <c r="W9534">
        <f t="shared" si="741"/>
        <v>18.888888888888889</v>
      </c>
      <c r="X9534">
        <f t="shared" si="742"/>
        <v>2016</v>
      </c>
      <c r="Y9534" t="str">
        <f t="shared" si="743"/>
        <v>October</v>
      </c>
      <c r="Z9534" t="str">
        <f t="shared" si="744"/>
        <v>Q4</v>
      </c>
    </row>
    <row r="9535" spans="1:26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740"/>
        <v>4</v>
      </c>
      <c r="W9535">
        <f t="shared" si="741"/>
        <v>31</v>
      </c>
      <c r="X9535">
        <f t="shared" si="742"/>
        <v>2016</v>
      </c>
      <c r="Y9535" t="str">
        <f t="shared" si="743"/>
        <v>October</v>
      </c>
      <c r="Z9535" t="str">
        <f t="shared" si="744"/>
        <v>Q4</v>
      </c>
    </row>
    <row r="9536" spans="1:26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740"/>
        <v>4</v>
      </c>
      <c r="W9536">
        <f t="shared" si="741"/>
        <v>4</v>
      </c>
      <c r="X9536">
        <f t="shared" si="742"/>
        <v>2016</v>
      </c>
      <c r="Y9536" t="str">
        <f t="shared" si="743"/>
        <v>October</v>
      </c>
      <c r="Z9536" t="str">
        <f t="shared" si="744"/>
        <v>Q4</v>
      </c>
    </row>
    <row r="9537" spans="1:26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740"/>
        <v>4</v>
      </c>
      <c r="W9537">
        <f t="shared" si="741"/>
        <v>33.75</v>
      </c>
      <c r="X9537">
        <f t="shared" si="742"/>
        <v>2016</v>
      </c>
      <c r="Y9537" t="str">
        <f t="shared" si="743"/>
        <v>October</v>
      </c>
      <c r="Z9537" t="str">
        <f t="shared" si="744"/>
        <v>Q4</v>
      </c>
    </row>
    <row r="9538" spans="1:26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745">D9538-C9538</f>
        <v>2</v>
      </c>
      <c r="W9538">
        <f t="shared" si="741"/>
        <v>-77.5</v>
      </c>
      <c r="X9538">
        <f t="shared" si="742"/>
        <v>2017</v>
      </c>
      <c r="Y9538" t="str">
        <f t="shared" si="743"/>
        <v>June</v>
      </c>
      <c r="Z9538" t="str">
        <f t="shared" si="744"/>
        <v>Q2</v>
      </c>
    </row>
    <row r="9539" spans="1:26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745"/>
        <v>2</v>
      </c>
      <c r="W9539">
        <f t="shared" ref="W9539:W9602" si="746">IF(R9539=0,0,U9539/R9539*100)</f>
        <v>17.647058823529409</v>
      </c>
      <c r="X9539">
        <f t="shared" ref="X9539:X9602" si="747">YEAR(C9539)</f>
        <v>2016</v>
      </c>
      <c r="Y9539" t="str">
        <f t="shared" ref="Y9539:Y9602" si="748">(TEXT(C9539,"MMMM"))</f>
        <v>September</v>
      </c>
      <c r="Z9539" t="str">
        <f t="shared" ref="Z9539:Z9602" si="749">"Q"&amp;ROUNDUP(MONTH(C9539)/3,0)</f>
        <v>Q3</v>
      </c>
    </row>
    <row r="9540" spans="1:26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745"/>
        <v>2</v>
      </c>
      <c r="W9540">
        <f t="shared" si="746"/>
        <v>46</v>
      </c>
      <c r="X9540">
        <f t="shared" si="747"/>
        <v>2017</v>
      </c>
      <c r="Y9540" t="str">
        <f t="shared" si="748"/>
        <v>September</v>
      </c>
      <c r="Z9540" t="str">
        <f t="shared" si="749"/>
        <v>Q3</v>
      </c>
    </row>
    <row r="9541" spans="1:26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745"/>
        <v>2</v>
      </c>
      <c r="W9541">
        <f t="shared" si="746"/>
        <v>47</v>
      </c>
      <c r="X9541">
        <f t="shared" si="747"/>
        <v>2017</v>
      </c>
      <c r="Y9541" t="str">
        <f t="shared" si="748"/>
        <v>September</v>
      </c>
      <c r="Z9541" t="str">
        <f t="shared" si="749"/>
        <v>Q3</v>
      </c>
    </row>
    <row r="9542" spans="1:26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745"/>
        <v>5</v>
      </c>
      <c r="W9542">
        <f t="shared" si="746"/>
        <v>8.75</v>
      </c>
      <c r="X9542">
        <f t="shared" si="747"/>
        <v>2015</v>
      </c>
      <c r="Y9542" t="str">
        <f t="shared" si="748"/>
        <v>May</v>
      </c>
      <c r="Z9542" t="str">
        <f t="shared" si="749"/>
        <v>Q2</v>
      </c>
    </row>
    <row r="9543" spans="1:26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745"/>
        <v>4</v>
      </c>
      <c r="W9543">
        <f t="shared" si="746"/>
        <v>37.5</v>
      </c>
      <c r="X9543">
        <f t="shared" si="747"/>
        <v>2015</v>
      </c>
      <c r="Y9543" t="str">
        <f t="shared" si="748"/>
        <v>August</v>
      </c>
      <c r="Z9543" t="str">
        <f t="shared" si="749"/>
        <v>Q3</v>
      </c>
    </row>
    <row r="9544" spans="1:26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745"/>
        <v>4</v>
      </c>
      <c r="W9544">
        <f t="shared" si="746"/>
        <v>-154.99999999999997</v>
      </c>
      <c r="X9544">
        <f t="shared" si="747"/>
        <v>2015</v>
      </c>
      <c r="Y9544" t="str">
        <f t="shared" si="748"/>
        <v>August</v>
      </c>
      <c r="Z9544" t="str">
        <f t="shared" si="749"/>
        <v>Q3</v>
      </c>
    </row>
    <row r="9545" spans="1:26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745"/>
        <v>4</v>
      </c>
      <c r="W9545">
        <f t="shared" si="746"/>
        <v>33.75</v>
      </c>
      <c r="X9545">
        <f t="shared" si="747"/>
        <v>2015</v>
      </c>
      <c r="Y9545" t="str">
        <f t="shared" si="748"/>
        <v>August</v>
      </c>
      <c r="Z9545" t="str">
        <f t="shared" si="749"/>
        <v>Q3</v>
      </c>
    </row>
    <row r="9546" spans="1:26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745"/>
        <v>4</v>
      </c>
      <c r="W9546">
        <f t="shared" si="746"/>
        <v>-30.882352941176467</v>
      </c>
      <c r="X9546">
        <f t="shared" si="747"/>
        <v>2015</v>
      </c>
      <c r="Y9546" t="str">
        <f t="shared" si="748"/>
        <v>August</v>
      </c>
      <c r="Z9546" t="str">
        <f t="shared" si="749"/>
        <v>Q3</v>
      </c>
    </row>
    <row r="9547" spans="1:26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 t="shared" si="745"/>
        <v>4</v>
      </c>
      <c r="W9547">
        <f t="shared" si="746"/>
        <v>45</v>
      </c>
      <c r="X9547">
        <f t="shared" si="747"/>
        <v>2014</v>
      </c>
      <c r="Y9547" t="str">
        <f t="shared" si="748"/>
        <v>October</v>
      </c>
      <c r="Z9547" t="str">
        <f t="shared" si="749"/>
        <v>Q4</v>
      </c>
    </row>
    <row r="9548" spans="1:26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745"/>
        <v>4</v>
      </c>
      <c r="W9548">
        <f t="shared" si="746"/>
        <v>47.000000000000007</v>
      </c>
      <c r="X9548">
        <f t="shared" si="747"/>
        <v>2014</v>
      </c>
      <c r="Y9548" t="str">
        <f t="shared" si="748"/>
        <v>October</v>
      </c>
      <c r="Z9548" t="str">
        <f t="shared" si="749"/>
        <v>Q4</v>
      </c>
    </row>
    <row r="9549" spans="1:26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 t="shared" si="745"/>
        <v>2</v>
      </c>
      <c r="W9549">
        <f t="shared" si="746"/>
        <v>31.25</v>
      </c>
      <c r="X9549">
        <f t="shared" si="747"/>
        <v>2016</v>
      </c>
      <c r="Y9549" t="str">
        <f t="shared" si="748"/>
        <v>June</v>
      </c>
      <c r="Z9549" t="str">
        <f t="shared" si="749"/>
        <v>Q2</v>
      </c>
    </row>
    <row r="9550" spans="1:26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745"/>
        <v>2</v>
      </c>
      <c r="W9550">
        <f t="shared" si="746"/>
        <v>-83.333333333333329</v>
      </c>
      <c r="X9550">
        <f t="shared" si="747"/>
        <v>2016</v>
      </c>
      <c r="Y9550" t="str">
        <f t="shared" si="748"/>
        <v>June</v>
      </c>
      <c r="Z9550" t="str">
        <f t="shared" si="749"/>
        <v>Q2</v>
      </c>
    </row>
    <row r="9551" spans="1:26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745"/>
        <v>2</v>
      </c>
      <c r="W9551">
        <f t="shared" si="746"/>
        <v>20</v>
      </c>
      <c r="X9551">
        <f t="shared" si="747"/>
        <v>2016</v>
      </c>
      <c r="Y9551" t="str">
        <f t="shared" si="748"/>
        <v>June</v>
      </c>
      <c r="Z9551" t="str">
        <f t="shared" si="749"/>
        <v>Q2</v>
      </c>
    </row>
    <row r="9552" spans="1:26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745"/>
        <v>3</v>
      </c>
      <c r="W9552">
        <f t="shared" si="746"/>
        <v>37.499999999999993</v>
      </c>
      <c r="X9552">
        <f t="shared" si="747"/>
        <v>2015</v>
      </c>
      <c r="Y9552" t="str">
        <f t="shared" si="748"/>
        <v>May</v>
      </c>
      <c r="Z9552" t="str">
        <f t="shared" si="749"/>
        <v>Q2</v>
      </c>
    </row>
    <row r="9553" spans="1:26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745"/>
        <v>4</v>
      </c>
      <c r="W9553">
        <f t="shared" si="746"/>
        <v>7.5000000000000009</v>
      </c>
      <c r="X9553">
        <f t="shared" si="747"/>
        <v>2015</v>
      </c>
      <c r="Y9553" t="str">
        <f t="shared" si="748"/>
        <v>November</v>
      </c>
      <c r="Z9553" t="str">
        <f t="shared" si="749"/>
        <v>Q4</v>
      </c>
    </row>
    <row r="9554" spans="1:26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 t="shared" si="745"/>
        <v>4</v>
      </c>
      <c r="W9554">
        <f t="shared" si="746"/>
        <v>23.999999999999996</v>
      </c>
      <c r="X9554">
        <f t="shared" si="747"/>
        <v>2015</v>
      </c>
      <c r="Y9554" t="str">
        <f t="shared" si="748"/>
        <v>May</v>
      </c>
      <c r="Z9554" t="str">
        <f t="shared" si="749"/>
        <v>Q2</v>
      </c>
    </row>
    <row r="9555" spans="1:26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745"/>
        <v>5</v>
      </c>
      <c r="W9555">
        <f t="shared" si="746"/>
        <v>12.5</v>
      </c>
      <c r="X9555">
        <f t="shared" si="747"/>
        <v>2016</v>
      </c>
      <c r="Y9555" t="str">
        <f t="shared" si="748"/>
        <v>September</v>
      </c>
      <c r="Z9555" t="str">
        <f t="shared" si="749"/>
        <v>Q3</v>
      </c>
    </row>
    <row r="9556" spans="1:26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745"/>
        <v>4</v>
      </c>
      <c r="W9556">
        <f t="shared" si="746"/>
        <v>13.749999999999998</v>
      </c>
      <c r="X9556">
        <f t="shared" si="747"/>
        <v>2015</v>
      </c>
      <c r="Y9556" t="str">
        <f t="shared" si="748"/>
        <v>November</v>
      </c>
      <c r="Z9556" t="str">
        <f t="shared" si="749"/>
        <v>Q4</v>
      </c>
    </row>
    <row r="9557" spans="1:26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745"/>
        <v>4</v>
      </c>
      <c r="W9557">
        <f t="shared" si="746"/>
        <v>18.749999999999996</v>
      </c>
      <c r="X9557">
        <f t="shared" si="747"/>
        <v>2015</v>
      </c>
      <c r="Y9557" t="str">
        <f t="shared" si="748"/>
        <v>November</v>
      </c>
      <c r="Z9557" t="str">
        <f t="shared" si="749"/>
        <v>Q4</v>
      </c>
    </row>
    <row r="9558" spans="1:26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745"/>
        <v>2</v>
      </c>
      <c r="W9558">
        <f t="shared" si="746"/>
        <v>46</v>
      </c>
      <c r="X9558">
        <f t="shared" si="747"/>
        <v>2015</v>
      </c>
      <c r="Y9558" t="str">
        <f t="shared" si="748"/>
        <v>December</v>
      </c>
      <c r="Z9558" t="str">
        <f t="shared" si="749"/>
        <v>Q4</v>
      </c>
    </row>
    <row r="9559" spans="1:26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745"/>
        <v>2</v>
      </c>
      <c r="W9559">
        <f t="shared" si="746"/>
        <v>-30</v>
      </c>
      <c r="X9559">
        <f t="shared" si="747"/>
        <v>2014</v>
      </c>
      <c r="Y9559" t="str">
        <f t="shared" si="748"/>
        <v>October</v>
      </c>
      <c r="Z9559" t="str">
        <f t="shared" si="749"/>
        <v>Q4</v>
      </c>
    </row>
    <row r="9560" spans="1:26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745"/>
        <v>2</v>
      </c>
      <c r="W9560">
        <f t="shared" si="746"/>
        <v>26.249999999999996</v>
      </c>
      <c r="X9560">
        <f t="shared" si="747"/>
        <v>2016</v>
      </c>
      <c r="Y9560" t="str">
        <f t="shared" si="748"/>
        <v>May</v>
      </c>
      <c r="Z9560" t="str">
        <f t="shared" si="749"/>
        <v>Q2</v>
      </c>
    </row>
    <row r="9561" spans="1:26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745"/>
        <v>2</v>
      </c>
      <c r="W9561">
        <f t="shared" si="746"/>
        <v>-22.5</v>
      </c>
      <c r="X9561">
        <f t="shared" si="747"/>
        <v>2016</v>
      </c>
      <c r="Y9561" t="str">
        <f t="shared" si="748"/>
        <v>May</v>
      </c>
      <c r="Z9561" t="str">
        <f t="shared" si="749"/>
        <v>Q2</v>
      </c>
    </row>
    <row r="9562" spans="1:26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745"/>
        <v>2</v>
      </c>
      <c r="W9562">
        <f t="shared" si="746"/>
        <v>20</v>
      </c>
      <c r="X9562">
        <f t="shared" si="747"/>
        <v>2016</v>
      </c>
      <c r="Y9562" t="str">
        <f t="shared" si="748"/>
        <v>May</v>
      </c>
      <c r="Z9562" t="str">
        <f t="shared" si="749"/>
        <v>Q2</v>
      </c>
    </row>
    <row r="9563" spans="1:26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745"/>
        <v>2</v>
      </c>
      <c r="W9563">
        <f t="shared" si="746"/>
        <v>-17.5</v>
      </c>
      <c r="X9563">
        <f t="shared" si="747"/>
        <v>2016</v>
      </c>
      <c r="Y9563" t="str">
        <f t="shared" si="748"/>
        <v>May</v>
      </c>
      <c r="Z9563" t="str">
        <f t="shared" si="749"/>
        <v>Q2</v>
      </c>
    </row>
    <row r="9564" spans="1:26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745"/>
        <v>2</v>
      </c>
      <c r="W9564">
        <f t="shared" si="746"/>
        <v>-73.333333333333329</v>
      </c>
      <c r="X9564">
        <f t="shared" si="747"/>
        <v>2016</v>
      </c>
      <c r="Y9564" t="str">
        <f t="shared" si="748"/>
        <v>May</v>
      </c>
      <c r="Z9564" t="str">
        <f t="shared" si="749"/>
        <v>Q2</v>
      </c>
    </row>
    <row r="9565" spans="1:26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 t="shared" si="745"/>
        <v>2</v>
      </c>
      <c r="W9565">
        <f t="shared" si="746"/>
        <v>35</v>
      </c>
      <c r="X9565">
        <f t="shared" si="747"/>
        <v>2016</v>
      </c>
      <c r="Y9565" t="str">
        <f t="shared" si="748"/>
        <v>May</v>
      </c>
      <c r="Z9565" t="str">
        <f t="shared" si="749"/>
        <v>Q2</v>
      </c>
    </row>
    <row r="9566" spans="1:26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745"/>
        <v>7</v>
      </c>
      <c r="W9566">
        <f t="shared" si="746"/>
        <v>49.000000000000007</v>
      </c>
      <c r="X9566">
        <f t="shared" si="747"/>
        <v>2015</v>
      </c>
      <c r="Y9566" t="str">
        <f t="shared" si="748"/>
        <v>June</v>
      </c>
      <c r="Z9566" t="str">
        <f t="shared" si="749"/>
        <v>Q2</v>
      </c>
    </row>
    <row r="9567" spans="1:26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745"/>
        <v>0</v>
      </c>
      <c r="W9567">
        <f t="shared" si="746"/>
        <v>8.75</v>
      </c>
      <c r="X9567">
        <f t="shared" si="747"/>
        <v>2014</v>
      </c>
      <c r="Y9567" t="str">
        <f t="shared" si="748"/>
        <v>March</v>
      </c>
      <c r="Z9567" t="str">
        <f t="shared" si="749"/>
        <v>Q1</v>
      </c>
    </row>
    <row r="9568" spans="1:26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745"/>
        <v>0</v>
      </c>
      <c r="W9568">
        <f t="shared" si="746"/>
        <v>-80</v>
      </c>
      <c r="X9568">
        <f t="shared" si="747"/>
        <v>2014</v>
      </c>
      <c r="Y9568" t="str">
        <f t="shared" si="748"/>
        <v>March</v>
      </c>
      <c r="Z9568" t="str">
        <f t="shared" si="749"/>
        <v>Q1</v>
      </c>
    </row>
    <row r="9569" spans="1:26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745"/>
        <v>0</v>
      </c>
      <c r="W9569">
        <f t="shared" si="746"/>
        <v>26.25</v>
      </c>
      <c r="X9569">
        <f t="shared" si="747"/>
        <v>2014</v>
      </c>
      <c r="Y9569" t="str">
        <f t="shared" si="748"/>
        <v>March</v>
      </c>
      <c r="Z9569" t="str">
        <f t="shared" si="749"/>
        <v>Q1</v>
      </c>
    </row>
    <row r="9570" spans="1:26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745"/>
        <v>2</v>
      </c>
      <c r="W9570">
        <f t="shared" si="746"/>
        <v>28.000000000000004</v>
      </c>
      <c r="X9570">
        <f t="shared" si="747"/>
        <v>2017</v>
      </c>
      <c r="Y9570" t="str">
        <f t="shared" si="748"/>
        <v>July</v>
      </c>
      <c r="Z9570" t="str">
        <f t="shared" si="749"/>
        <v>Q3</v>
      </c>
    </row>
    <row r="9571" spans="1:26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745"/>
        <v>0</v>
      </c>
      <c r="W9571">
        <f t="shared" si="746"/>
        <v>-66.666666666666671</v>
      </c>
      <c r="X9571">
        <f t="shared" si="747"/>
        <v>2015</v>
      </c>
      <c r="Y9571" t="str">
        <f t="shared" si="748"/>
        <v>September</v>
      </c>
      <c r="Z9571" t="str">
        <f t="shared" si="749"/>
        <v>Q3</v>
      </c>
    </row>
    <row r="9572" spans="1:26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745"/>
        <v>0</v>
      </c>
      <c r="W9572">
        <f t="shared" si="746"/>
        <v>5</v>
      </c>
      <c r="X9572">
        <f t="shared" si="747"/>
        <v>2015</v>
      </c>
      <c r="Y9572" t="str">
        <f t="shared" si="748"/>
        <v>September</v>
      </c>
      <c r="Z9572" t="str">
        <f t="shared" si="749"/>
        <v>Q3</v>
      </c>
    </row>
    <row r="9573" spans="1:26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 t="shared" si="745"/>
        <v>0</v>
      </c>
      <c r="W9573">
        <f t="shared" si="746"/>
        <v>35</v>
      </c>
      <c r="X9573">
        <f t="shared" si="747"/>
        <v>2015</v>
      </c>
      <c r="Y9573" t="str">
        <f t="shared" si="748"/>
        <v>September</v>
      </c>
      <c r="Z9573" t="str">
        <f t="shared" si="749"/>
        <v>Q3</v>
      </c>
    </row>
    <row r="9574" spans="1:26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745"/>
        <v>0</v>
      </c>
      <c r="W9574">
        <f t="shared" si="746"/>
        <v>32.5</v>
      </c>
      <c r="X9574">
        <f t="shared" si="747"/>
        <v>2015</v>
      </c>
      <c r="Y9574" t="str">
        <f t="shared" si="748"/>
        <v>September</v>
      </c>
      <c r="Z9574" t="str">
        <f t="shared" si="749"/>
        <v>Q3</v>
      </c>
    </row>
    <row r="9575" spans="1:26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745"/>
        <v>0</v>
      </c>
      <c r="W9575">
        <f t="shared" si="746"/>
        <v>11.249999999999998</v>
      </c>
      <c r="X9575">
        <f t="shared" si="747"/>
        <v>2015</v>
      </c>
      <c r="Y9575" t="str">
        <f t="shared" si="748"/>
        <v>September</v>
      </c>
      <c r="Z9575" t="str">
        <f t="shared" si="749"/>
        <v>Q3</v>
      </c>
    </row>
    <row r="9576" spans="1:26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745"/>
        <v>0</v>
      </c>
      <c r="W9576">
        <f t="shared" si="746"/>
        <v>33</v>
      </c>
      <c r="X9576">
        <f t="shared" si="747"/>
        <v>2015</v>
      </c>
      <c r="Y9576" t="str">
        <f t="shared" si="748"/>
        <v>August</v>
      </c>
      <c r="Z9576" t="str">
        <f t="shared" si="749"/>
        <v>Q3</v>
      </c>
    </row>
    <row r="9577" spans="1:26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745"/>
        <v>2</v>
      </c>
      <c r="W9577">
        <f t="shared" si="746"/>
        <v>-27.142857142857142</v>
      </c>
      <c r="X9577">
        <f t="shared" si="747"/>
        <v>2015</v>
      </c>
      <c r="Y9577" t="str">
        <f t="shared" si="748"/>
        <v>May</v>
      </c>
      <c r="Z9577" t="str">
        <f t="shared" si="749"/>
        <v>Q2</v>
      </c>
    </row>
    <row r="9578" spans="1:26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745"/>
        <v>2</v>
      </c>
      <c r="W9578">
        <f t="shared" si="746"/>
        <v>-20</v>
      </c>
      <c r="X9578">
        <f t="shared" si="747"/>
        <v>2015</v>
      </c>
      <c r="Y9578" t="str">
        <f t="shared" si="748"/>
        <v>May</v>
      </c>
      <c r="Z9578" t="str">
        <f t="shared" si="749"/>
        <v>Q2</v>
      </c>
    </row>
    <row r="9579" spans="1:26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745"/>
        <v>2</v>
      </c>
      <c r="W9579">
        <f t="shared" si="746"/>
        <v>-4.2857142857142847</v>
      </c>
      <c r="X9579">
        <f t="shared" si="747"/>
        <v>2015</v>
      </c>
      <c r="Y9579" t="str">
        <f t="shared" si="748"/>
        <v>May</v>
      </c>
      <c r="Z9579" t="str">
        <f t="shared" si="749"/>
        <v>Q2</v>
      </c>
    </row>
    <row r="9580" spans="1:26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745"/>
        <v>2</v>
      </c>
      <c r="W9580">
        <f t="shared" si="746"/>
        <v>30</v>
      </c>
      <c r="X9580">
        <f t="shared" si="747"/>
        <v>2017</v>
      </c>
      <c r="Y9580" t="str">
        <f t="shared" si="748"/>
        <v>September</v>
      </c>
      <c r="Z9580" t="str">
        <f t="shared" si="749"/>
        <v>Q3</v>
      </c>
    </row>
    <row r="9581" spans="1:26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745"/>
        <v>2</v>
      </c>
      <c r="W9581">
        <f t="shared" si="746"/>
        <v>5</v>
      </c>
      <c r="X9581">
        <f t="shared" si="747"/>
        <v>2017</v>
      </c>
      <c r="Y9581" t="str">
        <f t="shared" si="748"/>
        <v>September</v>
      </c>
      <c r="Z9581" t="str">
        <f t="shared" si="749"/>
        <v>Q3</v>
      </c>
    </row>
    <row r="9582" spans="1:26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745"/>
        <v>2</v>
      </c>
      <c r="W9582">
        <f t="shared" si="746"/>
        <v>28.999999999999996</v>
      </c>
      <c r="X9582">
        <f t="shared" si="747"/>
        <v>2017</v>
      </c>
      <c r="Y9582" t="str">
        <f t="shared" si="748"/>
        <v>September</v>
      </c>
      <c r="Z9582" t="str">
        <f t="shared" si="749"/>
        <v>Q3</v>
      </c>
    </row>
    <row r="9583" spans="1:26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745"/>
        <v>2</v>
      </c>
      <c r="W9583">
        <f t="shared" si="746"/>
        <v>-1.1111111111111112</v>
      </c>
      <c r="X9583">
        <f t="shared" si="747"/>
        <v>2017</v>
      </c>
      <c r="Y9583" t="str">
        <f t="shared" si="748"/>
        <v>September</v>
      </c>
      <c r="Z9583" t="str">
        <f t="shared" si="749"/>
        <v>Q3</v>
      </c>
    </row>
    <row r="9584" spans="1:26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745"/>
        <v>4</v>
      </c>
      <c r="W9584">
        <f t="shared" si="746"/>
        <v>36.25</v>
      </c>
      <c r="X9584">
        <f t="shared" si="747"/>
        <v>2016</v>
      </c>
      <c r="Y9584" t="str">
        <f t="shared" si="748"/>
        <v>June</v>
      </c>
      <c r="Z9584" t="str">
        <f t="shared" si="749"/>
        <v>Q2</v>
      </c>
    </row>
    <row r="9585" spans="1:26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745"/>
        <v>2</v>
      </c>
      <c r="W9585">
        <f t="shared" si="746"/>
        <v>-1.25</v>
      </c>
      <c r="X9585">
        <f t="shared" si="747"/>
        <v>2017</v>
      </c>
      <c r="Y9585" t="str">
        <f t="shared" si="748"/>
        <v>June</v>
      </c>
      <c r="Z9585" t="str">
        <f t="shared" si="749"/>
        <v>Q2</v>
      </c>
    </row>
    <row r="9586" spans="1:26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745"/>
        <v>1</v>
      </c>
      <c r="W9586">
        <f t="shared" si="746"/>
        <v>26</v>
      </c>
      <c r="X9586">
        <f t="shared" si="747"/>
        <v>2017</v>
      </c>
      <c r="Y9586" t="str">
        <f t="shared" si="748"/>
        <v>August</v>
      </c>
      <c r="Z9586" t="str">
        <f t="shared" si="749"/>
        <v>Q3</v>
      </c>
    </row>
    <row r="9587" spans="1:26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745"/>
        <v>2</v>
      </c>
      <c r="W9587">
        <f t="shared" si="746"/>
        <v>36.25</v>
      </c>
      <c r="X9587">
        <f t="shared" si="747"/>
        <v>2016</v>
      </c>
      <c r="Y9587" t="str">
        <f t="shared" si="748"/>
        <v>August</v>
      </c>
      <c r="Z9587" t="str">
        <f t="shared" si="749"/>
        <v>Q3</v>
      </c>
    </row>
    <row r="9588" spans="1:26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 t="shared" si="745"/>
        <v>0</v>
      </c>
      <c r="W9588">
        <f t="shared" si="746"/>
        <v>36.25</v>
      </c>
      <c r="X9588">
        <f t="shared" si="747"/>
        <v>2016</v>
      </c>
      <c r="Y9588" t="str">
        <f t="shared" si="748"/>
        <v>November</v>
      </c>
      <c r="Z9588" t="str">
        <f t="shared" si="749"/>
        <v>Q4</v>
      </c>
    </row>
    <row r="9589" spans="1:26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745"/>
        <v>5</v>
      </c>
      <c r="W9589">
        <f t="shared" si="746"/>
        <v>-22.5</v>
      </c>
      <c r="X9589">
        <f t="shared" si="747"/>
        <v>2017</v>
      </c>
      <c r="Y9589" t="str">
        <f t="shared" si="748"/>
        <v>April</v>
      </c>
      <c r="Z9589" t="str">
        <f t="shared" si="749"/>
        <v>Q2</v>
      </c>
    </row>
    <row r="9590" spans="1:26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745"/>
        <v>5</v>
      </c>
      <c r="W9590">
        <f t="shared" si="746"/>
        <v>12.5</v>
      </c>
      <c r="X9590">
        <f t="shared" si="747"/>
        <v>2017</v>
      </c>
      <c r="Y9590" t="str">
        <f t="shared" si="748"/>
        <v>July</v>
      </c>
      <c r="Z9590" t="str">
        <f t="shared" si="749"/>
        <v>Q3</v>
      </c>
    </row>
    <row r="9591" spans="1:26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745"/>
        <v>4</v>
      </c>
      <c r="W9591">
        <f t="shared" si="746"/>
        <v>32.499999999999993</v>
      </c>
      <c r="X9591">
        <f t="shared" si="747"/>
        <v>2014</v>
      </c>
      <c r="Y9591" t="str">
        <f t="shared" si="748"/>
        <v>May</v>
      </c>
      <c r="Z9591" t="str">
        <f t="shared" si="749"/>
        <v>Q2</v>
      </c>
    </row>
    <row r="9592" spans="1:26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745"/>
        <v>4</v>
      </c>
      <c r="W9592">
        <f t="shared" si="746"/>
        <v>-165</v>
      </c>
      <c r="X9592">
        <f t="shared" si="747"/>
        <v>2014</v>
      </c>
      <c r="Y9592" t="str">
        <f t="shared" si="748"/>
        <v>May</v>
      </c>
      <c r="Z9592" t="str">
        <f t="shared" si="749"/>
        <v>Q2</v>
      </c>
    </row>
    <row r="9593" spans="1:26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745"/>
        <v>4</v>
      </c>
      <c r="W9593">
        <f t="shared" si="746"/>
        <v>-40</v>
      </c>
      <c r="X9593">
        <f t="shared" si="747"/>
        <v>2016</v>
      </c>
      <c r="Y9593" t="str">
        <f t="shared" si="748"/>
        <v>July</v>
      </c>
      <c r="Z9593" t="str">
        <f t="shared" si="749"/>
        <v>Q3</v>
      </c>
    </row>
    <row r="9594" spans="1:26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 t="shared" si="745"/>
        <v>4</v>
      </c>
      <c r="W9594">
        <f t="shared" si="746"/>
        <v>-124.99999999999997</v>
      </c>
      <c r="X9594">
        <f t="shared" si="747"/>
        <v>2016</v>
      </c>
      <c r="Y9594" t="str">
        <f t="shared" si="748"/>
        <v>July</v>
      </c>
      <c r="Z9594" t="str">
        <f t="shared" si="749"/>
        <v>Q3</v>
      </c>
    </row>
    <row r="9595" spans="1:26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 t="shared" si="745"/>
        <v>5</v>
      </c>
      <c r="W9595">
        <f t="shared" si="746"/>
        <v>44.999999999999993</v>
      </c>
      <c r="X9595">
        <f t="shared" si="747"/>
        <v>2017</v>
      </c>
      <c r="Y9595" t="str">
        <f t="shared" si="748"/>
        <v>September</v>
      </c>
      <c r="Z9595" t="str">
        <f t="shared" si="749"/>
        <v>Q3</v>
      </c>
    </row>
    <row r="9596" spans="1:26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745"/>
        <v>5</v>
      </c>
      <c r="W9596">
        <f t="shared" si="746"/>
        <v>48.999999999999993</v>
      </c>
      <c r="X9596">
        <f t="shared" si="747"/>
        <v>2017</v>
      </c>
      <c r="Y9596" t="str">
        <f t="shared" si="748"/>
        <v>September</v>
      </c>
      <c r="Z9596" t="str">
        <f t="shared" si="749"/>
        <v>Q3</v>
      </c>
    </row>
    <row r="9597" spans="1:26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745"/>
        <v>5</v>
      </c>
      <c r="W9597">
        <f t="shared" si="746"/>
        <v>26</v>
      </c>
      <c r="X9597">
        <f t="shared" si="747"/>
        <v>2017</v>
      </c>
      <c r="Y9597" t="str">
        <f t="shared" si="748"/>
        <v>January</v>
      </c>
      <c r="Z9597" t="str">
        <f t="shared" si="749"/>
        <v>Q1</v>
      </c>
    </row>
    <row r="9598" spans="1:26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745"/>
        <v>5</v>
      </c>
      <c r="W9598">
        <f t="shared" si="746"/>
        <v>32.5</v>
      </c>
      <c r="X9598">
        <f t="shared" si="747"/>
        <v>2017</v>
      </c>
      <c r="Y9598" t="str">
        <f t="shared" si="748"/>
        <v>January</v>
      </c>
      <c r="Z9598" t="str">
        <f t="shared" si="749"/>
        <v>Q1</v>
      </c>
    </row>
    <row r="9599" spans="1:26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745"/>
        <v>5</v>
      </c>
      <c r="W9599">
        <f t="shared" si="746"/>
        <v>7.5</v>
      </c>
      <c r="X9599">
        <f t="shared" si="747"/>
        <v>2017</v>
      </c>
      <c r="Y9599" t="str">
        <f t="shared" si="748"/>
        <v>January</v>
      </c>
      <c r="Z9599" t="str">
        <f t="shared" si="749"/>
        <v>Q1</v>
      </c>
    </row>
    <row r="9600" spans="1:26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 t="shared" si="745"/>
        <v>4</v>
      </c>
      <c r="W9600">
        <f t="shared" si="746"/>
        <v>32</v>
      </c>
      <c r="X9600">
        <f t="shared" si="747"/>
        <v>2015</v>
      </c>
      <c r="Y9600" t="str">
        <f t="shared" si="748"/>
        <v>September</v>
      </c>
      <c r="Z9600" t="str">
        <f t="shared" si="749"/>
        <v>Q3</v>
      </c>
    </row>
    <row r="9601" spans="1:26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745"/>
        <v>4</v>
      </c>
      <c r="W9601">
        <f t="shared" si="746"/>
        <v>7.5000000000000009</v>
      </c>
      <c r="X9601">
        <f t="shared" si="747"/>
        <v>2015</v>
      </c>
      <c r="Y9601" t="str">
        <f t="shared" si="748"/>
        <v>April</v>
      </c>
      <c r="Z9601" t="str">
        <f t="shared" si="749"/>
        <v>Q2</v>
      </c>
    </row>
    <row r="9602" spans="1:26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750">D9602-C9602</f>
        <v>3</v>
      </c>
      <c r="W9602">
        <f t="shared" si="746"/>
        <v>35</v>
      </c>
      <c r="X9602">
        <f t="shared" si="747"/>
        <v>2017</v>
      </c>
      <c r="Y9602" t="str">
        <f t="shared" si="748"/>
        <v>May</v>
      </c>
      <c r="Z9602" t="str">
        <f t="shared" si="749"/>
        <v>Q2</v>
      </c>
    </row>
    <row r="9603" spans="1:26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si="750"/>
        <v>5</v>
      </c>
      <c r="W9603">
        <f t="shared" ref="W9603:W9666" si="751">IF(R9603=0,0,U9603/R9603*100)</f>
        <v>48</v>
      </c>
      <c r="X9603">
        <f t="shared" ref="X9603:X9666" si="752">YEAR(C9603)</f>
        <v>2016</v>
      </c>
      <c r="Y9603" t="str">
        <f t="shared" ref="Y9603:Y9666" si="753">(TEXT(C9603,"MMMM"))</f>
        <v>September</v>
      </c>
      <c r="Z9603" t="str">
        <f t="shared" ref="Z9603:Z9666" si="754">"Q"&amp;ROUNDUP(MONTH(C9603)/3,0)</f>
        <v>Q3</v>
      </c>
    </row>
    <row r="9604" spans="1:26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 t="shared" si="750"/>
        <v>3</v>
      </c>
      <c r="W9604">
        <f t="shared" si="751"/>
        <v>26.999999999999996</v>
      </c>
      <c r="X9604">
        <f t="shared" si="752"/>
        <v>2014</v>
      </c>
      <c r="Y9604" t="str">
        <f t="shared" si="753"/>
        <v>May</v>
      </c>
      <c r="Z9604" t="str">
        <f t="shared" si="754"/>
        <v>Q2</v>
      </c>
    </row>
    <row r="9605" spans="1:26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750"/>
        <v>6</v>
      </c>
      <c r="W9605">
        <f t="shared" si="751"/>
        <v>-56.666666666666664</v>
      </c>
      <c r="X9605">
        <f t="shared" si="752"/>
        <v>2016</v>
      </c>
      <c r="Y9605" t="str">
        <f t="shared" si="753"/>
        <v>June</v>
      </c>
      <c r="Z9605" t="str">
        <f t="shared" si="754"/>
        <v>Q2</v>
      </c>
    </row>
    <row r="9606" spans="1:26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 t="shared" si="750"/>
        <v>3</v>
      </c>
      <c r="W9606">
        <f t="shared" si="751"/>
        <v>28.000000000000004</v>
      </c>
      <c r="X9606">
        <f t="shared" si="752"/>
        <v>2015</v>
      </c>
      <c r="Y9606" t="str">
        <f t="shared" si="753"/>
        <v>November</v>
      </c>
      <c r="Z9606" t="str">
        <f t="shared" si="754"/>
        <v>Q4</v>
      </c>
    </row>
    <row r="9607" spans="1:26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750"/>
        <v>5</v>
      </c>
      <c r="W9607">
        <f t="shared" si="751"/>
        <v>-8.75</v>
      </c>
      <c r="X9607">
        <f t="shared" si="752"/>
        <v>2017</v>
      </c>
      <c r="Y9607" t="str">
        <f t="shared" si="753"/>
        <v>November</v>
      </c>
      <c r="Z9607" t="str">
        <f t="shared" si="754"/>
        <v>Q4</v>
      </c>
    </row>
    <row r="9608" spans="1:26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750"/>
        <v>5</v>
      </c>
      <c r="W9608">
        <f t="shared" si="751"/>
        <v>-22.499999999999996</v>
      </c>
      <c r="X9608">
        <f t="shared" si="752"/>
        <v>2017</v>
      </c>
      <c r="Y9608" t="str">
        <f t="shared" si="753"/>
        <v>November</v>
      </c>
      <c r="Z9608" t="str">
        <f t="shared" si="754"/>
        <v>Q4</v>
      </c>
    </row>
    <row r="9609" spans="1:26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 t="shared" si="750"/>
        <v>3</v>
      </c>
      <c r="W9609">
        <f t="shared" si="751"/>
        <v>46</v>
      </c>
      <c r="X9609">
        <f t="shared" si="752"/>
        <v>2017</v>
      </c>
      <c r="Y9609" t="str">
        <f t="shared" si="753"/>
        <v>December</v>
      </c>
      <c r="Z9609" t="str">
        <f t="shared" si="754"/>
        <v>Q4</v>
      </c>
    </row>
    <row r="9610" spans="1:26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750"/>
        <v>3</v>
      </c>
      <c r="W9610">
        <f t="shared" si="751"/>
        <v>47</v>
      </c>
      <c r="X9610">
        <f t="shared" si="752"/>
        <v>2017</v>
      </c>
      <c r="Y9610" t="str">
        <f t="shared" si="753"/>
        <v>December</v>
      </c>
      <c r="Z9610" t="str">
        <f t="shared" si="754"/>
        <v>Q4</v>
      </c>
    </row>
    <row r="9611" spans="1:26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 t="shared" si="750"/>
        <v>3</v>
      </c>
      <c r="W9611">
        <f t="shared" si="751"/>
        <v>7.0000000000000009</v>
      </c>
      <c r="X9611">
        <f t="shared" si="752"/>
        <v>2016</v>
      </c>
      <c r="Y9611" t="str">
        <f t="shared" si="753"/>
        <v>May</v>
      </c>
      <c r="Z9611" t="str">
        <f t="shared" si="754"/>
        <v>Q2</v>
      </c>
    </row>
    <row r="9612" spans="1:26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750"/>
        <v>3</v>
      </c>
      <c r="W9612">
        <f t="shared" si="751"/>
        <v>48.000000000000007</v>
      </c>
      <c r="X9612">
        <f t="shared" si="752"/>
        <v>2016</v>
      </c>
      <c r="Y9612" t="str">
        <f t="shared" si="753"/>
        <v>May</v>
      </c>
      <c r="Z9612" t="str">
        <f t="shared" si="754"/>
        <v>Q2</v>
      </c>
    </row>
    <row r="9613" spans="1:26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750"/>
        <v>6</v>
      </c>
      <c r="W9613">
        <f t="shared" si="751"/>
        <v>45</v>
      </c>
      <c r="X9613">
        <f t="shared" si="752"/>
        <v>2017</v>
      </c>
      <c r="Y9613" t="str">
        <f t="shared" si="753"/>
        <v>October</v>
      </c>
      <c r="Z9613" t="str">
        <f t="shared" si="754"/>
        <v>Q4</v>
      </c>
    </row>
    <row r="9614" spans="1:26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 t="shared" si="750"/>
        <v>4</v>
      </c>
      <c r="W9614">
        <f t="shared" si="751"/>
        <v>10</v>
      </c>
      <c r="X9614">
        <f t="shared" si="752"/>
        <v>2016</v>
      </c>
      <c r="Y9614" t="str">
        <f t="shared" si="753"/>
        <v>September</v>
      </c>
      <c r="Z9614" t="str">
        <f t="shared" si="754"/>
        <v>Q3</v>
      </c>
    </row>
    <row r="9615" spans="1:26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750"/>
        <v>2</v>
      </c>
      <c r="W9615">
        <f t="shared" si="751"/>
        <v>30</v>
      </c>
      <c r="X9615">
        <f t="shared" si="752"/>
        <v>2014</v>
      </c>
      <c r="Y9615" t="str">
        <f t="shared" si="753"/>
        <v>November</v>
      </c>
      <c r="Z9615" t="str">
        <f t="shared" si="754"/>
        <v>Q4</v>
      </c>
    </row>
    <row r="9616" spans="1:26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750"/>
        <v>2</v>
      </c>
      <c r="W9616">
        <f t="shared" si="751"/>
        <v>15</v>
      </c>
      <c r="X9616">
        <f t="shared" si="752"/>
        <v>2014</v>
      </c>
      <c r="Y9616" t="str">
        <f t="shared" si="753"/>
        <v>November</v>
      </c>
      <c r="Z9616" t="str">
        <f t="shared" si="754"/>
        <v>Q4</v>
      </c>
    </row>
    <row r="9617" spans="1:26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750"/>
        <v>2</v>
      </c>
      <c r="W9617">
        <f t="shared" si="751"/>
        <v>37.5</v>
      </c>
      <c r="X9617">
        <f t="shared" si="752"/>
        <v>2014</v>
      </c>
      <c r="Y9617" t="str">
        <f t="shared" si="753"/>
        <v>November</v>
      </c>
      <c r="Z9617" t="str">
        <f t="shared" si="754"/>
        <v>Q4</v>
      </c>
    </row>
    <row r="9618" spans="1:26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750"/>
        <v>7</v>
      </c>
      <c r="W9618">
        <f t="shared" si="751"/>
        <v>29.000000000000004</v>
      </c>
      <c r="X9618">
        <f t="shared" si="752"/>
        <v>2016</v>
      </c>
      <c r="Y9618" t="str">
        <f t="shared" si="753"/>
        <v>August</v>
      </c>
      <c r="Z9618" t="str">
        <f t="shared" si="754"/>
        <v>Q3</v>
      </c>
    </row>
    <row r="9619" spans="1:26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750"/>
        <v>5</v>
      </c>
      <c r="W9619">
        <f t="shared" si="751"/>
        <v>8.3333333333333339</v>
      </c>
      <c r="X9619">
        <f t="shared" si="752"/>
        <v>2017</v>
      </c>
      <c r="Y9619" t="str">
        <f t="shared" si="753"/>
        <v>November</v>
      </c>
      <c r="Z9619" t="str">
        <f t="shared" si="754"/>
        <v>Q4</v>
      </c>
    </row>
    <row r="9620" spans="1:26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750"/>
        <v>5</v>
      </c>
      <c r="W9620">
        <f t="shared" si="751"/>
        <v>6.25</v>
      </c>
      <c r="X9620">
        <f t="shared" si="752"/>
        <v>2017</v>
      </c>
      <c r="Y9620" t="str">
        <f t="shared" si="753"/>
        <v>November</v>
      </c>
      <c r="Z9620" t="str">
        <f t="shared" si="754"/>
        <v>Q4</v>
      </c>
    </row>
    <row r="9621" spans="1:26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750"/>
        <v>5</v>
      </c>
      <c r="W9621">
        <f t="shared" si="751"/>
        <v>-1.25</v>
      </c>
      <c r="X9621">
        <f t="shared" si="752"/>
        <v>2017</v>
      </c>
      <c r="Y9621" t="str">
        <f t="shared" si="753"/>
        <v>November</v>
      </c>
      <c r="Z9621" t="str">
        <f t="shared" si="754"/>
        <v>Q4</v>
      </c>
    </row>
    <row r="9622" spans="1:26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750"/>
        <v>4</v>
      </c>
      <c r="W9622">
        <f t="shared" si="751"/>
        <v>7.5</v>
      </c>
      <c r="X9622">
        <f t="shared" si="752"/>
        <v>2014</v>
      </c>
      <c r="Y9622" t="str">
        <f t="shared" si="753"/>
        <v>September</v>
      </c>
      <c r="Z9622" t="str">
        <f t="shared" si="754"/>
        <v>Q3</v>
      </c>
    </row>
    <row r="9623" spans="1:26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 t="shared" si="750"/>
        <v>4</v>
      </c>
      <c r="W9623">
        <f t="shared" si="751"/>
        <v>15</v>
      </c>
      <c r="X9623">
        <f t="shared" si="752"/>
        <v>2014</v>
      </c>
      <c r="Y9623" t="str">
        <f t="shared" si="753"/>
        <v>September</v>
      </c>
      <c r="Z9623" t="str">
        <f t="shared" si="754"/>
        <v>Q3</v>
      </c>
    </row>
    <row r="9624" spans="1:26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750"/>
        <v>4</v>
      </c>
      <c r="W9624">
        <f t="shared" si="751"/>
        <v>33.75</v>
      </c>
      <c r="X9624">
        <f t="shared" si="752"/>
        <v>2014</v>
      </c>
      <c r="Y9624" t="str">
        <f t="shared" si="753"/>
        <v>September</v>
      </c>
      <c r="Z9624" t="str">
        <f t="shared" si="754"/>
        <v>Q3</v>
      </c>
    </row>
    <row r="9625" spans="1:26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750"/>
        <v>1</v>
      </c>
      <c r="W9625">
        <f t="shared" si="751"/>
        <v>-254.99999999999997</v>
      </c>
      <c r="X9625">
        <f t="shared" si="752"/>
        <v>2017</v>
      </c>
      <c r="Y9625" t="str">
        <f t="shared" si="753"/>
        <v>June</v>
      </c>
      <c r="Z9625" t="str">
        <f t="shared" si="754"/>
        <v>Q2</v>
      </c>
    </row>
    <row r="9626" spans="1:26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750"/>
        <v>1</v>
      </c>
      <c r="W9626">
        <f t="shared" si="751"/>
        <v>-12.857142857142856</v>
      </c>
      <c r="X9626">
        <f t="shared" si="752"/>
        <v>2017</v>
      </c>
      <c r="Y9626" t="str">
        <f t="shared" si="753"/>
        <v>June</v>
      </c>
      <c r="Z9626" t="str">
        <f t="shared" si="754"/>
        <v>Q2</v>
      </c>
    </row>
    <row r="9627" spans="1:26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750"/>
        <v>1</v>
      </c>
      <c r="W9627">
        <f t="shared" si="751"/>
        <v>-23.52941176470588</v>
      </c>
      <c r="X9627">
        <f t="shared" si="752"/>
        <v>2017</v>
      </c>
      <c r="Y9627" t="str">
        <f t="shared" si="753"/>
        <v>June</v>
      </c>
      <c r="Z9627" t="str">
        <f t="shared" si="754"/>
        <v>Q2</v>
      </c>
    </row>
    <row r="9628" spans="1:26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750"/>
        <v>2</v>
      </c>
      <c r="W9628">
        <f t="shared" si="751"/>
        <v>36.25</v>
      </c>
      <c r="X9628">
        <f t="shared" si="752"/>
        <v>2017</v>
      </c>
      <c r="Y9628" t="str">
        <f t="shared" si="753"/>
        <v>September</v>
      </c>
      <c r="Z9628" t="str">
        <f t="shared" si="754"/>
        <v>Q3</v>
      </c>
    </row>
    <row r="9629" spans="1:26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750"/>
        <v>4</v>
      </c>
      <c r="W9629">
        <f t="shared" si="751"/>
        <v>46</v>
      </c>
      <c r="X9629">
        <f t="shared" si="752"/>
        <v>2014</v>
      </c>
      <c r="Y9629" t="str">
        <f t="shared" si="753"/>
        <v>November</v>
      </c>
      <c r="Z9629" t="str">
        <f t="shared" si="754"/>
        <v>Q4</v>
      </c>
    </row>
    <row r="9630" spans="1:26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750"/>
        <v>5</v>
      </c>
      <c r="W9630">
        <f t="shared" si="751"/>
        <v>35</v>
      </c>
      <c r="X9630">
        <f t="shared" si="752"/>
        <v>2014</v>
      </c>
      <c r="Y9630" t="str">
        <f t="shared" si="753"/>
        <v>January</v>
      </c>
      <c r="Z9630" t="str">
        <f t="shared" si="754"/>
        <v>Q1</v>
      </c>
    </row>
    <row r="9631" spans="1:26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750"/>
        <v>5</v>
      </c>
      <c r="W9631">
        <f t="shared" si="751"/>
        <v>-73.333333333333329</v>
      </c>
      <c r="X9631">
        <f t="shared" si="752"/>
        <v>2014</v>
      </c>
      <c r="Y9631" t="str">
        <f t="shared" si="753"/>
        <v>January</v>
      </c>
      <c r="Z9631" t="str">
        <f t="shared" si="754"/>
        <v>Q1</v>
      </c>
    </row>
    <row r="9632" spans="1:26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750"/>
        <v>6</v>
      </c>
      <c r="W9632">
        <f t="shared" si="751"/>
        <v>32.499999999999993</v>
      </c>
      <c r="X9632">
        <f t="shared" si="752"/>
        <v>2016</v>
      </c>
      <c r="Y9632" t="str">
        <f t="shared" si="753"/>
        <v>May</v>
      </c>
      <c r="Z9632" t="str">
        <f t="shared" si="754"/>
        <v>Q2</v>
      </c>
    </row>
    <row r="9633" spans="1:26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 t="shared" si="750"/>
        <v>6</v>
      </c>
      <c r="W9633">
        <f t="shared" si="751"/>
        <v>49</v>
      </c>
      <c r="X9633">
        <f t="shared" si="752"/>
        <v>2016</v>
      </c>
      <c r="Y9633" t="str">
        <f t="shared" si="753"/>
        <v>May</v>
      </c>
      <c r="Z9633" t="str">
        <f t="shared" si="754"/>
        <v>Q2</v>
      </c>
    </row>
    <row r="9634" spans="1:26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750"/>
        <v>4</v>
      </c>
      <c r="W9634">
        <f t="shared" si="751"/>
        <v>43</v>
      </c>
      <c r="X9634">
        <f t="shared" si="752"/>
        <v>2017</v>
      </c>
      <c r="Y9634" t="str">
        <f t="shared" si="753"/>
        <v>February</v>
      </c>
      <c r="Z9634" t="str">
        <f t="shared" si="754"/>
        <v>Q1</v>
      </c>
    </row>
    <row r="9635" spans="1:26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750"/>
        <v>3</v>
      </c>
      <c r="W9635">
        <f t="shared" si="751"/>
        <v>17</v>
      </c>
      <c r="X9635">
        <f t="shared" si="752"/>
        <v>2014</v>
      </c>
      <c r="Y9635" t="str">
        <f t="shared" si="753"/>
        <v>October</v>
      </c>
      <c r="Z9635" t="str">
        <f t="shared" si="754"/>
        <v>Q4</v>
      </c>
    </row>
    <row r="9636" spans="1:26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750"/>
        <v>3</v>
      </c>
      <c r="W9636">
        <f t="shared" si="751"/>
        <v>27.999999999999996</v>
      </c>
      <c r="X9636">
        <f t="shared" si="752"/>
        <v>2014</v>
      </c>
      <c r="Y9636" t="str">
        <f t="shared" si="753"/>
        <v>October</v>
      </c>
      <c r="Z9636" t="str">
        <f t="shared" si="754"/>
        <v>Q4</v>
      </c>
    </row>
    <row r="9637" spans="1:26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 t="shared" si="750"/>
        <v>3</v>
      </c>
      <c r="W9637">
        <f t="shared" si="751"/>
        <v>16</v>
      </c>
      <c r="X9637">
        <f t="shared" si="752"/>
        <v>2014</v>
      </c>
      <c r="Y9637" t="str">
        <f t="shared" si="753"/>
        <v>October</v>
      </c>
      <c r="Z9637" t="str">
        <f t="shared" si="754"/>
        <v>Q4</v>
      </c>
    </row>
    <row r="9638" spans="1:26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750"/>
        <v>7</v>
      </c>
      <c r="W9638">
        <f t="shared" si="751"/>
        <v>40</v>
      </c>
      <c r="X9638">
        <f t="shared" si="752"/>
        <v>2014</v>
      </c>
      <c r="Y9638" t="str">
        <f t="shared" si="753"/>
        <v>November</v>
      </c>
      <c r="Z9638" t="str">
        <f t="shared" si="754"/>
        <v>Q4</v>
      </c>
    </row>
    <row r="9639" spans="1:26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750"/>
        <v>7</v>
      </c>
      <c r="W9639">
        <f t="shared" si="751"/>
        <v>13</v>
      </c>
      <c r="X9639">
        <f t="shared" si="752"/>
        <v>2014</v>
      </c>
      <c r="Y9639" t="str">
        <f t="shared" si="753"/>
        <v>November</v>
      </c>
      <c r="Z9639" t="str">
        <f t="shared" si="754"/>
        <v>Q4</v>
      </c>
    </row>
    <row r="9640" spans="1:26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 t="shared" si="750"/>
        <v>3</v>
      </c>
      <c r="W9640">
        <f t="shared" si="751"/>
        <v>48.999999999999993</v>
      </c>
      <c r="X9640">
        <f t="shared" si="752"/>
        <v>2017</v>
      </c>
      <c r="Y9640" t="str">
        <f t="shared" si="753"/>
        <v>November</v>
      </c>
      <c r="Z9640" t="str">
        <f t="shared" si="754"/>
        <v>Q4</v>
      </c>
    </row>
    <row r="9641" spans="1:26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750"/>
        <v>3</v>
      </c>
      <c r="W9641">
        <f t="shared" si="751"/>
        <v>-43.333333333333329</v>
      </c>
      <c r="X9641">
        <f t="shared" si="752"/>
        <v>2015</v>
      </c>
      <c r="Y9641" t="str">
        <f t="shared" si="753"/>
        <v>January</v>
      </c>
      <c r="Z9641" t="str">
        <f t="shared" si="754"/>
        <v>Q1</v>
      </c>
    </row>
    <row r="9642" spans="1:26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750"/>
        <v>5</v>
      </c>
      <c r="W9642">
        <f t="shared" si="751"/>
        <v>46.000000000000007</v>
      </c>
      <c r="X9642">
        <f t="shared" si="752"/>
        <v>2014</v>
      </c>
      <c r="Y9642" t="str">
        <f t="shared" si="753"/>
        <v>March</v>
      </c>
      <c r="Z9642" t="str">
        <f t="shared" si="754"/>
        <v>Q1</v>
      </c>
    </row>
    <row r="9643" spans="1:26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750"/>
        <v>5</v>
      </c>
      <c r="W9643">
        <f t="shared" si="751"/>
        <v>0</v>
      </c>
      <c r="X9643">
        <f t="shared" si="752"/>
        <v>2014</v>
      </c>
      <c r="Y9643" t="str">
        <f t="shared" si="753"/>
        <v>March</v>
      </c>
      <c r="Z9643" t="str">
        <f t="shared" si="754"/>
        <v>Q1</v>
      </c>
    </row>
    <row r="9644" spans="1:26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750"/>
        <v>5</v>
      </c>
      <c r="W9644">
        <f t="shared" si="751"/>
        <v>5</v>
      </c>
      <c r="X9644">
        <f t="shared" si="752"/>
        <v>2014</v>
      </c>
      <c r="Y9644" t="str">
        <f t="shared" si="753"/>
        <v>March</v>
      </c>
      <c r="Z9644" t="str">
        <f t="shared" si="754"/>
        <v>Q1</v>
      </c>
    </row>
    <row r="9645" spans="1:26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750"/>
        <v>5</v>
      </c>
      <c r="W9645">
        <f t="shared" si="751"/>
        <v>11.25</v>
      </c>
      <c r="X9645">
        <f t="shared" si="752"/>
        <v>2014</v>
      </c>
      <c r="Y9645" t="str">
        <f t="shared" si="753"/>
        <v>March</v>
      </c>
      <c r="Z9645" t="str">
        <f t="shared" si="754"/>
        <v>Q1</v>
      </c>
    </row>
    <row r="9646" spans="1:26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750"/>
        <v>5</v>
      </c>
      <c r="W9646">
        <f t="shared" si="751"/>
        <v>13.750000000000002</v>
      </c>
      <c r="X9646">
        <f t="shared" si="752"/>
        <v>2017</v>
      </c>
      <c r="Y9646" t="str">
        <f t="shared" si="753"/>
        <v>June</v>
      </c>
      <c r="Z9646" t="str">
        <f t="shared" si="754"/>
        <v>Q2</v>
      </c>
    </row>
    <row r="9647" spans="1:26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750"/>
        <v>5</v>
      </c>
      <c r="W9647">
        <f t="shared" si="751"/>
        <v>-23.75</v>
      </c>
      <c r="X9647">
        <f t="shared" si="752"/>
        <v>2017</v>
      </c>
      <c r="Y9647" t="str">
        <f t="shared" si="753"/>
        <v>June</v>
      </c>
      <c r="Z9647" t="str">
        <f t="shared" si="754"/>
        <v>Q2</v>
      </c>
    </row>
    <row r="9648" spans="1:26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750"/>
        <v>5</v>
      </c>
      <c r="W9648">
        <f t="shared" si="751"/>
        <v>-66.666666666666671</v>
      </c>
      <c r="X9648">
        <f t="shared" si="752"/>
        <v>2017</v>
      </c>
      <c r="Y9648" t="str">
        <f t="shared" si="753"/>
        <v>June</v>
      </c>
      <c r="Z9648" t="str">
        <f t="shared" si="754"/>
        <v>Q2</v>
      </c>
    </row>
    <row r="9649" spans="1:26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750"/>
        <v>5</v>
      </c>
      <c r="W9649">
        <f t="shared" si="751"/>
        <v>26</v>
      </c>
      <c r="X9649">
        <f t="shared" si="752"/>
        <v>2014</v>
      </c>
      <c r="Y9649" t="str">
        <f t="shared" si="753"/>
        <v>November</v>
      </c>
      <c r="Z9649" t="str">
        <f t="shared" si="754"/>
        <v>Q4</v>
      </c>
    </row>
    <row r="9650" spans="1:26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750"/>
        <v>5</v>
      </c>
      <c r="W9650">
        <f t="shared" si="751"/>
        <v>27.999999999999996</v>
      </c>
      <c r="X9650">
        <f t="shared" si="752"/>
        <v>2014</v>
      </c>
      <c r="Y9650" t="str">
        <f t="shared" si="753"/>
        <v>November</v>
      </c>
      <c r="Z9650" t="str">
        <f t="shared" si="754"/>
        <v>Q4</v>
      </c>
    </row>
    <row r="9651" spans="1:26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750"/>
        <v>4</v>
      </c>
      <c r="W9651">
        <f t="shared" si="751"/>
        <v>4.7058823529411766</v>
      </c>
      <c r="X9651">
        <f t="shared" si="752"/>
        <v>2016</v>
      </c>
      <c r="Y9651" t="str">
        <f t="shared" si="753"/>
        <v>November</v>
      </c>
      <c r="Z9651" t="str">
        <f t="shared" si="754"/>
        <v>Q4</v>
      </c>
    </row>
    <row r="9652" spans="1:26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 t="shared" si="750"/>
        <v>4</v>
      </c>
      <c r="W9652">
        <f t="shared" si="751"/>
        <v>27.999999999999996</v>
      </c>
      <c r="X9652">
        <f t="shared" si="752"/>
        <v>2016</v>
      </c>
      <c r="Y9652" t="str">
        <f t="shared" si="753"/>
        <v>November</v>
      </c>
      <c r="Z9652" t="str">
        <f t="shared" si="754"/>
        <v>Q4</v>
      </c>
    </row>
    <row r="9653" spans="1:26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750"/>
        <v>4</v>
      </c>
      <c r="W9653">
        <f t="shared" si="751"/>
        <v>30.000000000000004</v>
      </c>
      <c r="X9653">
        <f t="shared" si="752"/>
        <v>2016</v>
      </c>
      <c r="Y9653" t="str">
        <f t="shared" si="753"/>
        <v>November</v>
      </c>
      <c r="Z9653" t="str">
        <f t="shared" si="754"/>
        <v>Q4</v>
      </c>
    </row>
    <row r="9654" spans="1:26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750"/>
        <v>4</v>
      </c>
      <c r="W9654">
        <f t="shared" si="751"/>
        <v>50</v>
      </c>
      <c r="X9654">
        <f t="shared" si="752"/>
        <v>2016</v>
      </c>
      <c r="Y9654" t="str">
        <f t="shared" si="753"/>
        <v>November</v>
      </c>
      <c r="Z9654" t="str">
        <f t="shared" si="754"/>
        <v>Q4</v>
      </c>
    </row>
    <row r="9655" spans="1:26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750"/>
        <v>4</v>
      </c>
      <c r="W9655">
        <f t="shared" si="751"/>
        <v>12.5</v>
      </c>
      <c r="X9655">
        <f t="shared" si="752"/>
        <v>2017</v>
      </c>
      <c r="Y9655" t="str">
        <f t="shared" si="753"/>
        <v>January</v>
      </c>
      <c r="Z9655" t="str">
        <f t="shared" si="754"/>
        <v>Q1</v>
      </c>
    </row>
    <row r="9656" spans="1:26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750"/>
        <v>4</v>
      </c>
      <c r="W9656">
        <f t="shared" si="751"/>
        <v>-73.333333333333343</v>
      </c>
      <c r="X9656">
        <f t="shared" si="752"/>
        <v>2017</v>
      </c>
      <c r="Y9656" t="str">
        <f t="shared" si="753"/>
        <v>January</v>
      </c>
      <c r="Z9656" t="str">
        <f t="shared" si="754"/>
        <v>Q1</v>
      </c>
    </row>
    <row r="9657" spans="1:26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 t="shared" si="750"/>
        <v>7</v>
      </c>
      <c r="W9657">
        <f t="shared" si="751"/>
        <v>36.000000000000007</v>
      </c>
      <c r="X9657">
        <f t="shared" si="752"/>
        <v>2014</v>
      </c>
      <c r="Y9657" t="str">
        <f t="shared" si="753"/>
        <v>September</v>
      </c>
      <c r="Z9657" t="str">
        <f t="shared" si="754"/>
        <v>Q3</v>
      </c>
    </row>
    <row r="9658" spans="1:26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750"/>
        <v>7</v>
      </c>
      <c r="W9658">
        <f t="shared" si="751"/>
        <v>35</v>
      </c>
      <c r="X9658">
        <f t="shared" si="752"/>
        <v>2014</v>
      </c>
      <c r="Y9658" t="str">
        <f t="shared" si="753"/>
        <v>September</v>
      </c>
      <c r="Z9658" t="str">
        <f t="shared" si="754"/>
        <v>Q3</v>
      </c>
    </row>
    <row r="9659" spans="1:26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 t="shared" si="750"/>
        <v>7</v>
      </c>
      <c r="W9659">
        <f t="shared" si="751"/>
        <v>44</v>
      </c>
      <c r="X9659">
        <f t="shared" si="752"/>
        <v>2014</v>
      </c>
      <c r="Y9659" t="str">
        <f t="shared" si="753"/>
        <v>September</v>
      </c>
      <c r="Z9659" t="str">
        <f t="shared" si="754"/>
        <v>Q3</v>
      </c>
    </row>
    <row r="9660" spans="1:26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750"/>
        <v>7</v>
      </c>
      <c r="W9660">
        <f t="shared" si="751"/>
        <v>14.444444444444443</v>
      </c>
      <c r="X9660">
        <f t="shared" si="752"/>
        <v>2014</v>
      </c>
      <c r="Y9660" t="str">
        <f t="shared" si="753"/>
        <v>September</v>
      </c>
      <c r="Z9660" t="str">
        <f t="shared" si="754"/>
        <v>Q3</v>
      </c>
    </row>
    <row r="9661" spans="1:26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 t="shared" si="750"/>
        <v>4</v>
      </c>
      <c r="W9661">
        <f t="shared" si="751"/>
        <v>48</v>
      </c>
      <c r="X9661">
        <f t="shared" si="752"/>
        <v>2014</v>
      </c>
      <c r="Y9661" t="str">
        <f t="shared" si="753"/>
        <v>March</v>
      </c>
      <c r="Z9661" t="str">
        <f t="shared" si="754"/>
        <v>Q1</v>
      </c>
    </row>
    <row r="9662" spans="1:26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750"/>
        <v>5</v>
      </c>
      <c r="W9662">
        <f t="shared" si="751"/>
        <v>7.5</v>
      </c>
      <c r="X9662">
        <f t="shared" si="752"/>
        <v>2016</v>
      </c>
      <c r="Y9662" t="str">
        <f t="shared" si="753"/>
        <v>June</v>
      </c>
      <c r="Z9662" t="str">
        <f t="shared" si="754"/>
        <v>Q2</v>
      </c>
    </row>
    <row r="9663" spans="1:26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 t="shared" si="750"/>
        <v>5</v>
      </c>
      <c r="W9663">
        <f t="shared" si="751"/>
        <v>13.999999999999998</v>
      </c>
      <c r="X9663">
        <f t="shared" si="752"/>
        <v>2016</v>
      </c>
      <c r="Y9663" t="str">
        <f t="shared" si="753"/>
        <v>June</v>
      </c>
      <c r="Z9663" t="str">
        <f t="shared" si="754"/>
        <v>Q2</v>
      </c>
    </row>
    <row r="9664" spans="1:26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750"/>
        <v>5</v>
      </c>
      <c r="W9664">
        <f t="shared" si="751"/>
        <v>33.75</v>
      </c>
      <c r="X9664">
        <f t="shared" si="752"/>
        <v>2016</v>
      </c>
      <c r="Y9664" t="str">
        <f t="shared" si="753"/>
        <v>June</v>
      </c>
      <c r="Z9664" t="str">
        <f t="shared" si="754"/>
        <v>Q2</v>
      </c>
    </row>
    <row r="9665" spans="1:26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750"/>
        <v>5</v>
      </c>
      <c r="W9665">
        <f t="shared" si="751"/>
        <v>5</v>
      </c>
      <c r="X9665">
        <f t="shared" si="752"/>
        <v>2017</v>
      </c>
      <c r="Y9665" t="str">
        <f t="shared" si="753"/>
        <v>August</v>
      </c>
      <c r="Z9665" t="str">
        <f t="shared" si="754"/>
        <v>Q3</v>
      </c>
    </row>
    <row r="9666" spans="1:26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755">D9666-C9666</f>
        <v>0</v>
      </c>
      <c r="W9666">
        <f t="shared" si="751"/>
        <v>47.999999999999993</v>
      </c>
      <c r="X9666">
        <f t="shared" si="752"/>
        <v>2015</v>
      </c>
      <c r="Y9666" t="str">
        <f t="shared" si="753"/>
        <v>December</v>
      </c>
      <c r="Z9666" t="str">
        <f t="shared" si="754"/>
        <v>Q4</v>
      </c>
    </row>
    <row r="9667" spans="1:26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si="755"/>
        <v>4</v>
      </c>
      <c r="W9667">
        <f t="shared" ref="W9667:W9730" si="756">IF(R9667=0,0,U9667/R9667*100)</f>
        <v>20</v>
      </c>
      <c r="X9667">
        <f t="shared" ref="X9667:X9730" si="757">YEAR(C9667)</f>
        <v>2017</v>
      </c>
      <c r="Y9667" t="str">
        <f t="shared" ref="Y9667:Y9730" si="758">(TEXT(C9667,"MMMM"))</f>
        <v>November</v>
      </c>
      <c r="Z9667" t="str">
        <f t="shared" ref="Z9667:Z9730" si="759">"Q"&amp;ROUNDUP(MONTH(C9667)/3,0)</f>
        <v>Q4</v>
      </c>
    </row>
    <row r="9668" spans="1:26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 t="shared" si="755"/>
        <v>4</v>
      </c>
      <c r="W9668">
        <f t="shared" si="756"/>
        <v>36</v>
      </c>
      <c r="X9668">
        <f t="shared" si="757"/>
        <v>2017</v>
      </c>
      <c r="Y9668" t="str">
        <f t="shared" si="758"/>
        <v>November</v>
      </c>
      <c r="Z9668" t="str">
        <f t="shared" si="759"/>
        <v>Q4</v>
      </c>
    </row>
    <row r="9669" spans="1:26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755"/>
        <v>4</v>
      </c>
      <c r="W9669">
        <f t="shared" si="756"/>
        <v>36.25</v>
      </c>
      <c r="X9669">
        <f t="shared" si="757"/>
        <v>2016</v>
      </c>
      <c r="Y9669" t="str">
        <f t="shared" si="758"/>
        <v>April</v>
      </c>
      <c r="Z9669" t="str">
        <f t="shared" si="759"/>
        <v>Q2</v>
      </c>
    </row>
    <row r="9670" spans="1:26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755"/>
        <v>4</v>
      </c>
      <c r="W9670">
        <f t="shared" si="756"/>
        <v>50</v>
      </c>
      <c r="X9670">
        <f t="shared" si="757"/>
        <v>2016</v>
      </c>
      <c r="Y9670" t="str">
        <f t="shared" si="758"/>
        <v>April</v>
      </c>
      <c r="Z9670" t="str">
        <f t="shared" si="759"/>
        <v>Q2</v>
      </c>
    </row>
    <row r="9671" spans="1:26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755"/>
        <v>4</v>
      </c>
      <c r="W9671">
        <f t="shared" si="756"/>
        <v>46</v>
      </c>
      <c r="X9671">
        <f t="shared" si="757"/>
        <v>2017</v>
      </c>
      <c r="Y9671" t="str">
        <f t="shared" si="758"/>
        <v>April</v>
      </c>
      <c r="Z9671" t="str">
        <f t="shared" si="759"/>
        <v>Q2</v>
      </c>
    </row>
    <row r="9672" spans="1:26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755"/>
        <v>2</v>
      </c>
      <c r="W9672">
        <f t="shared" si="756"/>
        <v>12.5</v>
      </c>
      <c r="X9672">
        <f t="shared" si="757"/>
        <v>2015</v>
      </c>
      <c r="Y9672" t="str">
        <f t="shared" si="758"/>
        <v>August</v>
      </c>
      <c r="Z9672" t="str">
        <f t="shared" si="759"/>
        <v>Q3</v>
      </c>
    </row>
    <row r="9673" spans="1:26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755"/>
        <v>6</v>
      </c>
      <c r="W9673">
        <f t="shared" si="756"/>
        <v>6.25</v>
      </c>
      <c r="X9673">
        <f t="shared" si="757"/>
        <v>2017</v>
      </c>
      <c r="Y9673" t="str">
        <f t="shared" si="758"/>
        <v>November</v>
      </c>
      <c r="Z9673" t="str">
        <f t="shared" si="759"/>
        <v>Q4</v>
      </c>
    </row>
    <row r="9674" spans="1:26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755"/>
        <v>5</v>
      </c>
      <c r="W9674">
        <f t="shared" si="756"/>
        <v>33.75</v>
      </c>
      <c r="X9674">
        <f t="shared" si="757"/>
        <v>2016</v>
      </c>
      <c r="Y9674" t="str">
        <f t="shared" si="758"/>
        <v>December</v>
      </c>
      <c r="Z9674" t="str">
        <f t="shared" si="759"/>
        <v>Q4</v>
      </c>
    </row>
    <row r="9675" spans="1:26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755"/>
        <v>5</v>
      </c>
      <c r="W9675">
        <f t="shared" si="756"/>
        <v>-25</v>
      </c>
      <c r="X9675">
        <f t="shared" si="757"/>
        <v>2016</v>
      </c>
      <c r="Y9675" t="str">
        <f t="shared" si="758"/>
        <v>December</v>
      </c>
      <c r="Z9675" t="str">
        <f t="shared" si="759"/>
        <v>Q4</v>
      </c>
    </row>
    <row r="9676" spans="1:26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755"/>
        <v>2</v>
      </c>
      <c r="W9676">
        <f t="shared" si="756"/>
        <v>5</v>
      </c>
      <c r="X9676">
        <f t="shared" si="757"/>
        <v>2014</v>
      </c>
      <c r="Y9676" t="str">
        <f t="shared" si="758"/>
        <v>July</v>
      </c>
      <c r="Z9676" t="str">
        <f t="shared" si="759"/>
        <v>Q3</v>
      </c>
    </row>
    <row r="9677" spans="1:26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755"/>
        <v>4</v>
      </c>
      <c r="W9677">
        <f t="shared" si="756"/>
        <v>34</v>
      </c>
      <c r="X9677">
        <f t="shared" si="757"/>
        <v>2016</v>
      </c>
      <c r="Y9677" t="str">
        <f t="shared" si="758"/>
        <v>May</v>
      </c>
      <c r="Z9677" t="str">
        <f t="shared" si="759"/>
        <v>Q2</v>
      </c>
    </row>
    <row r="9678" spans="1:26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755"/>
        <v>5</v>
      </c>
      <c r="W9678">
        <f t="shared" si="756"/>
        <v>46</v>
      </c>
      <c r="X9678">
        <f t="shared" si="757"/>
        <v>2014</v>
      </c>
      <c r="Y9678" t="str">
        <f t="shared" si="758"/>
        <v>November</v>
      </c>
      <c r="Z9678" t="str">
        <f t="shared" si="759"/>
        <v>Q4</v>
      </c>
    </row>
    <row r="9679" spans="1:26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755"/>
        <v>5</v>
      </c>
      <c r="W9679">
        <f t="shared" si="756"/>
        <v>28.999999999999996</v>
      </c>
      <c r="X9679">
        <f t="shared" si="757"/>
        <v>2016</v>
      </c>
      <c r="Y9679" t="str">
        <f t="shared" si="758"/>
        <v>April</v>
      </c>
      <c r="Z9679" t="str">
        <f t="shared" si="759"/>
        <v>Q2</v>
      </c>
    </row>
    <row r="9680" spans="1:26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 t="shared" si="755"/>
        <v>5</v>
      </c>
      <c r="W9680">
        <f t="shared" si="756"/>
        <v>27</v>
      </c>
      <c r="X9680">
        <f t="shared" si="757"/>
        <v>2016</v>
      </c>
      <c r="Y9680" t="str">
        <f t="shared" si="758"/>
        <v>April</v>
      </c>
      <c r="Z9680" t="str">
        <f t="shared" si="759"/>
        <v>Q2</v>
      </c>
    </row>
    <row r="9681" spans="1:26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755"/>
        <v>4</v>
      </c>
      <c r="W9681">
        <f t="shared" si="756"/>
        <v>19</v>
      </c>
      <c r="X9681">
        <f t="shared" si="757"/>
        <v>2015</v>
      </c>
      <c r="Y9681" t="str">
        <f t="shared" si="758"/>
        <v>December</v>
      </c>
      <c r="Z9681" t="str">
        <f t="shared" si="759"/>
        <v>Q4</v>
      </c>
    </row>
    <row r="9682" spans="1:26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755"/>
        <v>4</v>
      </c>
      <c r="W9682">
        <f t="shared" si="756"/>
        <v>11.250000000000002</v>
      </c>
      <c r="X9682">
        <f t="shared" si="757"/>
        <v>2015</v>
      </c>
      <c r="Y9682" t="str">
        <f t="shared" si="758"/>
        <v>December</v>
      </c>
      <c r="Z9682" t="str">
        <f t="shared" si="759"/>
        <v>Q4</v>
      </c>
    </row>
    <row r="9683" spans="1:26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 t="shared" si="755"/>
        <v>5</v>
      </c>
      <c r="W9683">
        <f t="shared" si="756"/>
        <v>49</v>
      </c>
      <c r="X9683">
        <f t="shared" si="757"/>
        <v>2017</v>
      </c>
      <c r="Y9683" t="str">
        <f t="shared" si="758"/>
        <v>December</v>
      </c>
      <c r="Z9683" t="str">
        <f t="shared" si="759"/>
        <v>Q4</v>
      </c>
    </row>
    <row r="9684" spans="1:26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755"/>
        <v>5</v>
      </c>
      <c r="W9684">
        <f t="shared" si="756"/>
        <v>48.000000000000007</v>
      </c>
      <c r="X9684">
        <f t="shared" si="757"/>
        <v>2017</v>
      </c>
      <c r="Y9684" t="str">
        <f t="shared" si="758"/>
        <v>December</v>
      </c>
      <c r="Z9684" t="str">
        <f t="shared" si="759"/>
        <v>Q4</v>
      </c>
    </row>
    <row r="9685" spans="1:26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755"/>
        <v>5</v>
      </c>
      <c r="W9685">
        <f t="shared" si="756"/>
        <v>27</v>
      </c>
      <c r="X9685">
        <f t="shared" si="757"/>
        <v>2017</v>
      </c>
      <c r="Y9685" t="str">
        <f t="shared" si="758"/>
        <v>December</v>
      </c>
      <c r="Z9685" t="str">
        <f t="shared" si="759"/>
        <v>Q4</v>
      </c>
    </row>
    <row r="9686" spans="1:26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 t="shared" si="755"/>
        <v>5</v>
      </c>
      <c r="W9686">
        <f t="shared" si="756"/>
        <v>48.999999999999993</v>
      </c>
      <c r="X9686">
        <f t="shared" si="757"/>
        <v>2017</v>
      </c>
      <c r="Y9686" t="str">
        <f t="shared" si="758"/>
        <v>December</v>
      </c>
      <c r="Z9686" t="str">
        <f t="shared" si="759"/>
        <v>Q4</v>
      </c>
    </row>
    <row r="9687" spans="1:26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 t="shared" si="755"/>
        <v>2</v>
      </c>
      <c r="W9687">
        <f t="shared" si="756"/>
        <v>35</v>
      </c>
      <c r="X9687">
        <f t="shared" si="757"/>
        <v>2017</v>
      </c>
      <c r="Y9687" t="str">
        <f t="shared" si="758"/>
        <v>January</v>
      </c>
      <c r="Z9687" t="str">
        <f t="shared" si="759"/>
        <v>Q1</v>
      </c>
    </row>
    <row r="9688" spans="1:26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755"/>
        <v>4</v>
      </c>
      <c r="W9688">
        <f t="shared" si="756"/>
        <v>28.999999999999996</v>
      </c>
      <c r="X9688">
        <f t="shared" si="757"/>
        <v>2017</v>
      </c>
      <c r="Y9688" t="str">
        <f t="shared" si="758"/>
        <v>May</v>
      </c>
      <c r="Z9688" t="str">
        <f t="shared" si="759"/>
        <v>Q2</v>
      </c>
    </row>
    <row r="9689" spans="1:26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755"/>
        <v>6</v>
      </c>
      <c r="W9689">
        <f t="shared" si="756"/>
        <v>-150</v>
      </c>
      <c r="X9689">
        <f t="shared" si="757"/>
        <v>2017</v>
      </c>
      <c r="Y9689" t="str">
        <f t="shared" si="758"/>
        <v>September</v>
      </c>
      <c r="Z9689" t="str">
        <f t="shared" si="759"/>
        <v>Q3</v>
      </c>
    </row>
    <row r="9690" spans="1:26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 t="shared" si="755"/>
        <v>7</v>
      </c>
      <c r="W9690">
        <f t="shared" si="756"/>
        <v>48</v>
      </c>
      <c r="X9690">
        <f t="shared" si="757"/>
        <v>2017</v>
      </c>
      <c r="Y9690" t="str">
        <f t="shared" si="758"/>
        <v>June</v>
      </c>
      <c r="Z9690" t="str">
        <f t="shared" si="759"/>
        <v>Q2</v>
      </c>
    </row>
    <row r="9691" spans="1:26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 t="shared" si="755"/>
        <v>7</v>
      </c>
      <c r="W9691">
        <f t="shared" si="756"/>
        <v>25</v>
      </c>
      <c r="X9691">
        <f t="shared" si="757"/>
        <v>2017</v>
      </c>
      <c r="Y9691" t="str">
        <f t="shared" si="758"/>
        <v>June</v>
      </c>
      <c r="Z9691" t="str">
        <f t="shared" si="759"/>
        <v>Q2</v>
      </c>
    </row>
    <row r="9692" spans="1:26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755"/>
        <v>1</v>
      </c>
      <c r="W9692">
        <f t="shared" si="756"/>
        <v>28.999999999999996</v>
      </c>
      <c r="X9692">
        <f t="shared" si="757"/>
        <v>2017</v>
      </c>
      <c r="Y9692" t="str">
        <f t="shared" si="758"/>
        <v>April</v>
      </c>
      <c r="Z9692" t="str">
        <f t="shared" si="759"/>
        <v>Q2</v>
      </c>
    </row>
    <row r="9693" spans="1:26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755"/>
        <v>4</v>
      </c>
      <c r="W9693">
        <f t="shared" si="756"/>
        <v>-2.9411764705882355</v>
      </c>
      <c r="X9693">
        <f t="shared" si="757"/>
        <v>2015</v>
      </c>
      <c r="Y9693" t="str">
        <f t="shared" si="758"/>
        <v>November</v>
      </c>
      <c r="Z9693" t="str">
        <f t="shared" si="759"/>
        <v>Q4</v>
      </c>
    </row>
    <row r="9694" spans="1:26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 t="shared" si="755"/>
        <v>5</v>
      </c>
      <c r="W9694">
        <f t="shared" si="756"/>
        <v>26</v>
      </c>
      <c r="X9694">
        <f t="shared" si="757"/>
        <v>2015</v>
      </c>
      <c r="Y9694" t="str">
        <f t="shared" si="758"/>
        <v>August</v>
      </c>
      <c r="Z9694" t="str">
        <f t="shared" si="759"/>
        <v>Q3</v>
      </c>
    </row>
    <row r="9695" spans="1:26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755"/>
        <v>4</v>
      </c>
      <c r="W9695">
        <f t="shared" si="756"/>
        <v>49.000000000000007</v>
      </c>
      <c r="X9695">
        <f t="shared" si="757"/>
        <v>2017</v>
      </c>
      <c r="Y9695" t="str">
        <f t="shared" si="758"/>
        <v>September</v>
      </c>
      <c r="Z9695" t="str">
        <f t="shared" si="759"/>
        <v>Q3</v>
      </c>
    </row>
    <row r="9696" spans="1:26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755"/>
        <v>4</v>
      </c>
      <c r="W9696">
        <f t="shared" si="756"/>
        <v>30</v>
      </c>
      <c r="X9696">
        <f t="shared" si="757"/>
        <v>2017</v>
      </c>
      <c r="Y9696" t="str">
        <f t="shared" si="758"/>
        <v>September</v>
      </c>
      <c r="Z9696" t="str">
        <f t="shared" si="759"/>
        <v>Q3</v>
      </c>
    </row>
    <row r="9697" spans="1:26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755"/>
        <v>3</v>
      </c>
      <c r="W9697">
        <f t="shared" si="756"/>
        <v>12.5</v>
      </c>
      <c r="X9697">
        <f t="shared" si="757"/>
        <v>2016</v>
      </c>
      <c r="Y9697" t="str">
        <f t="shared" si="758"/>
        <v>December</v>
      </c>
      <c r="Z9697" t="str">
        <f t="shared" si="759"/>
        <v>Q4</v>
      </c>
    </row>
    <row r="9698" spans="1:26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755"/>
        <v>5</v>
      </c>
      <c r="W9698">
        <f t="shared" si="756"/>
        <v>49</v>
      </c>
      <c r="X9698">
        <f t="shared" si="757"/>
        <v>2014</v>
      </c>
      <c r="Y9698" t="str">
        <f t="shared" si="758"/>
        <v>June</v>
      </c>
      <c r="Z9698" t="str">
        <f t="shared" si="759"/>
        <v>Q2</v>
      </c>
    </row>
    <row r="9699" spans="1:26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755"/>
        <v>0</v>
      </c>
      <c r="W9699">
        <f t="shared" si="756"/>
        <v>31.250000000000007</v>
      </c>
      <c r="X9699">
        <f t="shared" si="757"/>
        <v>2016</v>
      </c>
      <c r="Y9699" t="str">
        <f t="shared" si="758"/>
        <v>March</v>
      </c>
      <c r="Z9699" t="str">
        <f t="shared" si="759"/>
        <v>Q1</v>
      </c>
    </row>
    <row r="9700" spans="1:26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755"/>
        <v>4</v>
      </c>
      <c r="W9700">
        <f t="shared" si="756"/>
        <v>47</v>
      </c>
      <c r="X9700">
        <f t="shared" si="757"/>
        <v>2017</v>
      </c>
      <c r="Y9700" t="str">
        <f t="shared" si="758"/>
        <v>December</v>
      </c>
      <c r="Z9700" t="str">
        <f t="shared" si="759"/>
        <v>Q4</v>
      </c>
    </row>
    <row r="9701" spans="1:26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 t="shared" si="755"/>
        <v>4</v>
      </c>
      <c r="W9701">
        <f t="shared" si="756"/>
        <v>30</v>
      </c>
      <c r="X9701">
        <f t="shared" si="757"/>
        <v>2017</v>
      </c>
      <c r="Y9701" t="str">
        <f t="shared" si="758"/>
        <v>December</v>
      </c>
      <c r="Z9701" t="str">
        <f t="shared" si="759"/>
        <v>Q4</v>
      </c>
    </row>
    <row r="9702" spans="1:26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 t="shared" si="755"/>
        <v>4</v>
      </c>
      <c r="W9702">
        <f t="shared" si="756"/>
        <v>7.5</v>
      </c>
      <c r="X9702">
        <f t="shared" si="757"/>
        <v>2017</v>
      </c>
      <c r="Y9702" t="str">
        <f t="shared" si="758"/>
        <v>December</v>
      </c>
      <c r="Z9702" t="str">
        <f t="shared" si="759"/>
        <v>Q4</v>
      </c>
    </row>
    <row r="9703" spans="1:26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755"/>
        <v>5</v>
      </c>
      <c r="W9703">
        <f t="shared" si="756"/>
        <v>33</v>
      </c>
      <c r="X9703">
        <f t="shared" si="757"/>
        <v>2016</v>
      </c>
      <c r="Y9703" t="str">
        <f t="shared" si="758"/>
        <v>October</v>
      </c>
      <c r="Z9703" t="str">
        <f t="shared" si="759"/>
        <v>Q4</v>
      </c>
    </row>
    <row r="9704" spans="1:26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755"/>
        <v>4</v>
      </c>
      <c r="W9704">
        <f t="shared" si="756"/>
        <v>48.000000000000007</v>
      </c>
      <c r="X9704">
        <f t="shared" si="757"/>
        <v>2017</v>
      </c>
      <c r="Y9704" t="str">
        <f t="shared" si="758"/>
        <v>July</v>
      </c>
      <c r="Z9704" t="str">
        <f t="shared" si="759"/>
        <v>Q3</v>
      </c>
    </row>
    <row r="9705" spans="1:26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755"/>
        <v>4</v>
      </c>
      <c r="W9705">
        <f t="shared" si="756"/>
        <v>46</v>
      </c>
      <c r="X9705">
        <f t="shared" si="757"/>
        <v>2017</v>
      </c>
      <c r="Y9705" t="str">
        <f t="shared" si="758"/>
        <v>July</v>
      </c>
      <c r="Z9705" t="str">
        <f t="shared" si="759"/>
        <v>Q3</v>
      </c>
    </row>
    <row r="9706" spans="1:26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 t="shared" si="755"/>
        <v>4</v>
      </c>
      <c r="W9706">
        <f t="shared" si="756"/>
        <v>49</v>
      </c>
      <c r="X9706">
        <f t="shared" si="757"/>
        <v>2017</v>
      </c>
      <c r="Y9706" t="str">
        <f t="shared" si="758"/>
        <v>July</v>
      </c>
      <c r="Z9706" t="str">
        <f t="shared" si="759"/>
        <v>Q3</v>
      </c>
    </row>
    <row r="9707" spans="1:26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755"/>
        <v>4</v>
      </c>
      <c r="W9707">
        <f t="shared" si="756"/>
        <v>35</v>
      </c>
      <c r="X9707">
        <f t="shared" si="757"/>
        <v>2017</v>
      </c>
      <c r="Y9707" t="str">
        <f t="shared" si="758"/>
        <v>October</v>
      </c>
      <c r="Z9707" t="str">
        <f t="shared" si="759"/>
        <v>Q4</v>
      </c>
    </row>
    <row r="9708" spans="1:26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 t="shared" si="755"/>
        <v>6</v>
      </c>
      <c r="W9708">
        <f t="shared" si="756"/>
        <v>5</v>
      </c>
      <c r="X9708">
        <f t="shared" si="757"/>
        <v>2016</v>
      </c>
      <c r="Y9708" t="str">
        <f t="shared" si="758"/>
        <v>October</v>
      </c>
      <c r="Z9708" t="str">
        <f t="shared" si="759"/>
        <v>Q4</v>
      </c>
    </row>
    <row r="9709" spans="1:26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755"/>
        <v>6</v>
      </c>
      <c r="W9709">
        <f t="shared" si="756"/>
        <v>46</v>
      </c>
      <c r="X9709">
        <f t="shared" si="757"/>
        <v>2016</v>
      </c>
      <c r="Y9709" t="str">
        <f t="shared" si="758"/>
        <v>October</v>
      </c>
      <c r="Z9709" t="str">
        <f t="shared" si="759"/>
        <v>Q4</v>
      </c>
    </row>
    <row r="9710" spans="1:26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 t="shared" si="755"/>
        <v>6</v>
      </c>
      <c r="W9710">
        <f t="shared" si="756"/>
        <v>27.999999999999996</v>
      </c>
      <c r="X9710">
        <f t="shared" si="757"/>
        <v>2016</v>
      </c>
      <c r="Y9710" t="str">
        <f t="shared" si="758"/>
        <v>October</v>
      </c>
      <c r="Z9710" t="str">
        <f t="shared" si="759"/>
        <v>Q4</v>
      </c>
    </row>
    <row r="9711" spans="1:26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755"/>
        <v>6</v>
      </c>
      <c r="W9711">
        <f t="shared" si="756"/>
        <v>0.99999999999999989</v>
      </c>
      <c r="X9711">
        <f t="shared" si="757"/>
        <v>2016</v>
      </c>
      <c r="Y9711" t="str">
        <f t="shared" si="758"/>
        <v>October</v>
      </c>
      <c r="Z9711" t="str">
        <f t="shared" si="759"/>
        <v>Q4</v>
      </c>
    </row>
    <row r="9712" spans="1:26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755"/>
        <v>5</v>
      </c>
      <c r="W9712">
        <f t="shared" si="756"/>
        <v>-12.5</v>
      </c>
      <c r="X9712">
        <f t="shared" si="757"/>
        <v>2014</v>
      </c>
      <c r="Y9712" t="str">
        <f t="shared" si="758"/>
        <v>November</v>
      </c>
      <c r="Z9712" t="str">
        <f t="shared" si="759"/>
        <v>Q4</v>
      </c>
    </row>
    <row r="9713" spans="1:26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755"/>
        <v>5</v>
      </c>
      <c r="W9713">
        <f t="shared" si="756"/>
        <v>-66.666666666666657</v>
      </c>
      <c r="X9713">
        <f t="shared" si="757"/>
        <v>2014</v>
      </c>
      <c r="Y9713" t="str">
        <f t="shared" si="758"/>
        <v>November</v>
      </c>
      <c r="Z9713" t="str">
        <f t="shared" si="759"/>
        <v>Q4</v>
      </c>
    </row>
    <row r="9714" spans="1:26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755"/>
        <v>5</v>
      </c>
      <c r="W9714">
        <f t="shared" si="756"/>
        <v>-8.75</v>
      </c>
      <c r="X9714">
        <f t="shared" si="757"/>
        <v>2014</v>
      </c>
      <c r="Y9714" t="str">
        <f t="shared" si="758"/>
        <v>November</v>
      </c>
      <c r="Z9714" t="str">
        <f t="shared" si="759"/>
        <v>Q4</v>
      </c>
    </row>
    <row r="9715" spans="1:26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755"/>
        <v>5</v>
      </c>
      <c r="W9715">
        <f t="shared" si="756"/>
        <v>-12.5</v>
      </c>
      <c r="X9715">
        <f t="shared" si="757"/>
        <v>2014</v>
      </c>
      <c r="Y9715" t="str">
        <f t="shared" si="758"/>
        <v>November</v>
      </c>
      <c r="Z9715" t="str">
        <f t="shared" si="759"/>
        <v>Q4</v>
      </c>
    </row>
    <row r="9716" spans="1:26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755"/>
        <v>5</v>
      </c>
      <c r="W9716">
        <f t="shared" si="756"/>
        <v>28.749999999999996</v>
      </c>
      <c r="X9716">
        <f t="shared" si="757"/>
        <v>2014</v>
      </c>
      <c r="Y9716" t="str">
        <f t="shared" si="758"/>
        <v>November</v>
      </c>
      <c r="Z9716" t="str">
        <f t="shared" si="759"/>
        <v>Q4</v>
      </c>
    </row>
    <row r="9717" spans="1:26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755"/>
        <v>5</v>
      </c>
      <c r="W9717">
        <f t="shared" si="756"/>
        <v>35</v>
      </c>
      <c r="X9717">
        <f t="shared" si="757"/>
        <v>2016</v>
      </c>
      <c r="Y9717" t="str">
        <f t="shared" si="758"/>
        <v>November</v>
      </c>
      <c r="Z9717" t="str">
        <f t="shared" si="759"/>
        <v>Q4</v>
      </c>
    </row>
    <row r="9718" spans="1:26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 t="shared" si="755"/>
        <v>2</v>
      </c>
      <c r="W9718">
        <f t="shared" si="756"/>
        <v>7.5000000000000009</v>
      </c>
      <c r="X9718">
        <f t="shared" si="757"/>
        <v>2016</v>
      </c>
      <c r="Y9718" t="str">
        <f t="shared" si="758"/>
        <v>August</v>
      </c>
      <c r="Z9718" t="str">
        <f t="shared" si="759"/>
        <v>Q3</v>
      </c>
    </row>
    <row r="9719" spans="1:26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755"/>
        <v>1</v>
      </c>
      <c r="W9719">
        <f t="shared" si="756"/>
        <v>10.000000000000002</v>
      </c>
      <c r="X9719">
        <f t="shared" si="757"/>
        <v>2016</v>
      </c>
      <c r="Y9719" t="str">
        <f t="shared" si="758"/>
        <v>May</v>
      </c>
      <c r="Z9719" t="str">
        <f t="shared" si="759"/>
        <v>Q2</v>
      </c>
    </row>
    <row r="9720" spans="1:26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755"/>
        <v>1</v>
      </c>
      <c r="W9720">
        <f t="shared" si="756"/>
        <v>5</v>
      </c>
      <c r="X9720">
        <f t="shared" si="757"/>
        <v>2016</v>
      </c>
      <c r="Y9720" t="str">
        <f t="shared" si="758"/>
        <v>May</v>
      </c>
      <c r="Z9720" t="str">
        <f t="shared" si="759"/>
        <v>Q2</v>
      </c>
    </row>
    <row r="9721" spans="1:26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755"/>
        <v>2</v>
      </c>
      <c r="W9721">
        <f t="shared" si="756"/>
        <v>-25</v>
      </c>
      <c r="X9721">
        <f t="shared" si="757"/>
        <v>2017</v>
      </c>
      <c r="Y9721" t="str">
        <f t="shared" si="758"/>
        <v>November</v>
      </c>
      <c r="Z9721" t="str">
        <f t="shared" si="759"/>
        <v>Q4</v>
      </c>
    </row>
    <row r="9722" spans="1:26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 t="shared" si="755"/>
        <v>4</v>
      </c>
      <c r="W9722">
        <f t="shared" si="756"/>
        <v>40</v>
      </c>
      <c r="X9722">
        <f t="shared" si="757"/>
        <v>2016</v>
      </c>
      <c r="Y9722" t="str">
        <f t="shared" si="758"/>
        <v>September</v>
      </c>
      <c r="Z9722" t="str">
        <f t="shared" si="759"/>
        <v>Q3</v>
      </c>
    </row>
    <row r="9723" spans="1:26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755"/>
        <v>4</v>
      </c>
      <c r="W9723">
        <f t="shared" si="756"/>
        <v>12.222222222222221</v>
      </c>
      <c r="X9723">
        <f t="shared" si="757"/>
        <v>2016</v>
      </c>
      <c r="Y9723" t="str">
        <f t="shared" si="758"/>
        <v>February</v>
      </c>
      <c r="Z9723" t="str">
        <f t="shared" si="759"/>
        <v>Q1</v>
      </c>
    </row>
    <row r="9724" spans="1:26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755"/>
        <v>4</v>
      </c>
      <c r="W9724">
        <f t="shared" si="756"/>
        <v>43.999999999999993</v>
      </c>
      <c r="X9724">
        <f t="shared" si="757"/>
        <v>2016</v>
      </c>
      <c r="Y9724" t="str">
        <f t="shared" si="758"/>
        <v>February</v>
      </c>
      <c r="Z9724" t="str">
        <f t="shared" si="759"/>
        <v>Q1</v>
      </c>
    </row>
    <row r="9725" spans="1:26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755"/>
        <v>4</v>
      </c>
      <c r="W9725">
        <f t="shared" si="756"/>
        <v>33.75</v>
      </c>
      <c r="X9725">
        <f t="shared" si="757"/>
        <v>2014</v>
      </c>
      <c r="Y9725" t="str">
        <f t="shared" si="758"/>
        <v>December</v>
      </c>
      <c r="Z9725" t="str">
        <f t="shared" si="759"/>
        <v>Q4</v>
      </c>
    </row>
    <row r="9726" spans="1:26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755"/>
        <v>6</v>
      </c>
      <c r="W9726">
        <f t="shared" si="756"/>
        <v>36.249999999999993</v>
      </c>
      <c r="X9726">
        <f t="shared" si="757"/>
        <v>2015</v>
      </c>
      <c r="Y9726" t="str">
        <f t="shared" si="758"/>
        <v>December</v>
      </c>
      <c r="Z9726" t="str">
        <f t="shared" si="759"/>
        <v>Q4</v>
      </c>
    </row>
    <row r="9727" spans="1:26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755"/>
        <v>3</v>
      </c>
      <c r="W9727">
        <f t="shared" si="756"/>
        <v>42</v>
      </c>
      <c r="X9727">
        <f t="shared" si="757"/>
        <v>2017</v>
      </c>
      <c r="Y9727" t="str">
        <f t="shared" si="758"/>
        <v>September</v>
      </c>
      <c r="Z9727" t="str">
        <f t="shared" si="759"/>
        <v>Q3</v>
      </c>
    </row>
    <row r="9728" spans="1:26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 t="shared" si="755"/>
        <v>2</v>
      </c>
      <c r="W9728">
        <f t="shared" si="756"/>
        <v>28.000000000000004</v>
      </c>
      <c r="X9728">
        <f t="shared" si="757"/>
        <v>2017</v>
      </c>
      <c r="Y9728" t="str">
        <f t="shared" si="758"/>
        <v>December</v>
      </c>
      <c r="Z9728" t="str">
        <f t="shared" si="759"/>
        <v>Q4</v>
      </c>
    </row>
    <row r="9729" spans="1:26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755"/>
        <v>2</v>
      </c>
      <c r="W9729">
        <f t="shared" si="756"/>
        <v>28.999999999999996</v>
      </c>
      <c r="X9729">
        <f t="shared" si="757"/>
        <v>2017</v>
      </c>
      <c r="Y9729" t="str">
        <f t="shared" si="758"/>
        <v>December</v>
      </c>
      <c r="Z9729" t="str">
        <f t="shared" si="759"/>
        <v>Q4</v>
      </c>
    </row>
    <row r="9730" spans="1:26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760">D9730-C9730</f>
        <v>2</v>
      </c>
      <c r="W9730">
        <f t="shared" si="756"/>
        <v>3.9999999999999996</v>
      </c>
      <c r="X9730">
        <f t="shared" si="757"/>
        <v>2017</v>
      </c>
      <c r="Y9730" t="str">
        <f t="shared" si="758"/>
        <v>December</v>
      </c>
      <c r="Z9730" t="str">
        <f t="shared" si="759"/>
        <v>Q4</v>
      </c>
    </row>
    <row r="9731" spans="1:26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 t="shared" si="760"/>
        <v>5</v>
      </c>
      <c r="W9731">
        <f t="shared" ref="W9731:W9794" si="761">IF(R9731=0,0,U9731/R9731*100)</f>
        <v>31.25</v>
      </c>
      <c r="X9731">
        <f t="shared" ref="X9731:X9794" si="762">YEAR(C9731)</f>
        <v>2014</v>
      </c>
      <c r="Y9731" t="str">
        <f t="shared" ref="Y9731:Y9794" si="763">(TEXT(C9731,"MMMM"))</f>
        <v>September</v>
      </c>
      <c r="Z9731" t="str">
        <f t="shared" ref="Z9731:Z9794" si="764">"Q"&amp;ROUNDUP(MONTH(C9731)/3,0)</f>
        <v>Q3</v>
      </c>
    </row>
    <row r="9732" spans="1:26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760"/>
        <v>5</v>
      </c>
      <c r="W9732">
        <f t="shared" si="761"/>
        <v>19</v>
      </c>
      <c r="X9732">
        <f t="shared" si="762"/>
        <v>2014</v>
      </c>
      <c r="Y9732" t="str">
        <f t="shared" si="763"/>
        <v>September</v>
      </c>
      <c r="Z9732" t="str">
        <f t="shared" si="764"/>
        <v>Q3</v>
      </c>
    </row>
    <row r="9733" spans="1:26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760"/>
        <v>5</v>
      </c>
      <c r="W9733">
        <f t="shared" si="761"/>
        <v>28.999999999999996</v>
      </c>
      <c r="X9733">
        <f t="shared" si="762"/>
        <v>2017</v>
      </c>
      <c r="Y9733" t="str">
        <f t="shared" si="763"/>
        <v>November</v>
      </c>
      <c r="Z9733" t="str">
        <f t="shared" si="764"/>
        <v>Q4</v>
      </c>
    </row>
    <row r="9734" spans="1:26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 t="shared" si="760"/>
        <v>5</v>
      </c>
      <c r="W9734">
        <f t="shared" si="761"/>
        <v>29.000000000000004</v>
      </c>
      <c r="X9734">
        <f t="shared" si="762"/>
        <v>2014</v>
      </c>
      <c r="Y9734" t="str">
        <f t="shared" si="763"/>
        <v>August</v>
      </c>
      <c r="Z9734" t="str">
        <f t="shared" si="764"/>
        <v>Q3</v>
      </c>
    </row>
    <row r="9735" spans="1:26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 t="shared" si="760"/>
        <v>5</v>
      </c>
      <c r="W9735">
        <f t="shared" si="761"/>
        <v>46</v>
      </c>
      <c r="X9735">
        <f t="shared" si="762"/>
        <v>2014</v>
      </c>
      <c r="Y9735" t="str">
        <f t="shared" si="763"/>
        <v>August</v>
      </c>
      <c r="Z9735" t="str">
        <f t="shared" si="764"/>
        <v>Q3</v>
      </c>
    </row>
    <row r="9736" spans="1:26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760"/>
        <v>5</v>
      </c>
      <c r="W9736">
        <f t="shared" si="761"/>
        <v>47</v>
      </c>
      <c r="X9736">
        <f t="shared" si="762"/>
        <v>2014</v>
      </c>
      <c r="Y9736" t="str">
        <f t="shared" si="763"/>
        <v>August</v>
      </c>
      <c r="Z9736" t="str">
        <f t="shared" si="764"/>
        <v>Q3</v>
      </c>
    </row>
    <row r="9737" spans="1:26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 t="shared" si="760"/>
        <v>3</v>
      </c>
      <c r="W9737">
        <f t="shared" si="761"/>
        <v>33.75</v>
      </c>
      <c r="X9737">
        <f t="shared" si="762"/>
        <v>2014</v>
      </c>
      <c r="Y9737" t="str">
        <f t="shared" si="763"/>
        <v>November</v>
      </c>
      <c r="Z9737" t="str">
        <f t="shared" si="764"/>
        <v>Q4</v>
      </c>
    </row>
    <row r="9738" spans="1:26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760"/>
        <v>4</v>
      </c>
      <c r="W9738">
        <f t="shared" si="761"/>
        <v>26.999999999999996</v>
      </c>
      <c r="X9738">
        <f t="shared" si="762"/>
        <v>2015</v>
      </c>
      <c r="Y9738" t="str">
        <f t="shared" si="763"/>
        <v>June</v>
      </c>
      <c r="Z9738" t="str">
        <f t="shared" si="764"/>
        <v>Q2</v>
      </c>
    </row>
    <row r="9739" spans="1:26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 t="shared" si="760"/>
        <v>5</v>
      </c>
      <c r="W9739">
        <f t="shared" si="761"/>
        <v>26</v>
      </c>
      <c r="X9739">
        <f t="shared" si="762"/>
        <v>2017</v>
      </c>
      <c r="Y9739" t="str">
        <f t="shared" si="763"/>
        <v>March</v>
      </c>
      <c r="Z9739" t="str">
        <f t="shared" si="764"/>
        <v>Q1</v>
      </c>
    </row>
    <row r="9740" spans="1:26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760"/>
        <v>5</v>
      </c>
      <c r="W9740">
        <f t="shared" si="761"/>
        <v>32.5</v>
      </c>
      <c r="X9740">
        <f t="shared" si="762"/>
        <v>2017</v>
      </c>
      <c r="Y9740" t="str">
        <f t="shared" si="763"/>
        <v>March</v>
      </c>
      <c r="Z9740" t="str">
        <f t="shared" si="764"/>
        <v>Q1</v>
      </c>
    </row>
    <row r="9741" spans="1:26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760"/>
        <v>5</v>
      </c>
      <c r="W9741">
        <f t="shared" si="761"/>
        <v>35</v>
      </c>
      <c r="X9741">
        <f t="shared" si="762"/>
        <v>2017</v>
      </c>
      <c r="Y9741" t="str">
        <f t="shared" si="763"/>
        <v>March</v>
      </c>
      <c r="Z9741" t="str">
        <f t="shared" si="764"/>
        <v>Q1</v>
      </c>
    </row>
    <row r="9742" spans="1:26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760"/>
        <v>5</v>
      </c>
      <c r="W9742">
        <f t="shared" si="761"/>
        <v>39</v>
      </c>
      <c r="X9742">
        <f t="shared" si="762"/>
        <v>2017</v>
      </c>
      <c r="Y9742" t="str">
        <f t="shared" si="763"/>
        <v>March</v>
      </c>
      <c r="Z9742" t="str">
        <f t="shared" si="764"/>
        <v>Q1</v>
      </c>
    </row>
    <row r="9743" spans="1:26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760"/>
        <v>4</v>
      </c>
      <c r="W9743">
        <f t="shared" si="761"/>
        <v>23</v>
      </c>
      <c r="X9743">
        <f t="shared" si="762"/>
        <v>2015</v>
      </c>
      <c r="Y9743" t="str">
        <f t="shared" si="763"/>
        <v>November</v>
      </c>
      <c r="Z9743" t="str">
        <f t="shared" si="764"/>
        <v>Q4</v>
      </c>
    </row>
    <row r="9744" spans="1:26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760"/>
        <v>4</v>
      </c>
      <c r="W9744">
        <f t="shared" si="761"/>
        <v>47</v>
      </c>
      <c r="X9744">
        <f t="shared" si="762"/>
        <v>2017</v>
      </c>
      <c r="Y9744" t="str">
        <f t="shared" si="763"/>
        <v>November</v>
      </c>
      <c r="Z9744" t="str">
        <f t="shared" si="764"/>
        <v>Q4</v>
      </c>
    </row>
    <row r="9745" spans="1:26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760"/>
        <v>6</v>
      </c>
      <c r="W9745">
        <f t="shared" si="761"/>
        <v>48</v>
      </c>
      <c r="X9745">
        <f t="shared" si="762"/>
        <v>2016</v>
      </c>
      <c r="Y9745" t="str">
        <f t="shared" si="763"/>
        <v>June</v>
      </c>
      <c r="Z9745" t="str">
        <f t="shared" si="764"/>
        <v>Q2</v>
      </c>
    </row>
    <row r="9746" spans="1:26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760"/>
        <v>4</v>
      </c>
      <c r="W9746">
        <f t="shared" si="761"/>
        <v>33.75</v>
      </c>
      <c r="X9746">
        <f t="shared" si="762"/>
        <v>2017</v>
      </c>
      <c r="Y9746" t="str">
        <f t="shared" si="763"/>
        <v>January</v>
      </c>
      <c r="Z9746" t="str">
        <f t="shared" si="764"/>
        <v>Q1</v>
      </c>
    </row>
    <row r="9747" spans="1:26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760"/>
        <v>0</v>
      </c>
      <c r="W9747">
        <f t="shared" si="761"/>
        <v>2.5</v>
      </c>
      <c r="X9747">
        <f t="shared" si="762"/>
        <v>2017</v>
      </c>
      <c r="Y9747" t="str">
        <f t="shared" si="763"/>
        <v>November</v>
      </c>
      <c r="Z9747" t="str">
        <f t="shared" si="764"/>
        <v>Q4</v>
      </c>
    </row>
    <row r="9748" spans="1:26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760"/>
        <v>0</v>
      </c>
      <c r="W9748">
        <f t="shared" si="761"/>
        <v>-2.5</v>
      </c>
      <c r="X9748">
        <f t="shared" si="762"/>
        <v>2017</v>
      </c>
      <c r="Y9748" t="str">
        <f t="shared" si="763"/>
        <v>November</v>
      </c>
      <c r="Z9748" t="str">
        <f t="shared" si="764"/>
        <v>Q4</v>
      </c>
    </row>
    <row r="9749" spans="1:26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 t="shared" si="760"/>
        <v>4</v>
      </c>
      <c r="W9749">
        <f t="shared" si="761"/>
        <v>-72.5</v>
      </c>
      <c r="X9749">
        <f t="shared" si="762"/>
        <v>2014</v>
      </c>
      <c r="Y9749" t="str">
        <f t="shared" si="763"/>
        <v>November</v>
      </c>
      <c r="Z9749" t="str">
        <f t="shared" si="764"/>
        <v>Q4</v>
      </c>
    </row>
    <row r="9750" spans="1:26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760"/>
        <v>4</v>
      </c>
      <c r="W9750">
        <f t="shared" si="761"/>
        <v>-7.1428571428571441</v>
      </c>
      <c r="X9750">
        <f t="shared" si="762"/>
        <v>2014</v>
      </c>
      <c r="Y9750" t="str">
        <f t="shared" si="763"/>
        <v>November</v>
      </c>
      <c r="Z9750" t="str">
        <f t="shared" si="764"/>
        <v>Q4</v>
      </c>
    </row>
    <row r="9751" spans="1:26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760"/>
        <v>4</v>
      </c>
      <c r="W9751">
        <f t="shared" si="761"/>
        <v>36</v>
      </c>
      <c r="X9751">
        <f t="shared" si="762"/>
        <v>2016</v>
      </c>
      <c r="Y9751" t="str">
        <f t="shared" si="763"/>
        <v>March</v>
      </c>
      <c r="Z9751" t="str">
        <f t="shared" si="764"/>
        <v>Q1</v>
      </c>
    </row>
    <row r="9752" spans="1:26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760"/>
        <v>4</v>
      </c>
      <c r="W9752">
        <f t="shared" si="761"/>
        <v>12.5</v>
      </c>
      <c r="X9752">
        <f t="shared" si="762"/>
        <v>2016</v>
      </c>
      <c r="Y9752" t="str">
        <f t="shared" si="763"/>
        <v>October</v>
      </c>
      <c r="Z9752" t="str">
        <f t="shared" si="764"/>
        <v>Q4</v>
      </c>
    </row>
    <row r="9753" spans="1:26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760"/>
        <v>4</v>
      </c>
      <c r="W9753">
        <f t="shared" si="761"/>
        <v>12.5</v>
      </c>
      <c r="X9753">
        <f t="shared" si="762"/>
        <v>2016</v>
      </c>
      <c r="Y9753" t="str">
        <f t="shared" si="763"/>
        <v>October</v>
      </c>
      <c r="Z9753" t="str">
        <f t="shared" si="764"/>
        <v>Q4</v>
      </c>
    </row>
    <row r="9754" spans="1:26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760"/>
        <v>1</v>
      </c>
      <c r="W9754">
        <f t="shared" si="761"/>
        <v>36.250000000000007</v>
      </c>
      <c r="X9754">
        <f t="shared" si="762"/>
        <v>2016</v>
      </c>
      <c r="Y9754" t="str">
        <f t="shared" si="763"/>
        <v>July</v>
      </c>
      <c r="Z9754" t="str">
        <f t="shared" si="764"/>
        <v>Q3</v>
      </c>
    </row>
    <row r="9755" spans="1:26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 t="shared" si="760"/>
        <v>2</v>
      </c>
      <c r="W9755">
        <f t="shared" si="761"/>
        <v>46</v>
      </c>
      <c r="X9755">
        <f t="shared" si="762"/>
        <v>2017</v>
      </c>
      <c r="Y9755" t="str">
        <f t="shared" si="763"/>
        <v>March</v>
      </c>
      <c r="Z9755" t="str">
        <f t="shared" si="764"/>
        <v>Q1</v>
      </c>
    </row>
    <row r="9756" spans="1:26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760"/>
        <v>2</v>
      </c>
      <c r="W9756">
        <f t="shared" si="761"/>
        <v>50</v>
      </c>
      <c r="X9756">
        <f t="shared" si="762"/>
        <v>2017</v>
      </c>
      <c r="Y9756" t="str">
        <f t="shared" si="763"/>
        <v>March</v>
      </c>
      <c r="Z9756" t="str">
        <f t="shared" si="764"/>
        <v>Q1</v>
      </c>
    </row>
    <row r="9757" spans="1:26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 t="shared" si="760"/>
        <v>2</v>
      </c>
      <c r="W9757">
        <f t="shared" si="761"/>
        <v>3.0000000000000004</v>
      </c>
      <c r="X9757">
        <f t="shared" si="762"/>
        <v>2017</v>
      </c>
      <c r="Y9757" t="str">
        <f t="shared" si="763"/>
        <v>March</v>
      </c>
      <c r="Z9757" t="str">
        <f t="shared" si="764"/>
        <v>Q1</v>
      </c>
    </row>
    <row r="9758" spans="1:26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760"/>
        <v>2</v>
      </c>
      <c r="W9758">
        <f t="shared" si="761"/>
        <v>20</v>
      </c>
      <c r="X9758">
        <f t="shared" si="762"/>
        <v>2017</v>
      </c>
      <c r="Y9758" t="str">
        <f t="shared" si="763"/>
        <v>March</v>
      </c>
      <c r="Z9758" t="str">
        <f t="shared" si="764"/>
        <v>Q1</v>
      </c>
    </row>
    <row r="9759" spans="1:26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 t="shared" si="760"/>
        <v>2</v>
      </c>
      <c r="W9759">
        <f t="shared" si="761"/>
        <v>27</v>
      </c>
      <c r="X9759">
        <f t="shared" si="762"/>
        <v>2017</v>
      </c>
      <c r="Y9759" t="str">
        <f t="shared" si="763"/>
        <v>March</v>
      </c>
      <c r="Z9759" t="str">
        <f t="shared" si="764"/>
        <v>Q1</v>
      </c>
    </row>
    <row r="9760" spans="1:26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760"/>
        <v>2</v>
      </c>
      <c r="W9760">
        <f t="shared" si="761"/>
        <v>46</v>
      </c>
      <c r="X9760">
        <f t="shared" si="762"/>
        <v>2017</v>
      </c>
      <c r="Y9760" t="str">
        <f t="shared" si="763"/>
        <v>March</v>
      </c>
      <c r="Z9760" t="str">
        <f t="shared" si="764"/>
        <v>Q1</v>
      </c>
    </row>
    <row r="9761" spans="1:26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760"/>
        <v>5</v>
      </c>
      <c r="W9761">
        <f t="shared" si="761"/>
        <v>5</v>
      </c>
      <c r="X9761">
        <f t="shared" si="762"/>
        <v>2016</v>
      </c>
      <c r="Y9761" t="str">
        <f t="shared" si="763"/>
        <v>October</v>
      </c>
      <c r="Z9761" t="str">
        <f t="shared" si="764"/>
        <v>Q4</v>
      </c>
    </row>
    <row r="9762" spans="1:26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 t="shared" si="760"/>
        <v>4</v>
      </c>
      <c r="W9762">
        <f t="shared" si="761"/>
        <v>33</v>
      </c>
      <c r="X9762">
        <f t="shared" si="762"/>
        <v>2017</v>
      </c>
      <c r="Y9762" t="str">
        <f t="shared" si="763"/>
        <v>November</v>
      </c>
      <c r="Z9762" t="str">
        <f t="shared" si="764"/>
        <v>Q4</v>
      </c>
    </row>
    <row r="9763" spans="1:26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760"/>
        <v>4</v>
      </c>
      <c r="W9763">
        <f t="shared" si="761"/>
        <v>36</v>
      </c>
      <c r="X9763">
        <f t="shared" si="762"/>
        <v>2014</v>
      </c>
      <c r="Y9763" t="str">
        <f t="shared" si="763"/>
        <v>February</v>
      </c>
      <c r="Z9763" t="str">
        <f t="shared" si="764"/>
        <v>Q1</v>
      </c>
    </row>
    <row r="9764" spans="1:26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 t="shared" si="760"/>
        <v>4</v>
      </c>
      <c r="W9764">
        <f t="shared" si="761"/>
        <v>28.000000000000004</v>
      </c>
      <c r="X9764">
        <f t="shared" si="762"/>
        <v>2014</v>
      </c>
      <c r="Y9764" t="str">
        <f t="shared" si="763"/>
        <v>February</v>
      </c>
      <c r="Z9764" t="str">
        <f t="shared" si="764"/>
        <v>Q1</v>
      </c>
    </row>
    <row r="9765" spans="1:26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 t="shared" si="760"/>
        <v>4</v>
      </c>
      <c r="W9765">
        <f t="shared" si="761"/>
        <v>2</v>
      </c>
      <c r="X9765">
        <f t="shared" si="762"/>
        <v>2014</v>
      </c>
      <c r="Y9765" t="str">
        <f t="shared" si="763"/>
        <v>February</v>
      </c>
      <c r="Z9765" t="str">
        <f t="shared" si="764"/>
        <v>Q1</v>
      </c>
    </row>
    <row r="9766" spans="1:26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760"/>
        <v>5</v>
      </c>
      <c r="W9766">
        <f t="shared" si="761"/>
        <v>8.75</v>
      </c>
      <c r="X9766">
        <f t="shared" si="762"/>
        <v>2014</v>
      </c>
      <c r="Y9766" t="str">
        <f t="shared" si="763"/>
        <v>June</v>
      </c>
      <c r="Z9766" t="str">
        <f t="shared" si="764"/>
        <v>Q2</v>
      </c>
    </row>
    <row r="9767" spans="1:26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760"/>
        <v>6</v>
      </c>
      <c r="W9767">
        <f t="shared" si="761"/>
        <v>48.000000000000007</v>
      </c>
      <c r="X9767">
        <f t="shared" si="762"/>
        <v>2017</v>
      </c>
      <c r="Y9767" t="str">
        <f t="shared" si="763"/>
        <v>February</v>
      </c>
      <c r="Z9767" t="str">
        <f t="shared" si="764"/>
        <v>Q1</v>
      </c>
    </row>
    <row r="9768" spans="1:26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760"/>
        <v>6</v>
      </c>
      <c r="W9768">
        <f t="shared" si="761"/>
        <v>44.999999999999993</v>
      </c>
      <c r="X9768">
        <f t="shared" si="762"/>
        <v>2017</v>
      </c>
      <c r="Y9768" t="str">
        <f t="shared" si="763"/>
        <v>February</v>
      </c>
      <c r="Z9768" t="str">
        <f t="shared" si="764"/>
        <v>Q1</v>
      </c>
    </row>
    <row r="9769" spans="1:26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760"/>
        <v>6</v>
      </c>
      <c r="W9769">
        <f t="shared" si="761"/>
        <v>49</v>
      </c>
      <c r="X9769">
        <f t="shared" si="762"/>
        <v>2017</v>
      </c>
      <c r="Y9769" t="str">
        <f t="shared" si="763"/>
        <v>December</v>
      </c>
      <c r="Z9769" t="str">
        <f t="shared" si="764"/>
        <v>Q4</v>
      </c>
    </row>
    <row r="9770" spans="1:26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 t="shared" si="760"/>
        <v>7</v>
      </c>
      <c r="W9770">
        <f t="shared" si="761"/>
        <v>50</v>
      </c>
      <c r="X9770">
        <f t="shared" si="762"/>
        <v>2017</v>
      </c>
      <c r="Y9770" t="str">
        <f t="shared" si="763"/>
        <v>December</v>
      </c>
      <c r="Z9770" t="str">
        <f t="shared" si="764"/>
        <v>Q4</v>
      </c>
    </row>
    <row r="9771" spans="1:26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760"/>
        <v>6</v>
      </c>
      <c r="W9771">
        <f t="shared" si="761"/>
        <v>2.5</v>
      </c>
      <c r="X9771">
        <f t="shared" si="762"/>
        <v>2016</v>
      </c>
      <c r="Y9771" t="str">
        <f t="shared" si="763"/>
        <v>November</v>
      </c>
      <c r="Z9771" t="str">
        <f t="shared" si="764"/>
        <v>Q4</v>
      </c>
    </row>
    <row r="9772" spans="1:26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760"/>
        <v>6</v>
      </c>
      <c r="W9772">
        <f t="shared" si="761"/>
        <v>32.5</v>
      </c>
      <c r="X9772">
        <f t="shared" si="762"/>
        <v>2016</v>
      </c>
      <c r="Y9772" t="str">
        <f t="shared" si="763"/>
        <v>November</v>
      </c>
      <c r="Z9772" t="str">
        <f t="shared" si="764"/>
        <v>Q4</v>
      </c>
    </row>
    <row r="9773" spans="1:26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760"/>
        <v>6</v>
      </c>
      <c r="W9773">
        <f t="shared" si="761"/>
        <v>10</v>
      </c>
      <c r="X9773">
        <f t="shared" si="762"/>
        <v>2016</v>
      </c>
      <c r="Y9773" t="str">
        <f t="shared" si="763"/>
        <v>November</v>
      </c>
      <c r="Z9773" t="str">
        <f t="shared" si="764"/>
        <v>Q4</v>
      </c>
    </row>
    <row r="9774" spans="1:26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760"/>
        <v>0</v>
      </c>
      <c r="W9774">
        <f t="shared" si="761"/>
        <v>31.25</v>
      </c>
      <c r="X9774">
        <f t="shared" si="762"/>
        <v>2016</v>
      </c>
      <c r="Y9774" t="str">
        <f t="shared" si="763"/>
        <v>July</v>
      </c>
      <c r="Z9774" t="str">
        <f t="shared" si="764"/>
        <v>Q3</v>
      </c>
    </row>
    <row r="9775" spans="1:26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 t="shared" si="760"/>
        <v>7</v>
      </c>
      <c r="W9775">
        <f t="shared" si="761"/>
        <v>29.000000000000004</v>
      </c>
      <c r="X9775">
        <f t="shared" si="762"/>
        <v>2016</v>
      </c>
      <c r="Y9775" t="str">
        <f t="shared" si="763"/>
        <v>June</v>
      </c>
      <c r="Z9775" t="str">
        <f t="shared" si="764"/>
        <v>Q2</v>
      </c>
    </row>
    <row r="9776" spans="1:26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760"/>
        <v>4</v>
      </c>
      <c r="W9776">
        <f t="shared" si="761"/>
        <v>-170.00000000000003</v>
      </c>
      <c r="X9776">
        <f t="shared" si="762"/>
        <v>2014</v>
      </c>
      <c r="Y9776" t="str">
        <f t="shared" si="763"/>
        <v>July</v>
      </c>
      <c r="Z9776" t="str">
        <f t="shared" si="764"/>
        <v>Q3</v>
      </c>
    </row>
    <row r="9777" spans="1:26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760"/>
        <v>4</v>
      </c>
      <c r="W9777">
        <f t="shared" si="761"/>
        <v>-57.500000000000007</v>
      </c>
      <c r="X9777">
        <f t="shared" si="762"/>
        <v>2014</v>
      </c>
      <c r="Y9777" t="str">
        <f t="shared" si="763"/>
        <v>July</v>
      </c>
      <c r="Z9777" t="str">
        <f t="shared" si="764"/>
        <v>Q3</v>
      </c>
    </row>
    <row r="9778" spans="1:26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760"/>
        <v>4</v>
      </c>
      <c r="W9778">
        <f t="shared" si="761"/>
        <v>-160</v>
      </c>
      <c r="X9778">
        <f t="shared" si="762"/>
        <v>2014</v>
      </c>
      <c r="Y9778" t="str">
        <f t="shared" si="763"/>
        <v>July</v>
      </c>
      <c r="Z9778" t="str">
        <f t="shared" si="764"/>
        <v>Q3</v>
      </c>
    </row>
    <row r="9779" spans="1:26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760"/>
        <v>4</v>
      </c>
      <c r="W9779">
        <f t="shared" si="761"/>
        <v>-6.25</v>
      </c>
      <c r="X9779">
        <f t="shared" si="762"/>
        <v>2014</v>
      </c>
      <c r="Y9779" t="str">
        <f t="shared" si="763"/>
        <v>July</v>
      </c>
      <c r="Z9779" t="str">
        <f t="shared" si="764"/>
        <v>Q3</v>
      </c>
    </row>
    <row r="9780" spans="1:26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760"/>
        <v>4</v>
      </c>
      <c r="W9780">
        <f t="shared" si="761"/>
        <v>-150</v>
      </c>
      <c r="X9780">
        <f t="shared" si="762"/>
        <v>2014</v>
      </c>
      <c r="Y9780" t="str">
        <f t="shared" si="763"/>
        <v>July</v>
      </c>
      <c r="Z9780" t="str">
        <f t="shared" si="764"/>
        <v>Q3</v>
      </c>
    </row>
    <row r="9781" spans="1:26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760"/>
        <v>4</v>
      </c>
      <c r="W9781">
        <f t="shared" si="761"/>
        <v>-250</v>
      </c>
      <c r="X9781">
        <f t="shared" si="762"/>
        <v>2014</v>
      </c>
      <c r="Y9781" t="str">
        <f t="shared" si="763"/>
        <v>July</v>
      </c>
      <c r="Z9781" t="str">
        <f t="shared" si="764"/>
        <v>Q3</v>
      </c>
    </row>
    <row r="9782" spans="1:26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 t="shared" si="760"/>
        <v>4</v>
      </c>
      <c r="W9782">
        <f t="shared" si="761"/>
        <v>29.999999999999993</v>
      </c>
      <c r="X9782">
        <f t="shared" si="762"/>
        <v>2016</v>
      </c>
      <c r="Y9782" t="str">
        <f t="shared" si="763"/>
        <v>September</v>
      </c>
      <c r="Z9782" t="str">
        <f t="shared" si="764"/>
        <v>Q3</v>
      </c>
    </row>
    <row r="9783" spans="1:26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760"/>
        <v>4</v>
      </c>
      <c r="W9783">
        <f t="shared" si="761"/>
        <v>37.5</v>
      </c>
      <c r="X9783">
        <f t="shared" si="762"/>
        <v>2016</v>
      </c>
      <c r="Y9783" t="str">
        <f t="shared" si="763"/>
        <v>September</v>
      </c>
      <c r="Z9783" t="str">
        <f t="shared" si="764"/>
        <v>Q3</v>
      </c>
    </row>
    <row r="9784" spans="1:26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760"/>
        <v>2</v>
      </c>
      <c r="W9784">
        <f t="shared" si="761"/>
        <v>48.999999999999993</v>
      </c>
      <c r="X9784">
        <f t="shared" si="762"/>
        <v>2015</v>
      </c>
      <c r="Y9784" t="str">
        <f t="shared" si="763"/>
        <v>May</v>
      </c>
      <c r="Z9784" t="str">
        <f t="shared" si="764"/>
        <v>Q2</v>
      </c>
    </row>
    <row r="9785" spans="1:26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760"/>
        <v>2</v>
      </c>
      <c r="W9785">
        <f t="shared" si="761"/>
        <v>26.999999999999996</v>
      </c>
      <c r="X9785">
        <f t="shared" si="762"/>
        <v>2015</v>
      </c>
      <c r="Y9785" t="str">
        <f t="shared" si="763"/>
        <v>May</v>
      </c>
      <c r="Z9785" t="str">
        <f t="shared" si="764"/>
        <v>Q2</v>
      </c>
    </row>
    <row r="9786" spans="1:26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760"/>
        <v>2</v>
      </c>
      <c r="W9786">
        <f t="shared" si="761"/>
        <v>36.000000000000007</v>
      </c>
      <c r="X9786">
        <f t="shared" si="762"/>
        <v>2015</v>
      </c>
      <c r="Y9786" t="str">
        <f t="shared" si="763"/>
        <v>May</v>
      </c>
      <c r="Z9786" t="str">
        <f t="shared" si="764"/>
        <v>Q2</v>
      </c>
    </row>
    <row r="9787" spans="1:26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 t="shared" si="760"/>
        <v>4</v>
      </c>
      <c r="W9787">
        <f t="shared" si="761"/>
        <v>48.999999999999993</v>
      </c>
      <c r="X9787">
        <f t="shared" si="762"/>
        <v>2015</v>
      </c>
      <c r="Y9787" t="str">
        <f t="shared" si="763"/>
        <v>May</v>
      </c>
      <c r="Z9787" t="str">
        <f t="shared" si="764"/>
        <v>Q2</v>
      </c>
    </row>
    <row r="9788" spans="1:26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760"/>
        <v>0</v>
      </c>
      <c r="W9788">
        <f t="shared" si="761"/>
        <v>26.999999999999996</v>
      </c>
      <c r="X9788">
        <f t="shared" si="762"/>
        <v>2014</v>
      </c>
      <c r="Y9788" t="str">
        <f t="shared" si="763"/>
        <v>November</v>
      </c>
      <c r="Z9788" t="str">
        <f t="shared" si="764"/>
        <v>Q4</v>
      </c>
    </row>
    <row r="9789" spans="1:26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760"/>
        <v>5</v>
      </c>
      <c r="W9789">
        <f t="shared" si="761"/>
        <v>-2.9411764705882351</v>
      </c>
      <c r="X9789">
        <f t="shared" si="762"/>
        <v>2017</v>
      </c>
      <c r="Y9789" t="str">
        <f t="shared" si="763"/>
        <v>March</v>
      </c>
      <c r="Z9789" t="str">
        <f t="shared" si="764"/>
        <v>Q1</v>
      </c>
    </row>
    <row r="9790" spans="1:26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760"/>
        <v>5</v>
      </c>
      <c r="W9790">
        <f t="shared" si="761"/>
        <v>-1.4285714285714286</v>
      </c>
      <c r="X9790">
        <f t="shared" si="762"/>
        <v>2017</v>
      </c>
      <c r="Y9790" t="str">
        <f t="shared" si="763"/>
        <v>March</v>
      </c>
      <c r="Z9790" t="str">
        <f t="shared" si="764"/>
        <v>Q1</v>
      </c>
    </row>
    <row r="9791" spans="1:26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760"/>
        <v>5</v>
      </c>
      <c r="W9791">
        <f t="shared" si="761"/>
        <v>17.5</v>
      </c>
      <c r="X9791">
        <f t="shared" si="762"/>
        <v>2017</v>
      </c>
      <c r="Y9791" t="str">
        <f t="shared" si="763"/>
        <v>March</v>
      </c>
      <c r="Z9791" t="str">
        <f t="shared" si="764"/>
        <v>Q1</v>
      </c>
    </row>
    <row r="9792" spans="1:26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760"/>
        <v>5</v>
      </c>
      <c r="W9792">
        <f t="shared" si="761"/>
        <v>-31.428571428571427</v>
      </c>
      <c r="X9792">
        <f t="shared" si="762"/>
        <v>2017</v>
      </c>
      <c r="Y9792" t="str">
        <f t="shared" si="763"/>
        <v>March</v>
      </c>
      <c r="Z9792" t="str">
        <f t="shared" si="764"/>
        <v>Q1</v>
      </c>
    </row>
    <row r="9793" spans="1:26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760"/>
        <v>2</v>
      </c>
      <c r="W9793">
        <f t="shared" si="761"/>
        <v>37.5</v>
      </c>
      <c r="X9793">
        <f t="shared" si="762"/>
        <v>2014</v>
      </c>
      <c r="Y9793" t="str">
        <f t="shared" si="763"/>
        <v>May</v>
      </c>
      <c r="Z9793" t="str">
        <f t="shared" si="764"/>
        <v>Q2</v>
      </c>
    </row>
    <row r="9794" spans="1:26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765">D9794-C9794</f>
        <v>2</v>
      </c>
      <c r="W9794">
        <f t="shared" si="761"/>
        <v>-27.142857142857142</v>
      </c>
      <c r="X9794">
        <f t="shared" si="762"/>
        <v>2014</v>
      </c>
      <c r="Y9794" t="str">
        <f t="shared" si="763"/>
        <v>May</v>
      </c>
      <c r="Z9794" t="str">
        <f t="shared" si="764"/>
        <v>Q2</v>
      </c>
    </row>
    <row r="9795" spans="1:26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si="765"/>
        <v>2</v>
      </c>
      <c r="W9795">
        <f t="shared" ref="W9795:W9858" si="766">IF(R9795=0,0,U9795/R9795*100)</f>
        <v>33.75</v>
      </c>
      <c r="X9795">
        <f t="shared" ref="X9795:X9858" si="767">YEAR(C9795)</f>
        <v>2014</v>
      </c>
      <c r="Y9795" t="str">
        <f t="shared" ref="Y9795:Y9858" si="768">(TEXT(C9795,"MMMM"))</f>
        <v>May</v>
      </c>
      <c r="Z9795" t="str">
        <f t="shared" ref="Z9795:Z9858" si="769">"Q"&amp;ROUNDUP(MONTH(C9795)/3,0)</f>
        <v>Q2</v>
      </c>
    </row>
    <row r="9796" spans="1:26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765"/>
        <v>2</v>
      </c>
      <c r="W9796">
        <f t="shared" si="766"/>
        <v>-170.00000000000003</v>
      </c>
      <c r="X9796">
        <f t="shared" si="767"/>
        <v>2014</v>
      </c>
      <c r="Y9796" t="str">
        <f t="shared" si="768"/>
        <v>May</v>
      </c>
      <c r="Z9796" t="str">
        <f t="shared" si="769"/>
        <v>Q2</v>
      </c>
    </row>
    <row r="9797" spans="1:26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765"/>
        <v>7</v>
      </c>
      <c r="W9797">
        <f t="shared" si="766"/>
        <v>-154.99999999999997</v>
      </c>
      <c r="X9797">
        <f t="shared" si="767"/>
        <v>2016</v>
      </c>
      <c r="Y9797" t="str">
        <f t="shared" si="768"/>
        <v>May</v>
      </c>
      <c r="Z9797" t="str">
        <f t="shared" si="769"/>
        <v>Q2</v>
      </c>
    </row>
    <row r="9798" spans="1:26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765"/>
        <v>5</v>
      </c>
      <c r="W9798">
        <f t="shared" si="766"/>
        <v>15</v>
      </c>
      <c r="X9798">
        <f t="shared" si="767"/>
        <v>2015</v>
      </c>
      <c r="Y9798" t="str">
        <f t="shared" si="768"/>
        <v>January</v>
      </c>
      <c r="Z9798" t="str">
        <f t="shared" si="769"/>
        <v>Q1</v>
      </c>
    </row>
    <row r="9799" spans="1:26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765"/>
        <v>5</v>
      </c>
      <c r="W9799">
        <f t="shared" si="766"/>
        <v>-18.333333333333336</v>
      </c>
      <c r="X9799">
        <f t="shared" si="767"/>
        <v>2015</v>
      </c>
      <c r="Y9799" t="str">
        <f t="shared" si="768"/>
        <v>January</v>
      </c>
      <c r="Z9799" t="str">
        <f t="shared" si="769"/>
        <v>Q1</v>
      </c>
    </row>
    <row r="9800" spans="1:26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765"/>
        <v>5</v>
      </c>
      <c r="W9800">
        <f t="shared" si="766"/>
        <v>10</v>
      </c>
      <c r="X9800">
        <f t="shared" si="767"/>
        <v>2015</v>
      </c>
      <c r="Y9800" t="str">
        <f t="shared" si="768"/>
        <v>January</v>
      </c>
      <c r="Z9800" t="str">
        <f t="shared" si="769"/>
        <v>Q1</v>
      </c>
    </row>
    <row r="9801" spans="1:26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 t="shared" si="765"/>
        <v>5</v>
      </c>
      <c r="W9801">
        <f t="shared" si="766"/>
        <v>21.25</v>
      </c>
      <c r="X9801">
        <f t="shared" si="767"/>
        <v>2015</v>
      </c>
      <c r="Y9801" t="str">
        <f t="shared" si="768"/>
        <v>January</v>
      </c>
      <c r="Z9801" t="str">
        <f t="shared" si="769"/>
        <v>Q1</v>
      </c>
    </row>
    <row r="9802" spans="1:26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765"/>
        <v>5</v>
      </c>
      <c r="W9802">
        <f t="shared" si="766"/>
        <v>-20</v>
      </c>
      <c r="X9802">
        <f t="shared" si="767"/>
        <v>2015</v>
      </c>
      <c r="Y9802" t="str">
        <f t="shared" si="768"/>
        <v>January</v>
      </c>
      <c r="Z9802" t="str">
        <f t="shared" si="769"/>
        <v>Q1</v>
      </c>
    </row>
    <row r="9803" spans="1:26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765"/>
        <v>7</v>
      </c>
      <c r="W9803">
        <f t="shared" si="766"/>
        <v>28.999999999999996</v>
      </c>
      <c r="X9803">
        <f t="shared" si="767"/>
        <v>2017</v>
      </c>
      <c r="Y9803" t="str">
        <f t="shared" si="768"/>
        <v>September</v>
      </c>
      <c r="Z9803" t="str">
        <f t="shared" si="769"/>
        <v>Q3</v>
      </c>
    </row>
    <row r="9804" spans="1:26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765"/>
        <v>2</v>
      </c>
      <c r="W9804">
        <f t="shared" si="766"/>
        <v>36.25</v>
      </c>
      <c r="X9804">
        <f t="shared" si="767"/>
        <v>2015</v>
      </c>
      <c r="Y9804" t="str">
        <f t="shared" si="768"/>
        <v>July</v>
      </c>
      <c r="Z9804" t="str">
        <f t="shared" si="769"/>
        <v>Q3</v>
      </c>
    </row>
    <row r="9805" spans="1:26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765"/>
        <v>2</v>
      </c>
      <c r="W9805">
        <f t="shared" si="766"/>
        <v>27</v>
      </c>
      <c r="X9805">
        <f t="shared" si="767"/>
        <v>2015</v>
      </c>
      <c r="Y9805" t="str">
        <f t="shared" si="768"/>
        <v>July</v>
      </c>
      <c r="Z9805" t="str">
        <f t="shared" si="769"/>
        <v>Q3</v>
      </c>
    </row>
    <row r="9806" spans="1:26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765"/>
        <v>2</v>
      </c>
      <c r="W9806">
        <f t="shared" si="766"/>
        <v>29.000000000000004</v>
      </c>
      <c r="X9806">
        <f t="shared" si="767"/>
        <v>2015</v>
      </c>
      <c r="Y9806" t="str">
        <f t="shared" si="768"/>
        <v>July</v>
      </c>
      <c r="Z9806" t="str">
        <f t="shared" si="769"/>
        <v>Q3</v>
      </c>
    </row>
    <row r="9807" spans="1:26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765"/>
        <v>5</v>
      </c>
      <c r="W9807">
        <f t="shared" si="766"/>
        <v>21.25</v>
      </c>
      <c r="X9807">
        <f t="shared" si="767"/>
        <v>2016</v>
      </c>
      <c r="Y9807" t="str">
        <f t="shared" si="768"/>
        <v>October</v>
      </c>
      <c r="Z9807" t="str">
        <f t="shared" si="769"/>
        <v>Q4</v>
      </c>
    </row>
    <row r="9808" spans="1:26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765"/>
        <v>5</v>
      </c>
      <c r="W9808">
        <f t="shared" si="766"/>
        <v>-73.333333333333343</v>
      </c>
      <c r="X9808">
        <f t="shared" si="767"/>
        <v>2016</v>
      </c>
      <c r="Y9808" t="str">
        <f t="shared" si="768"/>
        <v>October</v>
      </c>
      <c r="Z9808" t="str">
        <f t="shared" si="769"/>
        <v>Q4</v>
      </c>
    </row>
    <row r="9809" spans="1:26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765"/>
        <v>5</v>
      </c>
      <c r="W9809">
        <f t="shared" si="766"/>
        <v>6.25</v>
      </c>
      <c r="X9809">
        <f t="shared" si="767"/>
        <v>2017</v>
      </c>
      <c r="Y9809" t="str">
        <f t="shared" si="768"/>
        <v>July</v>
      </c>
      <c r="Z9809" t="str">
        <f t="shared" si="769"/>
        <v>Q3</v>
      </c>
    </row>
    <row r="9810" spans="1:26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765"/>
        <v>5</v>
      </c>
      <c r="W9810">
        <f t="shared" si="766"/>
        <v>-160</v>
      </c>
      <c r="X9810">
        <f t="shared" si="767"/>
        <v>2017</v>
      </c>
      <c r="Y9810" t="str">
        <f t="shared" si="768"/>
        <v>July</v>
      </c>
      <c r="Z9810" t="str">
        <f t="shared" si="769"/>
        <v>Q3</v>
      </c>
    </row>
    <row r="9811" spans="1:26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765"/>
        <v>4</v>
      </c>
      <c r="W9811">
        <f t="shared" si="766"/>
        <v>34.999999999999993</v>
      </c>
      <c r="X9811">
        <f t="shared" si="767"/>
        <v>2014</v>
      </c>
      <c r="Y9811" t="str">
        <f t="shared" si="768"/>
        <v>November</v>
      </c>
      <c r="Z9811" t="str">
        <f t="shared" si="769"/>
        <v>Q4</v>
      </c>
    </row>
    <row r="9812" spans="1:26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765"/>
        <v>4</v>
      </c>
      <c r="W9812">
        <f t="shared" si="766"/>
        <v>7.5000000000000009</v>
      </c>
      <c r="X9812">
        <f t="shared" si="767"/>
        <v>2014</v>
      </c>
      <c r="Y9812" t="str">
        <f t="shared" si="768"/>
        <v>November</v>
      </c>
      <c r="Z9812" t="str">
        <f t="shared" si="769"/>
        <v>Q4</v>
      </c>
    </row>
    <row r="9813" spans="1:26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 t="shared" si="765"/>
        <v>3</v>
      </c>
      <c r="W9813">
        <f t="shared" si="766"/>
        <v>47.999999999999993</v>
      </c>
      <c r="X9813">
        <f t="shared" si="767"/>
        <v>2016</v>
      </c>
      <c r="Y9813" t="str">
        <f t="shared" si="768"/>
        <v>November</v>
      </c>
      <c r="Z9813" t="str">
        <f t="shared" si="769"/>
        <v>Q4</v>
      </c>
    </row>
    <row r="9814" spans="1:26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765"/>
        <v>3</v>
      </c>
      <c r="W9814">
        <f t="shared" si="766"/>
        <v>28.000000000000004</v>
      </c>
      <c r="X9814">
        <f t="shared" si="767"/>
        <v>2016</v>
      </c>
      <c r="Y9814" t="str">
        <f t="shared" si="768"/>
        <v>November</v>
      </c>
      <c r="Z9814" t="str">
        <f t="shared" si="769"/>
        <v>Q4</v>
      </c>
    </row>
    <row r="9815" spans="1:26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765"/>
        <v>3</v>
      </c>
      <c r="W9815">
        <f t="shared" si="766"/>
        <v>49.000000000000007</v>
      </c>
      <c r="X9815">
        <f t="shared" si="767"/>
        <v>2016</v>
      </c>
      <c r="Y9815" t="str">
        <f t="shared" si="768"/>
        <v>November</v>
      </c>
      <c r="Z9815" t="str">
        <f t="shared" si="769"/>
        <v>Q4</v>
      </c>
    </row>
    <row r="9816" spans="1:26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 t="shared" si="765"/>
        <v>3</v>
      </c>
      <c r="W9816">
        <f t="shared" si="766"/>
        <v>47.999999999999993</v>
      </c>
      <c r="X9816">
        <f t="shared" si="767"/>
        <v>2016</v>
      </c>
      <c r="Y9816" t="str">
        <f t="shared" si="768"/>
        <v>November</v>
      </c>
      <c r="Z9816" t="str">
        <f t="shared" si="769"/>
        <v>Q4</v>
      </c>
    </row>
    <row r="9817" spans="1:26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765"/>
        <v>4</v>
      </c>
      <c r="W9817">
        <f t="shared" si="766"/>
        <v>31.25</v>
      </c>
      <c r="X9817">
        <f t="shared" si="767"/>
        <v>2015</v>
      </c>
      <c r="Y9817" t="str">
        <f t="shared" si="768"/>
        <v>June</v>
      </c>
      <c r="Z9817" t="str">
        <f t="shared" si="769"/>
        <v>Q2</v>
      </c>
    </row>
    <row r="9818" spans="1:26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765"/>
        <v>4</v>
      </c>
      <c r="W9818">
        <f t="shared" si="766"/>
        <v>-1.25</v>
      </c>
      <c r="X9818">
        <f t="shared" si="767"/>
        <v>2015</v>
      </c>
      <c r="Y9818" t="str">
        <f t="shared" si="768"/>
        <v>June</v>
      </c>
      <c r="Z9818" t="str">
        <f t="shared" si="769"/>
        <v>Q2</v>
      </c>
    </row>
    <row r="9819" spans="1:26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 t="shared" si="765"/>
        <v>4</v>
      </c>
      <c r="W9819">
        <f t="shared" si="766"/>
        <v>26.25</v>
      </c>
      <c r="X9819">
        <f t="shared" si="767"/>
        <v>2015</v>
      </c>
      <c r="Y9819" t="str">
        <f t="shared" si="768"/>
        <v>June</v>
      </c>
      <c r="Z9819" t="str">
        <f t="shared" si="769"/>
        <v>Q2</v>
      </c>
    </row>
    <row r="9820" spans="1:26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765"/>
        <v>4</v>
      </c>
      <c r="W9820">
        <f t="shared" si="766"/>
        <v>7.5</v>
      </c>
      <c r="X9820">
        <f t="shared" si="767"/>
        <v>2015</v>
      </c>
      <c r="Y9820" t="str">
        <f t="shared" si="768"/>
        <v>June</v>
      </c>
      <c r="Z9820" t="str">
        <f t="shared" si="769"/>
        <v>Q2</v>
      </c>
    </row>
    <row r="9821" spans="1:26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 t="shared" si="765"/>
        <v>4</v>
      </c>
      <c r="W9821">
        <f t="shared" si="766"/>
        <v>35</v>
      </c>
      <c r="X9821">
        <f t="shared" si="767"/>
        <v>2015</v>
      </c>
      <c r="Y9821" t="str">
        <f t="shared" si="768"/>
        <v>June</v>
      </c>
      <c r="Z9821" t="str">
        <f t="shared" si="769"/>
        <v>Q2</v>
      </c>
    </row>
    <row r="9822" spans="1:26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 t="shared" si="765"/>
        <v>4</v>
      </c>
      <c r="W9822">
        <f t="shared" si="766"/>
        <v>31.249999999999993</v>
      </c>
      <c r="X9822">
        <f t="shared" si="767"/>
        <v>2015</v>
      </c>
      <c r="Y9822" t="str">
        <f t="shared" si="768"/>
        <v>June</v>
      </c>
      <c r="Z9822" t="str">
        <f t="shared" si="769"/>
        <v>Q2</v>
      </c>
    </row>
    <row r="9823" spans="1:26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765"/>
        <v>4</v>
      </c>
      <c r="W9823">
        <f t="shared" si="766"/>
        <v>-73.333333333333329</v>
      </c>
      <c r="X9823">
        <f t="shared" si="767"/>
        <v>2015</v>
      </c>
      <c r="Y9823" t="str">
        <f t="shared" si="768"/>
        <v>June</v>
      </c>
      <c r="Z9823" t="str">
        <f t="shared" si="769"/>
        <v>Q2</v>
      </c>
    </row>
    <row r="9824" spans="1:26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765"/>
        <v>4</v>
      </c>
      <c r="W9824">
        <f t="shared" si="766"/>
        <v>27.999999999999996</v>
      </c>
      <c r="X9824">
        <f t="shared" si="767"/>
        <v>2014</v>
      </c>
      <c r="Y9824" t="str">
        <f t="shared" si="768"/>
        <v>August</v>
      </c>
      <c r="Z9824" t="str">
        <f t="shared" si="769"/>
        <v>Q3</v>
      </c>
    </row>
    <row r="9825" spans="1:26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765"/>
        <v>4</v>
      </c>
      <c r="W9825">
        <f t="shared" si="766"/>
        <v>45</v>
      </c>
      <c r="X9825">
        <f t="shared" si="767"/>
        <v>2014</v>
      </c>
      <c r="Y9825" t="str">
        <f t="shared" si="768"/>
        <v>August</v>
      </c>
      <c r="Z9825" t="str">
        <f t="shared" si="769"/>
        <v>Q3</v>
      </c>
    </row>
    <row r="9826" spans="1:26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765"/>
        <v>4</v>
      </c>
      <c r="W9826">
        <f t="shared" si="766"/>
        <v>35</v>
      </c>
      <c r="X9826">
        <f t="shared" si="767"/>
        <v>2014</v>
      </c>
      <c r="Y9826" t="str">
        <f t="shared" si="768"/>
        <v>August</v>
      </c>
      <c r="Z9826" t="str">
        <f t="shared" si="769"/>
        <v>Q3</v>
      </c>
    </row>
    <row r="9827" spans="1:26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765"/>
        <v>4</v>
      </c>
      <c r="W9827">
        <f t="shared" si="766"/>
        <v>32.5</v>
      </c>
      <c r="X9827">
        <f t="shared" si="767"/>
        <v>2014</v>
      </c>
      <c r="Y9827" t="str">
        <f t="shared" si="768"/>
        <v>August</v>
      </c>
      <c r="Z9827" t="str">
        <f t="shared" si="769"/>
        <v>Q3</v>
      </c>
    </row>
    <row r="9828" spans="1:26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765"/>
        <v>4</v>
      </c>
      <c r="W9828">
        <f t="shared" si="766"/>
        <v>-6.25</v>
      </c>
      <c r="X9828">
        <f t="shared" si="767"/>
        <v>2014</v>
      </c>
      <c r="Y9828" t="str">
        <f t="shared" si="768"/>
        <v>August</v>
      </c>
      <c r="Z9828" t="str">
        <f t="shared" si="769"/>
        <v>Q3</v>
      </c>
    </row>
    <row r="9829" spans="1:26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765"/>
        <v>7</v>
      </c>
      <c r="W9829">
        <f t="shared" si="766"/>
        <v>5</v>
      </c>
      <c r="X9829">
        <f t="shared" si="767"/>
        <v>2017</v>
      </c>
      <c r="Y9829" t="str">
        <f t="shared" si="768"/>
        <v>June</v>
      </c>
      <c r="Z9829" t="str">
        <f t="shared" si="769"/>
        <v>Q2</v>
      </c>
    </row>
    <row r="9830" spans="1:26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765"/>
        <v>7</v>
      </c>
      <c r="W9830">
        <f t="shared" si="766"/>
        <v>32.5</v>
      </c>
      <c r="X9830">
        <f t="shared" si="767"/>
        <v>2017</v>
      </c>
      <c r="Y9830" t="str">
        <f t="shared" si="768"/>
        <v>June</v>
      </c>
      <c r="Z9830" t="str">
        <f t="shared" si="769"/>
        <v>Q2</v>
      </c>
    </row>
    <row r="9831" spans="1:26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765"/>
        <v>7</v>
      </c>
      <c r="W9831">
        <f t="shared" si="766"/>
        <v>6.25</v>
      </c>
      <c r="X9831">
        <f t="shared" si="767"/>
        <v>2017</v>
      </c>
      <c r="Y9831" t="str">
        <f t="shared" si="768"/>
        <v>July</v>
      </c>
      <c r="Z9831" t="str">
        <f t="shared" si="769"/>
        <v>Q3</v>
      </c>
    </row>
    <row r="9832" spans="1:26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765"/>
        <v>2</v>
      </c>
      <c r="W9832">
        <f t="shared" si="766"/>
        <v>30</v>
      </c>
      <c r="X9832">
        <f t="shared" si="767"/>
        <v>2014</v>
      </c>
      <c r="Y9832" t="str">
        <f t="shared" si="768"/>
        <v>December</v>
      </c>
      <c r="Z9832" t="str">
        <f t="shared" si="769"/>
        <v>Q4</v>
      </c>
    </row>
    <row r="9833" spans="1:26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765"/>
        <v>2</v>
      </c>
      <c r="W9833">
        <f t="shared" si="766"/>
        <v>-30</v>
      </c>
      <c r="X9833">
        <f t="shared" si="767"/>
        <v>2014</v>
      </c>
      <c r="Y9833" t="str">
        <f t="shared" si="768"/>
        <v>December</v>
      </c>
      <c r="Z9833" t="str">
        <f t="shared" si="769"/>
        <v>Q4</v>
      </c>
    </row>
    <row r="9834" spans="1:26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765"/>
        <v>4</v>
      </c>
      <c r="W9834">
        <f t="shared" si="766"/>
        <v>36.25</v>
      </c>
      <c r="X9834">
        <f t="shared" si="767"/>
        <v>2014</v>
      </c>
      <c r="Y9834" t="str">
        <f t="shared" si="768"/>
        <v>May</v>
      </c>
      <c r="Z9834" t="str">
        <f t="shared" si="769"/>
        <v>Q2</v>
      </c>
    </row>
    <row r="9835" spans="1:26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765"/>
        <v>5</v>
      </c>
      <c r="W9835">
        <f t="shared" si="766"/>
        <v>21.250000000000004</v>
      </c>
      <c r="X9835">
        <f t="shared" si="767"/>
        <v>2017</v>
      </c>
      <c r="Y9835" t="str">
        <f t="shared" si="768"/>
        <v>September</v>
      </c>
      <c r="Z9835" t="str">
        <f t="shared" si="769"/>
        <v>Q3</v>
      </c>
    </row>
    <row r="9836" spans="1:26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 t="shared" si="765"/>
        <v>2</v>
      </c>
      <c r="W9836">
        <f t="shared" si="766"/>
        <v>-45</v>
      </c>
      <c r="X9836">
        <f t="shared" si="767"/>
        <v>2016</v>
      </c>
      <c r="Y9836" t="str">
        <f t="shared" si="768"/>
        <v>October</v>
      </c>
      <c r="Z9836" t="str">
        <f t="shared" si="769"/>
        <v>Q4</v>
      </c>
    </row>
    <row r="9837" spans="1:26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765"/>
        <v>2</v>
      </c>
      <c r="W9837">
        <f t="shared" si="766"/>
        <v>-160</v>
      </c>
      <c r="X9837">
        <f t="shared" si="767"/>
        <v>2016</v>
      </c>
      <c r="Y9837" t="str">
        <f t="shared" si="768"/>
        <v>October</v>
      </c>
      <c r="Z9837" t="str">
        <f t="shared" si="769"/>
        <v>Q4</v>
      </c>
    </row>
    <row r="9838" spans="1:26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765"/>
        <v>6</v>
      </c>
      <c r="W9838">
        <f t="shared" si="766"/>
        <v>47</v>
      </c>
      <c r="X9838">
        <f t="shared" si="767"/>
        <v>2016</v>
      </c>
      <c r="Y9838" t="str">
        <f t="shared" si="768"/>
        <v>September</v>
      </c>
      <c r="Z9838" t="str">
        <f t="shared" si="769"/>
        <v>Q3</v>
      </c>
    </row>
    <row r="9839" spans="1:26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765"/>
        <v>6</v>
      </c>
      <c r="W9839">
        <f t="shared" si="766"/>
        <v>50</v>
      </c>
      <c r="X9839">
        <f t="shared" si="767"/>
        <v>2016</v>
      </c>
      <c r="Y9839" t="str">
        <f t="shared" si="768"/>
        <v>September</v>
      </c>
      <c r="Z9839" t="str">
        <f t="shared" si="769"/>
        <v>Q3</v>
      </c>
    </row>
    <row r="9840" spans="1:26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765"/>
        <v>6</v>
      </c>
      <c r="W9840">
        <f t="shared" si="766"/>
        <v>46</v>
      </c>
      <c r="X9840">
        <f t="shared" si="767"/>
        <v>2016</v>
      </c>
      <c r="Y9840" t="str">
        <f t="shared" si="768"/>
        <v>September</v>
      </c>
      <c r="Z9840" t="str">
        <f t="shared" si="769"/>
        <v>Q3</v>
      </c>
    </row>
    <row r="9841" spans="1:26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765"/>
        <v>6</v>
      </c>
      <c r="W9841">
        <f t="shared" si="766"/>
        <v>33.75</v>
      </c>
      <c r="X9841">
        <f t="shared" si="767"/>
        <v>2016</v>
      </c>
      <c r="Y9841" t="str">
        <f t="shared" si="768"/>
        <v>September</v>
      </c>
      <c r="Z9841" t="str">
        <f t="shared" si="769"/>
        <v>Q3</v>
      </c>
    </row>
    <row r="9842" spans="1:26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765"/>
        <v>6</v>
      </c>
      <c r="W9842">
        <f t="shared" si="766"/>
        <v>10</v>
      </c>
      <c r="X9842">
        <f t="shared" si="767"/>
        <v>2016</v>
      </c>
      <c r="Y9842" t="str">
        <f t="shared" si="768"/>
        <v>September</v>
      </c>
      <c r="Z9842" t="str">
        <f t="shared" si="769"/>
        <v>Q3</v>
      </c>
    </row>
    <row r="9843" spans="1:26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765"/>
        <v>6</v>
      </c>
      <c r="W9843">
        <f t="shared" si="766"/>
        <v>29.000000000000004</v>
      </c>
      <c r="X9843">
        <f t="shared" si="767"/>
        <v>2016</v>
      </c>
      <c r="Y9843" t="str">
        <f t="shared" si="768"/>
        <v>September</v>
      </c>
      <c r="Z9843" t="str">
        <f t="shared" si="769"/>
        <v>Q3</v>
      </c>
    </row>
    <row r="9844" spans="1:26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765"/>
        <v>6</v>
      </c>
      <c r="W9844">
        <f t="shared" si="766"/>
        <v>12.5</v>
      </c>
      <c r="X9844">
        <f t="shared" si="767"/>
        <v>2016</v>
      </c>
      <c r="Y9844" t="str">
        <f t="shared" si="768"/>
        <v>September</v>
      </c>
      <c r="Z9844" t="str">
        <f t="shared" si="769"/>
        <v>Q3</v>
      </c>
    </row>
    <row r="9845" spans="1:26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765"/>
        <v>3</v>
      </c>
      <c r="W9845">
        <f t="shared" si="766"/>
        <v>32.5</v>
      </c>
      <c r="X9845">
        <f t="shared" si="767"/>
        <v>2014</v>
      </c>
      <c r="Y9845" t="str">
        <f t="shared" si="768"/>
        <v>June</v>
      </c>
      <c r="Z9845" t="str">
        <f t="shared" si="769"/>
        <v>Q2</v>
      </c>
    </row>
    <row r="9846" spans="1:26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765"/>
        <v>3</v>
      </c>
      <c r="W9846">
        <f t="shared" si="766"/>
        <v>-65</v>
      </c>
      <c r="X9846">
        <f t="shared" si="767"/>
        <v>2014</v>
      </c>
      <c r="Y9846" t="str">
        <f t="shared" si="768"/>
        <v>June</v>
      </c>
      <c r="Z9846" t="str">
        <f t="shared" si="769"/>
        <v>Q2</v>
      </c>
    </row>
    <row r="9847" spans="1:26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765"/>
        <v>3</v>
      </c>
      <c r="W9847">
        <f t="shared" si="766"/>
        <v>7.5</v>
      </c>
      <c r="X9847">
        <f t="shared" si="767"/>
        <v>2014</v>
      </c>
      <c r="Y9847" t="str">
        <f t="shared" si="768"/>
        <v>June</v>
      </c>
      <c r="Z9847" t="str">
        <f t="shared" si="769"/>
        <v>Q2</v>
      </c>
    </row>
    <row r="9848" spans="1:26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765"/>
        <v>2</v>
      </c>
      <c r="W9848">
        <f t="shared" si="766"/>
        <v>25.999999999999996</v>
      </c>
      <c r="X9848">
        <f t="shared" si="767"/>
        <v>2017</v>
      </c>
      <c r="Y9848" t="str">
        <f t="shared" si="768"/>
        <v>September</v>
      </c>
      <c r="Z9848" t="str">
        <f t="shared" si="769"/>
        <v>Q3</v>
      </c>
    </row>
    <row r="9849" spans="1:26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765"/>
        <v>2</v>
      </c>
      <c r="W9849">
        <f t="shared" si="766"/>
        <v>26</v>
      </c>
      <c r="X9849">
        <f t="shared" si="767"/>
        <v>2017</v>
      </c>
      <c r="Y9849" t="str">
        <f t="shared" si="768"/>
        <v>September</v>
      </c>
      <c r="Z9849" t="str">
        <f t="shared" si="769"/>
        <v>Q3</v>
      </c>
    </row>
    <row r="9850" spans="1:26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765"/>
        <v>2</v>
      </c>
      <c r="W9850">
        <f t="shared" si="766"/>
        <v>31.250000000000007</v>
      </c>
      <c r="X9850">
        <f t="shared" si="767"/>
        <v>2017</v>
      </c>
      <c r="Y9850" t="str">
        <f t="shared" si="768"/>
        <v>September</v>
      </c>
      <c r="Z9850" t="str">
        <f t="shared" si="769"/>
        <v>Q3</v>
      </c>
    </row>
    <row r="9851" spans="1:26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 t="shared" si="765"/>
        <v>6</v>
      </c>
      <c r="W9851">
        <f t="shared" si="766"/>
        <v>41</v>
      </c>
      <c r="X9851">
        <f t="shared" si="767"/>
        <v>2014</v>
      </c>
      <c r="Y9851" t="str">
        <f t="shared" si="768"/>
        <v>April</v>
      </c>
      <c r="Z9851" t="str">
        <f t="shared" si="769"/>
        <v>Q2</v>
      </c>
    </row>
    <row r="9852" spans="1:26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765"/>
        <v>4</v>
      </c>
      <c r="W9852">
        <f t="shared" si="766"/>
        <v>31.999999999999996</v>
      </c>
      <c r="X9852">
        <f t="shared" si="767"/>
        <v>2016</v>
      </c>
      <c r="Y9852" t="str">
        <f t="shared" si="768"/>
        <v>May</v>
      </c>
      <c r="Z9852" t="str">
        <f t="shared" si="769"/>
        <v>Q2</v>
      </c>
    </row>
    <row r="9853" spans="1:26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765"/>
        <v>4</v>
      </c>
      <c r="W9853">
        <f t="shared" si="766"/>
        <v>37.5</v>
      </c>
      <c r="X9853">
        <f t="shared" si="767"/>
        <v>2016</v>
      </c>
      <c r="Y9853" t="str">
        <f t="shared" si="768"/>
        <v>May</v>
      </c>
      <c r="Z9853" t="str">
        <f t="shared" si="769"/>
        <v>Q2</v>
      </c>
    </row>
    <row r="9854" spans="1:26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765"/>
        <v>4</v>
      </c>
      <c r="W9854">
        <f t="shared" si="766"/>
        <v>46</v>
      </c>
      <c r="X9854">
        <f t="shared" si="767"/>
        <v>2016</v>
      </c>
      <c r="Y9854" t="str">
        <f t="shared" si="768"/>
        <v>May</v>
      </c>
      <c r="Z9854" t="str">
        <f t="shared" si="769"/>
        <v>Q2</v>
      </c>
    </row>
    <row r="9855" spans="1:26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765"/>
        <v>4</v>
      </c>
      <c r="W9855">
        <f t="shared" si="766"/>
        <v>39</v>
      </c>
      <c r="X9855">
        <f t="shared" si="767"/>
        <v>2016</v>
      </c>
      <c r="Y9855" t="str">
        <f t="shared" si="768"/>
        <v>May</v>
      </c>
      <c r="Z9855" t="str">
        <f t="shared" si="769"/>
        <v>Q2</v>
      </c>
    </row>
    <row r="9856" spans="1:26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 t="shared" si="765"/>
        <v>4</v>
      </c>
      <c r="W9856">
        <f t="shared" si="766"/>
        <v>42</v>
      </c>
      <c r="X9856">
        <f t="shared" si="767"/>
        <v>2017</v>
      </c>
      <c r="Y9856" t="str">
        <f t="shared" si="768"/>
        <v>June</v>
      </c>
      <c r="Z9856" t="str">
        <f t="shared" si="769"/>
        <v>Q2</v>
      </c>
    </row>
    <row r="9857" spans="1:26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 t="shared" si="765"/>
        <v>4</v>
      </c>
      <c r="W9857">
        <f t="shared" si="766"/>
        <v>47</v>
      </c>
      <c r="X9857">
        <f t="shared" si="767"/>
        <v>2017</v>
      </c>
      <c r="Y9857" t="str">
        <f t="shared" si="768"/>
        <v>June</v>
      </c>
      <c r="Z9857" t="str">
        <f t="shared" si="769"/>
        <v>Q2</v>
      </c>
    </row>
    <row r="9858" spans="1:26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770">D9858-C9858</f>
        <v>5</v>
      </c>
      <c r="W9858">
        <f t="shared" si="766"/>
        <v>48</v>
      </c>
      <c r="X9858">
        <f t="shared" si="767"/>
        <v>2014</v>
      </c>
      <c r="Y9858" t="str">
        <f t="shared" si="768"/>
        <v>November</v>
      </c>
      <c r="Z9858" t="str">
        <f t="shared" si="769"/>
        <v>Q4</v>
      </c>
    </row>
    <row r="9859" spans="1:26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si="770"/>
        <v>4</v>
      </c>
      <c r="W9859">
        <f t="shared" ref="W9859:W9922" si="771">IF(R9859=0,0,U9859/R9859*100)</f>
        <v>18</v>
      </c>
      <c r="X9859">
        <f t="shared" ref="X9859:X9922" si="772">YEAR(C9859)</f>
        <v>2015</v>
      </c>
      <c r="Y9859" t="str">
        <f t="shared" ref="Y9859:Y9922" si="773">(TEXT(C9859,"MMMM"))</f>
        <v>March</v>
      </c>
      <c r="Z9859" t="str">
        <f t="shared" ref="Z9859:Z9922" si="774">"Q"&amp;ROUNDUP(MONTH(C9859)/3,0)</f>
        <v>Q1</v>
      </c>
    </row>
    <row r="9860" spans="1:26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770"/>
        <v>6</v>
      </c>
      <c r="W9860">
        <f t="shared" si="771"/>
        <v>26</v>
      </c>
      <c r="X9860">
        <f t="shared" si="772"/>
        <v>2017</v>
      </c>
      <c r="Y9860" t="str">
        <f t="shared" si="773"/>
        <v>January</v>
      </c>
      <c r="Z9860" t="str">
        <f t="shared" si="774"/>
        <v>Q1</v>
      </c>
    </row>
    <row r="9861" spans="1:26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770"/>
        <v>6</v>
      </c>
      <c r="W9861">
        <f t="shared" si="771"/>
        <v>4</v>
      </c>
      <c r="X9861">
        <f t="shared" si="772"/>
        <v>2017</v>
      </c>
      <c r="Y9861" t="str">
        <f t="shared" si="773"/>
        <v>January</v>
      </c>
      <c r="Z9861" t="str">
        <f t="shared" si="774"/>
        <v>Q1</v>
      </c>
    </row>
    <row r="9862" spans="1:26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770"/>
        <v>6</v>
      </c>
      <c r="W9862">
        <f t="shared" si="771"/>
        <v>2.0000000000000004</v>
      </c>
      <c r="X9862">
        <f t="shared" si="772"/>
        <v>2017</v>
      </c>
      <c r="Y9862" t="str">
        <f t="shared" si="773"/>
        <v>January</v>
      </c>
      <c r="Z9862" t="str">
        <f t="shared" si="774"/>
        <v>Q1</v>
      </c>
    </row>
    <row r="9863" spans="1:26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770"/>
        <v>6</v>
      </c>
      <c r="W9863">
        <f t="shared" si="771"/>
        <v>27.999999999999996</v>
      </c>
      <c r="X9863">
        <f t="shared" si="772"/>
        <v>2017</v>
      </c>
      <c r="Y9863" t="str">
        <f t="shared" si="773"/>
        <v>January</v>
      </c>
      <c r="Z9863" t="str">
        <f t="shared" si="774"/>
        <v>Q1</v>
      </c>
    </row>
    <row r="9864" spans="1:26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770"/>
        <v>6</v>
      </c>
      <c r="W9864">
        <f t="shared" si="771"/>
        <v>21</v>
      </c>
      <c r="X9864">
        <f t="shared" si="772"/>
        <v>2017</v>
      </c>
      <c r="Y9864" t="str">
        <f t="shared" si="773"/>
        <v>January</v>
      </c>
      <c r="Z9864" t="str">
        <f t="shared" si="774"/>
        <v>Q1</v>
      </c>
    </row>
    <row r="9865" spans="1:26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770"/>
        <v>6</v>
      </c>
      <c r="W9865">
        <f t="shared" si="771"/>
        <v>49.000000000000007</v>
      </c>
      <c r="X9865">
        <f t="shared" si="772"/>
        <v>2017</v>
      </c>
      <c r="Y9865" t="str">
        <f t="shared" si="773"/>
        <v>January</v>
      </c>
      <c r="Z9865" t="str">
        <f t="shared" si="774"/>
        <v>Q1</v>
      </c>
    </row>
    <row r="9866" spans="1:26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770"/>
        <v>6</v>
      </c>
      <c r="W9866">
        <f t="shared" si="771"/>
        <v>43.999999999999993</v>
      </c>
      <c r="X9866">
        <f t="shared" si="772"/>
        <v>2017</v>
      </c>
      <c r="Y9866" t="str">
        <f t="shared" si="773"/>
        <v>January</v>
      </c>
      <c r="Z9866" t="str">
        <f t="shared" si="774"/>
        <v>Q1</v>
      </c>
    </row>
    <row r="9867" spans="1:26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770"/>
        <v>6</v>
      </c>
      <c r="W9867">
        <f t="shared" si="771"/>
        <v>44.999999999999993</v>
      </c>
      <c r="X9867">
        <f t="shared" si="772"/>
        <v>2017</v>
      </c>
      <c r="Y9867" t="str">
        <f t="shared" si="773"/>
        <v>January</v>
      </c>
      <c r="Z9867" t="str">
        <f t="shared" si="774"/>
        <v>Q1</v>
      </c>
    </row>
    <row r="9868" spans="1:26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 t="shared" si="770"/>
        <v>2</v>
      </c>
      <c r="W9868">
        <f t="shared" si="771"/>
        <v>26</v>
      </c>
      <c r="X9868">
        <f t="shared" si="772"/>
        <v>2015</v>
      </c>
      <c r="Y9868" t="str">
        <f t="shared" si="773"/>
        <v>March</v>
      </c>
      <c r="Z9868" t="str">
        <f t="shared" si="774"/>
        <v>Q1</v>
      </c>
    </row>
    <row r="9869" spans="1:26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 t="shared" si="770"/>
        <v>2</v>
      </c>
      <c r="W9869">
        <f t="shared" si="771"/>
        <v>26</v>
      </c>
      <c r="X9869">
        <f t="shared" si="772"/>
        <v>2015</v>
      </c>
      <c r="Y9869" t="str">
        <f t="shared" si="773"/>
        <v>March</v>
      </c>
      <c r="Z9869" t="str">
        <f t="shared" si="774"/>
        <v>Q1</v>
      </c>
    </row>
    <row r="9870" spans="1:26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770"/>
        <v>2</v>
      </c>
      <c r="W9870">
        <f t="shared" si="771"/>
        <v>23.75</v>
      </c>
      <c r="X9870">
        <f t="shared" si="772"/>
        <v>2014</v>
      </c>
      <c r="Y9870" t="str">
        <f t="shared" si="773"/>
        <v>November</v>
      </c>
      <c r="Z9870" t="str">
        <f t="shared" si="774"/>
        <v>Q4</v>
      </c>
    </row>
    <row r="9871" spans="1:26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 t="shared" si="770"/>
        <v>2</v>
      </c>
      <c r="W9871">
        <f t="shared" si="771"/>
        <v>-83.333333333333329</v>
      </c>
      <c r="X9871">
        <f t="shared" si="772"/>
        <v>2014</v>
      </c>
      <c r="Y9871" t="str">
        <f t="shared" si="773"/>
        <v>November</v>
      </c>
      <c r="Z9871" t="str">
        <f t="shared" si="774"/>
        <v>Q4</v>
      </c>
    </row>
    <row r="9872" spans="1:26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770"/>
        <v>2</v>
      </c>
      <c r="W9872">
        <f t="shared" si="771"/>
        <v>-80</v>
      </c>
      <c r="X9872">
        <f t="shared" si="772"/>
        <v>2014</v>
      </c>
      <c r="Y9872" t="str">
        <f t="shared" si="773"/>
        <v>November</v>
      </c>
      <c r="Z9872" t="str">
        <f t="shared" si="774"/>
        <v>Q4</v>
      </c>
    </row>
    <row r="9873" spans="1:26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770"/>
        <v>0</v>
      </c>
      <c r="W9873">
        <f t="shared" si="771"/>
        <v>11.249999999999998</v>
      </c>
      <c r="X9873">
        <f t="shared" si="772"/>
        <v>2017</v>
      </c>
      <c r="Y9873" t="str">
        <f t="shared" si="773"/>
        <v>October</v>
      </c>
      <c r="Z9873" t="str">
        <f t="shared" si="774"/>
        <v>Q4</v>
      </c>
    </row>
    <row r="9874" spans="1:26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770"/>
        <v>0</v>
      </c>
      <c r="W9874">
        <f t="shared" si="771"/>
        <v>6.25</v>
      </c>
      <c r="X9874">
        <f t="shared" si="772"/>
        <v>2017</v>
      </c>
      <c r="Y9874" t="str">
        <f t="shared" si="773"/>
        <v>October</v>
      </c>
      <c r="Z9874" t="str">
        <f t="shared" si="774"/>
        <v>Q4</v>
      </c>
    </row>
    <row r="9875" spans="1:26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 t="shared" si="770"/>
        <v>4</v>
      </c>
      <c r="W9875">
        <f t="shared" si="771"/>
        <v>47.999999999999993</v>
      </c>
      <c r="X9875">
        <f t="shared" si="772"/>
        <v>2016</v>
      </c>
      <c r="Y9875" t="str">
        <f t="shared" si="773"/>
        <v>December</v>
      </c>
      <c r="Z9875" t="str">
        <f t="shared" si="774"/>
        <v>Q4</v>
      </c>
    </row>
    <row r="9876" spans="1:26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770"/>
        <v>2</v>
      </c>
      <c r="W9876">
        <f t="shared" si="771"/>
        <v>31.249999999999993</v>
      </c>
      <c r="X9876">
        <f t="shared" si="772"/>
        <v>2016</v>
      </c>
      <c r="Y9876" t="str">
        <f t="shared" si="773"/>
        <v>September</v>
      </c>
      <c r="Z9876" t="str">
        <f t="shared" si="774"/>
        <v>Q3</v>
      </c>
    </row>
    <row r="9877" spans="1:26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 t="shared" si="770"/>
        <v>7</v>
      </c>
      <c r="W9877">
        <f t="shared" si="771"/>
        <v>1</v>
      </c>
      <c r="X9877">
        <f t="shared" si="772"/>
        <v>2015</v>
      </c>
      <c r="Y9877" t="str">
        <f t="shared" si="773"/>
        <v>December</v>
      </c>
      <c r="Z9877" t="str">
        <f t="shared" si="774"/>
        <v>Q4</v>
      </c>
    </row>
    <row r="9878" spans="1:26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770"/>
        <v>1</v>
      </c>
      <c r="W9878">
        <f t="shared" si="771"/>
        <v>-2.5</v>
      </c>
      <c r="X9878">
        <f t="shared" si="772"/>
        <v>2017</v>
      </c>
      <c r="Y9878" t="str">
        <f t="shared" si="773"/>
        <v>April</v>
      </c>
      <c r="Z9878" t="str">
        <f t="shared" si="774"/>
        <v>Q2</v>
      </c>
    </row>
    <row r="9879" spans="1:26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 t="shared" si="770"/>
        <v>1</v>
      </c>
      <c r="W9879">
        <f t="shared" si="771"/>
        <v>-73.333333333333343</v>
      </c>
      <c r="X9879">
        <f t="shared" si="772"/>
        <v>2017</v>
      </c>
      <c r="Y9879" t="str">
        <f t="shared" si="773"/>
        <v>April</v>
      </c>
      <c r="Z9879" t="str">
        <f t="shared" si="774"/>
        <v>Q2</v>
      </c>
    </row>
    <row r="9880" spans="1:26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770"/>
        <v>1</v>
      </c>
      <c r="W9880">
        <f t="shared" si="771"/>
        <v>-20</v>
      </c>
      <c r="X9880">
        <f t="shared" si="772"/>
        <v>2017</v>
      </c>
      <c r="Y9880" t="str">
        <f t="shared" si="773"/>
        <v>April</v>
      </c>
      <c r="Z9880" t="str">
        <f t="shared" si="774"/>
        <v>Q2</v>
      </c>
    </row>
    <row r="9881" spans="1:26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770"/>
        <v>4</v>
      </c>
      <c r="W9881">
        <f t="shared" si="771"/>
        <v>11.111111111111112</v>
      </c>
      <c r="X9881">
        <f t="shared" si="772"/>
        <v>2016</v>
      </c>
      <c r="Y9881" t="str">
        <f t="shared" si="773"/>
        <v>August</v>
      </c>
      <c r="Z9881" t="str">
        <f t="shared" si="774"/>
        <v>Q3</v>
      </c>
    </row>
    <row r="9882" spans="1:26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770"/>
        <v>2</v>
      </c>
      <c r="W9882">
        <f t="shared" si="771"/>
        <v>33.75</v>
      </c>
      <c r="X9882">
        <f t="shared" si="772"/>
        <v>2015</v>
      </c>
      <c r="Y9882" t="str">
        <f t="shared" si="773"/>
        <v>May</v>
      </c>
      <c r="Z9882" t="str">
        <f t="shared" si="774"/>
        <v>Q2</v>
      </c>
    </row>
    <row r="9883" spans="1:26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770"/>
        <v>1</v>
      </c>
      <c r="W9883">
        <f t="shared" si="771"/>
        <v>48.000000000000007</v>
      </c>
      <c r="X9883">
        <f t="shared" si="772"/>
        <v>2014</v>
      </c>
      <c r="Y9883" t="str">
        <f t="shared" si="773"/>
        <v>August</v>
      </c>
      <c r="Z9883" t="str">
        <f t="shared" si="774"/>
        <v>Q3</v>
      </c>
    </row>
    <row r="9884" spans="1:26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770"/>
        <v>1</v>
      </c>
      <c r="W9884">
        <f t="shared" si="771"/>
        <v>36</v>
      </c>
      <c r="X9884">
        <f t="shared" si="772"/>
        <v>2014</v>
      </c>
      <c r="Y9884" t="str">
        <f t="shared" si="773"/>
        <v>August</v>
      </c>
      <c r="Z9884" t="str">
        <f t="shared" si="774"/>
        <v>Q3</v>
      </c>
    </row>
    <row r="9885" spans="1:26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770"/>
        <v>5</v>
      </c>
      <c r="W9885">
        <f t="shared" si="771"/>
        <v>50</v>
      </c>
      <c r="X9885">
        <f t="shared" si="772"/>
        <v>2014</v>
      </c>
      <c r="Y9885" t="str">
        <f t="shared" si="773"/>
        <v>April</v>
      </c>
      <c r="Z9885" t="str">
        <f t="shared" si="774"/>
        <v>Q2</v>
      </c>
    </row>
    <row r="9886" spans="1:26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770"/>
        <v>5</v>
      </c>
      <c r="W9886">
        <f t="shared" si="771"/>
        <v>36</v>
      </c>
      <c r="X9886">
        <f t="shared" si="772"/>
        <v>2014</v>
      </c>
      <c r="Y9886" t="str">
        <f t="shared" si="773"/>
        <v>April</v>
      </c>
      <c r="Z9886" t="str">
        <f t="shared" si="774"/>
        <v>Q2</v>
      </c>
    </row>
    <row r="9887" spans="1:26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770"/>
        <v>5</v>
      </c>
      <c r="W9887">
        <f t="shared" si="771"/>
        <v>36</v>
      </c>
      <c r="X9887">
        <f t="shared" si="772"/>
        <v>2014</v>
      </c>
      <c r="Y9887" t="str">
        <f t="shared" si="773"/>
        <v>April</v>
      </c>
      <c r="Z9887" t="str">
        <f t="shared" si="774"/>
        <v>Q2</v>
      </c>
    </row>
    <row r="9888" spans="1:26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770"/>
        <v>4</v>
      </c>
      <c r="W9888">
        <f t="shared" si="771"/>
        <v>0</v>
      </c>
      <c r="X9888">
        <f t="shared" si="772"/>
        <v>2014</v>
      </c>
      <c r="Y9888" t="str">
        <f t="shared" si="773"/>
        <v>January</v>
      </c>
      <c r="Z9888" t="str">
        <f t="shared" si="774"/>
        <v>Q1</v>
      </c>
    </row>
    <row r="9889" spans="1:26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770"/>
        <v>3</v>
      </c>
      <c r="W9889">
        <f t="shared" si="771"/>
        <v>46.999999999999993</v>
      </c>
      <c r="X9889">
        <f t="shared" si="772"/>
        <v>2017</v>
      </c>
      <c r="Y9889" t="str">
        <f t="shared" si="773"/>
        <v>October</v>
      </c>
      <c r="Z9889" t="str">
        <f t="shared" si="774"/>
        <v>Q4</v>
      </c>
    </row>
    <row r="9890" spans="1:26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770"/>
        <v>4</v>
      </c>
      <c r="W9890">
        <f t="shared" si="771"/>
        <v>36</v>
      </c>
      <c r="X9890">
        <f t="shared" si="772"/>
        <v>2015</v>
      </c>
      <c r="Y9890" t="str">
        <f t="shared" si="773"/>
        <v>August</v>
      </c>
      <c r="Z9890" t="str">
        <f t="shared" si="774"/>
        <v>Q3</v>
      </c>
    </row>
    <row r="9891" spans="1:26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 t="shared" si="770"/>
        <v>1</v>
      </c>
      <c r="W9891">
        <f t="shared" si="771"/>
        <v>27</v>
      </c>
      <c r="X9891">
        <f t="shared" si="772"/>
        <v>2017</v>
      </c>
      <c r="Y9891" t="str">
        <f t="shared" si="773"/>
        <v>March</v>
      </c>
      <c r="Z9891" t="str">
        <f t="shared" si="774"/>
        <v>Q1</v>
      </c>
    </row>
    <row r="9892" spans="1:26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 t="shared" si="770"/>
        <v>3</v>
      </c>
      <c r="W9892">
        <f t="shared" si="771"/>
        <v>47</v>
      </c>
      <c r="X9892">
        <f t="shared" si="772"/>
        <v>2016</v>
      </c>
      <c r="Y9892" t="str">
        <f t="shared" si="773"/>
        <v>July</v>
      </c>
      <c r="Z9892" t="str">
        <f t="shared" si="774"/>
        <v>Q3</v>
      </c>
    </row>
    <row r="9893" spans="1:26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770"/>
        <v>3</v>
      </c>
      <c r="W9893">
        <f t="shared" si="771"/>
        <v>39</v>
      </c>
      <c r="X9893">
        <f t="shared" si="772"/>
        <v>2016</v>
      </c>
      <c r="Y9893" t="str">
        <f t="shared" si="773"/>
        <v>July</v>
      </c>
      <c r="Z9893" t="str">
        <f t="shared" si="774"/>
        <v>Q3</v>
      </c>
    </row>
    <row r="9894" spans="1:26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770"/>
        <v>3</v>
      </c>
      <c r="W9894">
        <f t="shared" si="771"/>
        <v>27.999999999999996</v>
      </c>
      <c r="X9894">
        <f t="shared" si="772"/>
        <v>2016</v>
      </c>
      <c r="Y9894" t="str">
        <f t="shared" si="773"/>
        <v>July</v>
      </c>
      <c r="Z9894" t="str">
        <f t="shared" si="774"/>
        <v>Q3</v>
      </c>
    </row>
    <row r="9895" spans="1:26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 t="shared" si="770"/>
        <v>3</v>
      </c>
      <c r="W9895">
        <f t="shared" si="771"/>
        <v>24</v>
      </c>
      <c r="X9895">
        <f t="shared" si="772"/>
        <v>2016</v>
      </c>
      <c r="Y9895" t="str">
        <f t="shared" si="773"/>
        <v>July</v>
      </c>
      <c r="Z9895" t="str">
        <f t="shared" si="774"/>
        <v>Q3</v>
      </c>
    </row>
    <row r="9896" spans="1:26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770"/>
        <v>3</v>
      </c>
      <c r="W9896">
        <f t="shared" si="771"/>
        <v>28.999999999999996</v>
      </c>
      <c r="X9896">
        <f t="shared" si="772"/>
        <v>2016</v>
      </c>
      <c r="Y9896" t="str">
        <f t="shared" si="773"/>
        <v>July</v>
      </c>
      <c r="Z9896" t="str">
        <f t="shared" si="774"/>
        <v>Q3</v>
      </c>
    </row>
    <row r="9897" spans="1:26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770"/>
        <v>5</v>
      </c>
      <c r="W9897">
        <f t="shared" si="771"/>
        <v>25</v>
      </c>
      <c r="X9897">
        <f t="shared" si="772"/>
        <v>2014</v>
      </c>
      <c r="Y9897" t="str">
        <f t="shared" si="773"/>
        <v>September</v>
      </c>
      <c r="Z9897" t="str">
        <f t="shared" si="774"/>
        <v>Q3</v>
      </c>
    </row>
    <row r="9898" spans="1:26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770"/>
        <v>3</v>
      </c>
      <c r="W9898">
        <f t="shared" si="771"/>
        <v>36.25</v>
      </c>
      <c r="X9898">
        <f t="shared" si="772"/>
        <v>2014</v>
      </c>
      <c r="Y9898" t="str">
        <f t="shared" si="773"/>
        <v>June</v>
      </c>
      <c r="Z9898" t="str">
        <f t="shared" si="774"/>
        <v>Q2</v>
      </c>
    </row>
    <row r="9899" spans="1:26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770"/>
        <v>4</v>
      </c>
      <c r="W9899">
        <f t="shared" si="771"/>
        <v>7.5</v>
      </c>
      <c r="X9899">
        <f t="shared" si="772"/>
        <v>2016</v>
      </c>
      <c r="Y9899" t="str">
        <f t="shared" si="773"/>
        <v>June</v>
      </c>
      <c r="Z9899" t="str">
        <f t="shared" si="774"/>
        <v>Q2</v>
      </c>
    </row>
    <row r="9900" spans="1:26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 t="shared" si="770"/>
        <v>4</v>
      </c>
      <c r="W9900">
        <f t="shared" si="771"/>
        <v>0</v>
      </c>
      <c r="X9900">
        <f t="shared" si="772"/>
        <v>2016</v>
      </c>
      <c r="Y9900" t="str">
        <f t="shared" si="773"/>
        <v>June</v>
      </c>
      <c r="Z9900" t="str">
        <f t="shared" si="774"/>
        <v>Q2</v>
      </c>
    </row>
    <row r="9901" spans="1:26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770"/>
        <v>6</v>
      </c>
      <c r="W9901">
        <f t="shared" si="771"/>
        <v>-43.333333333333329</v>
      </c>
      <c r="X9901">
        <f t="shared" si="772"/>
        <v>2014</v>
      </c>
      <c r="Y9901" t="str">
        <f t="shared" si="773"/>
        <v>March</v>
      </c>
      <c r="Z9901" t="str">
        <f t="shared" si="774"/>
        <v>Q1</v>
      </c>
    </row>
    <row r="9902" spans="1:26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770"/>
        <v>4</v>
      </c>
      <c r="W9902">
        <f t="shared" si="771"/>
        <v>8.75</v>
      </c>
      <c r="X9902">
        <f t="shared" si="772"/>
        <v>2017</v>
      </c>
      <c r="Y9902" t="str">
        <f t="shared" si="773"/>
        <v>August</v>
      </c>
      <c r="Z9902" t="str">
        <f t="shared" si="774"/>
        <v>Q3</v>
      </c>
    </row>
    <row r="9903" spans="1:26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770"/>
        <v>4</v>
      </c>
      <c r="W9903">
        <f t="shared" si="771"/>
        <v>31.250000000000007</v>
      </c>
      <c r="X9903">
        <f t="shared" si="772"/>
        <v>2017</v>
      </c>
      <c r="Y9903" t="str">
        <f t="shared" si="773"/>
        <v>August</v>
      </c>
      <c r="Z9903" t="str">
        <f t="shared" si="774"/>
        <v>Q3</v>
      </c>
    </row>
    <row r="9904" spans="1:26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770"/>
        <v>4</v>
      </c>
      <c r="W9904">
        <f t="shared" si="771"/>
        <v>31.25</v>
      </c>
      <c r="X9904">
        <f t="shared" si="772"/>
        <v>2017</v>
      </c>
      <c r="Y9904" t="str">
        <f t="shared" si="773"/>
        <v>August</v>
      </c>
      <c r="Z9904" t="str">
        <f t="shared" si="774"/>
        <v>Q3</v>
      </c>
    </row>
    <row r="9905" spans="1:26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 t="shared" si="770"/>
        <v>6</v>
      </c>
      <c r="W9905">
        <f t="shared" si="771"/>
        <v>-27.499999999999996</v>
      </c>
      <c r="X9905">
        <f t="shared" si="772"/>
        <v>2014</v>
      </c>
      <c r="Y9905" t="str">
        <f t="shared" si="773"/>
        <v>November</v>
      </c>
      <c r="Z9905" t="str">
        <f t="shared" si="774"/>
        <v>Q4</v>
      </c>
    </row>
    <row r="9906" spans="1:26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770"/>
        <v>6</v>
      </c>
      <c r="W9906">
        <f t="shared" si="771"/>
        <v>20</v>
      </c>
      <c r="X9906">
        <f t="shared" si="772"/>
        <v>2014</v>
      </c>
      <c r="Y9906" t="str">
        <f t="shared" si="773"/>
        <v>November</v>
      </c>
      <c r="Z9906" t="str">
        <f t="shared" si="774"/>
        <v>Q4</v>
      </c>
    </row>
    <row r="9907" spans="1:26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770"/>
        <v>2</v>
      </c>
      <c r="W9907">
        <f t="shared" si="771"/>
        <v>42.000000000000007</v>
      </c>
      <c r="X9907">
        <f t="shared" si="772"/>
        <v>2015</v>
      </c>
      <c r="Y9907" t="str">
        <f t="shared" si="773"/>
        <v>September</v>
      </c>
      <c r="Z9907" t="str">
        <f t="shared" si="774"/>
        <v>Q3</v>
      </c>
    </row>
    <row r="9908" spans="1:26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770"/>
        <v>2</v>
      </c>
      <c r="W9908">
        <f t="shared" si="771"/>
        <v>31.25</v>
      </c>
      <c r="X9908">
        <f t="shared" si="772"/>
        <v>2015</v>
      </c>
      <c r="Y9908" t="str">
        <f t="shared" si="773"/>
        <v>September</v>
      </c>
      <c r="Z9908" t="str">
        <f t="shared" si="774"/>
        <v>Q3</v>
      </c>
    </row>
    <row r="9909" spans="1:26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770"/>
        <v>2</v>
      </c>
      <c r="W9909">
        <f t="shared" si="771"/>
        <v>10</v>
      </c>
      <c r="X9909">
        <f t="shared" si="772"/>
        <v>2015</v>
      </c>
      <c r="Y9909" t="str">
        <f t="shared" si="773"/>
        <v>September</v>
      </c>
      <c r="Z9909" t="str">
        <f t="shared" si="774"/>
        <v>Q3</v>
      </c>
    </row>
    <row r="9910" spans="1:26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 t="shared" si="770"/>
        <v>2</v>
      </c>
      <c r="W9910">
        <f t="shared" si="771"/>
        <v>12.000000000000002</v>
      </c>
      <c r="X9910">
        <f t="shared" si="772"/>
        <v>2015</v>
      </c>
      <c r="Y9910" t="str">
        <f t="shared" si="773"/>
        <v>September</v>
      </c>
      <c r="Z9910" t="str">
        <f t="shared" si="774"/>
        <v>Q3</v>
      </c>
    </row>
    <row r="9911" spans="1:26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770"/>
        <v>2</v>
      </c>
      <c r="W9911">
        <f t="shared" si="771"/>
        <v>27</v>
      </c>
      <c r="X9911">
        <f t="shared" si="772"/>
        <v>2015</v>
      </c>
      <c r="Y9911" t="str">
        <f t="shared" si="773"/>
        <v>September</v>
      </c>
      <c r="Z9911" t="str">
        <f t="shared" si="774"/>
        <v>Q3</v>
      </c>
    </row>
    <row r="9912" spans="1:26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770"/>
        <v>2</v>
      </c>
      <c r="W9912">
        <f t="shared" si="771"/>
        <v>48.000000000000007</v>
      </c>
      <c r="X9912">
        <f t="shared" si="772"/>
        <v>2015</v>
      </c>
      <c r="Y9912" t="str">
        <f t="shared" si="773"/>
        <v>September</v>
      </c>
      <c r="Z9912" t="str">
        <f t="shared" si="774"/>
        <v>Q3</v>
      </c>
    </row>
    <row r="9913" spans="1:26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770"/>
        <v>4</v>
      </c>
      <c r="W9913">
        <f t="shared" si="771"/>
        <v>49.000000000000007</v>
      </c>
      <c r="X9913">
        <f t="shared" si="772"/>
        <v>2014</v>
      </c>
      <c r="Y9913" t="str">
        <f t="shared" si="773"/>
        <v>April</v>
      </c>
      <c r="Z9913" t="str">
        <f t="shared" si="774"/>
        <v>Q2</v>
      </c>
    </row>
    <row r="9914" spans="1:26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770"/>
        <v>2</v>
      </c>
      <c r="W9914">
        <f t="shared" si="771"/>
        <v>-15</v>
      </c>
      <c r="X9914">
        <f t="shared" si="772"/>
        <v>2015</v>
      </c>
      <c r="Y9914" t="str">
        <f t="shared" si="773"/>
        <v>October</v>
      </c>
      <c r="Z9914" t="str">
        <f t="shared" si="774"/>
        <v>Q4</v>
      </c>
    </row>
    <row r="9915" spans="1:26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 t="shared" si="770"/>
        <v>2</v>
      </c>
      <c r="W9915">
        <f t="shared" si="771"/>
        <v>48</v>
      </c>
      <c r="X9915">
        <f t="shared" si="772"/>
        <v>2015</v>
      </c>
      <c r="Y9915" t="str">
        <f t="shared" si="773"/>
        <v>October</v>
      </c>
      <c r="Z9915" t="str">
        <f t="shared" si="774"/>
        <v>Q4</v>
      </c>
    </row>
    <row r="9916" spans="1:26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 t="shared" si="770"/>
        <v>2</v>
      </c>
      <c r="W9916">
        <f t="shared" si="771"/>
        <v>47.999999999999993</v>
      </c>
      <c r="X9916">
        <f t="shared" si="772"/>
        <v>2017</v>
      </c>
      <c r="Y9916" t="str">
        <f t="shared" si="773"/>
        <v>January</v>
      </c>
      <c r="Z9916" t="str">
        <f t="shared" si="774"/>
        <v>Q1</v>
      </c>
    </row>
    <row r="9917" spans="1:26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770"/>
        <v>2</v>
      </c>
      <c r="W9917">
        <f t="shared" si="771"/>
        <v>48.000000000000007</v>
      </c>
      <c r="X9917">
        <f t="shared" si="772"/>
        <v>2017</v>
      </c>
      <c r="Y9917" t="str">
        <f t="shared" si="773"/>
        <v>January</v>
      </c>
      <c r="Z9917" t="str">
        <f t="shared" si="774"/>
        <v>Q1</v>
      </c>
    </row>
    <row r="9918" spans="1:26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770"/>
        <v>2</v>
      </c>
      <c r="W9918">
        <f t="shared" si="771"/>
        <v>26</v>
      </c>
      <c r="X9918">
        <f t="shared" si="772"/>
        <v>2017</v>
      </c>
      <c r="Y9918" t="str">
        <f t="shared" si="773"/>
        <v>January</v>
      </c>
      <c r="Z9918" t="str">
        <f t="shared" si="774"/>
        <v>Q1</v>
      </c>
    </row>
    <row r="9919" spans="1:26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770"/>
        <v>2</v>
      </c>
      <c r="W9919">
        <f t="shared" si="771"/>
        <v>31</v>
      </c>
      <c r="X9919">
        <f t="shared" si="772"/>
        <v>2017</v>
      </c>
      <c r="Y9919" t="str">
        <f t="shared" si="773"/>
        <v>January</v>
      </c>
      <c r="Z9919" t="str">
        <f t="shared" si="774"/>
        <v>Q1</v>
      </c>
    </row>
    <row r="9920" spans="1:26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770"/>
        <v>5</v>
      </c>
      <c r="W9920">
        <f t="shared" si="771"/>
        <v>45</v>
      </c>
      <c r="X9920">
        <f t="shared" si="772"/>
        <v>2015</v>
      </c>
      <c r="Y9920" t="str">
        <f t="shared" si="773"/>
        <v>September</v>
      </c>
      <c r="Z9920" t="str">
        <f t="shared" si="774"/>
        <v>Q3</v>
      </c>
    </row>
    <row r="9921" spans="1:26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770"/>
        <v>4</v>
      </c>
      <c r="W9921">
        <f t="shared" si="771"/>
        <v>-27.142857142857146</v>
      </c>
      <c r="X9921">
        <f t="shared" si="772"/>
        <v>2016</v>
      </c>
      <c r="Y9921" t="str">
        <f t="shared" si="773"/>
        <v>March</v>
      </c>
      <c r="Z9921" t="str">
        <f t="shared" si="774"/>
        <v>Q1</v>
      </c>
    </row>
    <row r="9922" spans="1:26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775">D9922-C9922</f>
        <v>4</v>
      </c>
      <c r="W9922">
        <f t="shared" si="771"/>
        <v>-160</v>
      </c>
      <c r="X9922">
        <f t="shared" si="772"/>
        <v>2016</v>
      </c>
      <c r="Y9922" t="str">
        <f t="shared" si="773"/>
        <v>March</v>
      </c>
      <c r="Z9922" t="str">
        <f t="shared" si="774"/>
        <v>Q1</v>
      </c>
    </row>
    <row r="9923" spans="1:26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si="775"/>
        <v>6</v>
      </c>
      <c r="W9923">
        <f t="shared" ref="W9923:W9986" si="776">IF(R9923=0,0,U9923/R9923*100)</f>
        <v>-80</v>
      </c>
      <c r="X9923">
        <f t="shared" ref="X9923:X9986" si="777">YEAR(C9923)</f>
        <v>2014</v>
      </c>
      <c r="Y9923" t="str">
        <f t="shared" ref="Y9923:Y9986" si="778">(TEXT(C9923,"MMMM"))</f>
        <v>November</v>
      </c>
      <c r="Z9923" t="str">
        <f t="shared" ref="Z9923:Z9986" si="779">"Q"&amp;ROUNDUP(MONTH(C9923)/3,0)</f>
        <v>Q4</v>
      </c>
    </row>
    <row r="9924" spans="1:26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775"/>
        <v>4</v>
      </c>
      <c r="W9924">
        <f t="shared" si="776"/>
        <v>15.000000000000002</v>
      </c>
      <c r="X9924">
        <f t="shared" si="777"/>
        <v>2017</v>
      </c>
      <c r="Y9924" t="str">
        <f t="shared" si="778"/>
        <v>May</v>
      </c>
      <c r="Z9924" t="str">
        <f t="shared" si="779"/>
        <v>Q2</v>
      </c>
    </row>
    <row r="9925" spans="1:26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775"/>
        <v>3</v>
      </c>
      <c r="W9925">
        <f t="shared" si="776"/>
        <v>33.75</v>
      </c>
      <c r="X9925">
        <f t="shared" si="777"/>
        <v>2015</v>
      </c>
      <c r="Y9925" t="str">
        <f t="shared" si="778"/>
        <v>March</v>
      </c>
      <c r="Z9925" t="str">
        <f t="shared" si="779"/>
        <v>Q1</v>
      </c>
    </row>
    <row r="9926" spans="1:26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775"/>
        <v>3</v>
      </c>
      <c r="W9926">
        <f t="shared" si="776"/>
        <v>50</v>
      </c>
      <c r="X9926">
        <f t="shared" si="777"/>
        <v>2015</v>
      </c>
      <c r="Y9926" t="str">
        <f t="shared" si="778"/>
        <v>March</v>
      </c>
      <c r="Z9926" t="str">
        <f t="shared" si="779"/>
        <v>Q1</v>
      </c>
    </row>
    <row r="9927" spans="1:26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775"/>
        <v>3</v>
      </c>
      <c r="W9927">
        <f t="shared" si="776"/>
        <v>32.5</v>
      </c>
      <c r="X9927">
        <f t="shared" si="777"/>
        <v>2015</v>
      </c>
      <c r="Y9927" t="str">
        <f t="shared" si="778"/>
        <v>March</v>
      </c>
      <c r="Z9927" t="str">
        <f t="shared" si="779"/>
        <v>Q1</v>
      </c>
    </row>
    <row r="9928" spans="1:26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775"/>
        <v>3</v>
      </c>
      <c r="W9928">
        <f t="shared" si="776"/>
        <v>27</v>
      </c>
      <c r="X9928">
        <f t="shared" si="777"/>
        <v>2015</v>
      </c>
      <c r="Y9928" t="str">
        <f t="shared" si="778"/>
        <v>March</v>
      </c>
      <c r="Z9928" t="str">
        <f t="shared" si="779"/>
        <v>Q1</v>
      </c>
    </row>
    <row r="9929" spans="1:26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775"/>
        <v>3</v>
      </c>
      <c r="W9929">
        <f t="shared" si="776"/>
        <v>24</v>
      </c>
      <c r="X9929">
        <f t="shared" si="777"/>
        <v>2015</v>
      </c>
      <c r="Y9929" t="str">
        <f t="shared" si="778"/>
        <v>March</v>
      </c>
      <c r="Z9929" t="str">
        <f t="shared" si="779"/>
        <v>Q1</v>
      </c>
    </row>
    <row r="9930" spans="1:26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775"/>
        <v>0</v>
      </c>
      <c r="W9930">
        <f t="shared" si="776"/>
        <v>36</v>
      </c>
      <c r="X9930">
        <f t="shared" si="777"/>
        <v>2016</v>
      </c>
      <c r="Y9930" t="str">
        <f t="shared" si="778"/>
        <v>September</v>
      </c>
      <c r="Z9930" t="str">
        <f t="shared" si="779"/>
        <v>Q3</v>
      </c>
    </row>
    <row r="9931" spans="1:26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775"/>
        <v>0</v>
      </c>
      <c r="W9931">
        <f t="shared" si="776"/>
        <v>33.75</v>
      </c>
      <c r="X9931">
        <f t="shared" si="777"/>
        <v>2016</v>
      </c>
      <c r="Y9931" t="str">
        <f t="shared" si="778"/>
        <v>September</v>
      </c>
      <c r="Z9931" t="str">
        <f t="shared" si="779"/>
        <v>Q3</v>
      </c>
    </row>
    <row r="9932" spans="1:26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 t="shared" si="775"/>
        <v>4</v>
      </c>
      <c r="W9932">
        <f t="shared" si="776"/>
        <v>35</v>
      </c>
      <c r="X9932">
        <f t="shared" si="777"/>
        <v>2015</v>
      </c>
      <c r="Y9932" t="str">
        <f t="shared" si="778"/>
        <v>November</v>
      </c>
      <c r="Z9932" t="str">
        <f t="shared" si="779"/>
        <v>Q4</v>
      </c>
    </row>
    <row r="9933" spans="1:26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775"/>
        <v>4</v>
      </c>
      <c r="W9933">
        <f t="shared" si="776"/>
        <v>-5.8823529411764701</v>
      </c>
      <c r="X9933">
        <f t="shared" si="777"/>
        <v>2015</v>
      </c>
      <c r="Y9933" t="str">
        <f t="shared" si="778"/>
        <v>November</v>
      </c>
      <c r="Z9933" t="str">
        <f t="shared" si="779"/>
        <v>Q4</v>
      </c>
    </row>
    <row r="9934" spans="1:26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 t="shared" si="775"/>
        <v>4</v>
      </c>
      <c r="W9934">
        <f t="shared" si="776"/>
        <v>44.999999999999993</v>
      </c>
      <c r="X9934">
        <f t="shared" si="777"/>
        <v>2015</v>
      </c>
      <c r="Y9934" t="str">
        <f t="shared" si="778"/>
        <v>November</v>
      </c>
      <c r="Z9934" t="str">
        <f t="shared" si="779"/>
        <v>Q4</v>
      </c>
    </row>
    <row r="9935" spans="1:26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 t="shared" si="775"/>
        <v>3</v>
      </c>
      <c r="W9935">
        <f t="shared" si="776"/>
        <v>29.000000000000004</v>
      </c>
      <c r="X9935">
        <f t="shared" si="777"/>
        <v>2014</v>
      </c>
      <c r="Y9935" t="str">
        <f t="shared" si="778"/>
        <v>July</v>
      </c>
      <c r="Z9935" t="str">
        <f t="shared" si="779"/>
        <v>Q3</v>
      </c>
    </row>
    <row r="9936" spans="1:26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775"/>
        <v>5</v>
      </c>
      <c r="W9936">
        <f t="shared" si="776"/>
        <v>7.5000000000000009</v>
      </c>
      <c r="X9936">
        <f t="shared" si="777"/>
        <v>2016</v>
      </c>
      <c r="Y9936" t="str">
        <f t="shared" si="778"/>
        <v>April</v>
      </c>
      <c r="Z9936" t="str">
        <f t="shared" si="779"/>
        <v>Q2</v>
      </c>
    </row>
    <row r="9937" spans="1:26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 t="shared" si="775"/>
        <v>5</v>
      </c>
      <c r="W9937">
        <f t="shared" si="776"/>
        <v>10</v>
      </c>
      <c r="X9937">
        <f t="shared" si="777"/>
        <v>2016</v>
      </c>
      <c r="Y9937" t="str">
        <f t="shared" si="778"/>
        <v>April</v>
      </c>
      <c r="Z9937" t="str">
        <f t="shared" si="779"/>
        <v>Q2</v>
      </c>
    </row>
    <row r="9938" spans="1:26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775"/>
        <v>4</v>
      </c>
      <c r="W9938">
        <f t="shared" si="776"/>
        <v>47</v>
      </c>
      <c r="X9938">
        <f t="shared" si="777"/>
        <v>2017</v>
      </c>
      <c r="Y9938" t="str">
        <f t="shared" si="778"/>
        <v>June</v>
      </c>
      <c r="Z9938" t="str">
        <f t="shared" si="779"/>
        <v>Q2</v>
      </c>
    </row>
    <row r="9939" spans="1:26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775"/>
        <v>3</v>
      </c>
      <c r="W9939">
        <f t="shared" si="776"/>
        <v>-2.5</v>
      </c>
      <c r="X9939">
        <f t="shared" si="777"/>
        <v>2016</v>
      </c>
      <c r="Y9939" t="str">
        <f t="shared" si="778"/>
        <v>June</v>
      </c>
      <c r="Z9939" t="str">
        <f t="shared" si="779"/>
        <v>Q2</v>
      </c>
    </row>
    <row r="9940" spans="1:26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 t="shared" si="775"/>
        <v>5</v>
      </c>
      <c r="W9940">
        <f t="shared" si="776"/>
        <v>33</v>
      </c>
      <c r="X9940">
        <f t="shared" si="777"/>
        <v>2016</v>
      </c>
      <c r="Y9940" t="str">
        <f t="shared" si="778"/>
        <v>December</v>
      </c>
      <c r="Z9940" t="str">
        <f t="shared" si="779"/>
        <v>Q4</v>
      </c>
    </row>
    <row r="9941" spans="1:26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775"/>
        <v>5</v>
      </c>
      <c r="W9941">
        <f t="shared" si="776"/>
        <v>27.999999999999996</v>
      </c>
      <c r="X9941">
        <f t="shared" si="777"/>
        <v>2016</v>
      </c>
      <c r="Y9941" t="str">
        <f t="shared" si="778"/>
        <v>December</v>
      </c>
      <c r="Z9941" t="str">
        <f t="shared" si="779"/>
        <v>Q4</v>
      </c>
    </row>
    <row r="9942" spans="1:26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775"/>
        <v>5</v>
      </c>
      <c r="W9942">
        <f t="shared" si="776"/>
        <v>43</v>
      </c>
      <c r="X9942">
        <f t="shared" si="777"/>
        <v>2016</v>
      </c>
      <c r="Y9942" t="str">
        <f t="shared" si="778"/>
        <v>December</v>
      </c>
      <c r="Z9942" t="str">
        <f t="shared" si="779"/>
        <v>Q4</v>
      </c>
    </row>
    <row r="9943" spans="1:26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775"/>
        <v>6</v>
      </c>
      <c r="W9943">
        <f t="shared" si="776"/>
        <v>39</v>
      </c>
      <c r="X9943">
        <f t="shared" si="777"/>
        <v>2017</v>
      </c>
      <c r="Y9943" t="str">
        <f t="shared" si="778"/>
        <v>November</v>
      </c>
      <c r="Z9943" t="str">
        <f t="shared" si="779"/>
        <v>Q4</v>
      </c>
    </row>
    <row r="9944" spans="1:26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 t="shared" si="775"/>
        <v>6</v>
      </c>
      <c r="W9944">
        <f t="shared" si="776"/>
        <v>3</v>
      </c>
      <c r="X9944">
        <f t="shared" si="777"/>
        <v>2014</v>
      </c>
      <c r="Y9944" t="str">
        <f t="shared" si="778"/>
        <v>December</v>
      </c>
      <c r="Z9944" t="str">
        <f t="shared" si="779"/>
        <v>Q4</v>
      </c>
    </row>
    <row r="9945" spans="1:26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775"/>
        <v>6</v>
      </c>
      <c r="W9945">
        <f t="shared" si="776"/>
        <v>26</v>
      </c>
      <c r="X9945">
        <f t="shared" si="777"/>
        <v>2014</v>
      </c>
      <c r="Y9945" t="str">
        <f t="shared" si="778"/>
        <v>December</v>
      </c>
      <c r="Z9945" t="str">
        <f t="shared" si="779"/>
        <v>Q4</v>
      </c>
    </row>
    <row r="9946" spans="1:26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775"/>
        <v>5</v>
      </c>
      <c r="W9946">
        <f t="shared" si="776"/>
        <v>0.99999999999999989</v>
      </c>
      <c r="X9946">
        <f t="shared" si="777"/>
        <v>2015</v>
      </c>
      <c r="Y9946" t="str">
        <f t="shared" si="778"/>
        <v>April</v>
      </c>
      <c r="Z9946" t="str">
        <f t="shared" si="779"/>
        <v>Q2</v>
      </c>
    </row>
    <row r="9947" spans="1:26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 t="shared" si="775"/>
        <v>4</v>
      </c>
      <c r="W9947">
        <f t="shared" si="776"/>
        <v>31.25</v>
      </c>
      <c r="X9947">
        <f t="shared" si="777"/>
        <v>2014</v>
      </c>
      <c r="Y9947" t="str">
        <f t="shared" si="778"/>
        <v>March</v>
      </c>
      <c r="Z9947" t="str">
        <f t="shared" si="779"/>
        <v>Q1</v>
      </c>
    </row>
    <row r="9948" spans="1:26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775"/>
        <v>4</v>
      </c>
      <c r="W9948">
        <f t="shared" si="776"/>
        <v>21.250000000000004</v>
      </c>
      <c r="X9948">
        <f t="shared" si="777"/>
        <v>2014</v>
      </c>
      <c r="Y9948" t="str">
        <f t="shared" si="778"/>
        <v>March</v>
      </c>
      <c r="Z9948" t="str">
        <f t="shared" si="779"/>
        <v>Q1</v>
      </c>
    </row>
    <row r="9949" spans="1:26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775"/>
        <v>2</v>
      </c>
      <c r="W9949">
        <f t="shared" si="776"/>
        <v>27.999999999999996</v>
      </c>
      <c r="X9949">
        <f t="shared" si="777"/>
        <v>2017</v>
      </c>
      <c r="Y9949" t="str">
        <f t="shared" si="778"/>
        <v>June</v>
      </c>
      <c r="Z9949" t="str">
        <f t="shared" si="779"/>
        <v>Q2</v>
      </c>
    </row>
    <row r="9950" spans="1:26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775"/>
        <v>2</v>
      </c>
      <c r="W9950">
        <f t="shared" si="776"/>
        <v>33</v>
      </c>
      <c r="X9950">
        <f t="shared" si="777"/>
        <v>2017</v>
      </c>
      <c r="Y9950" t="str">
        <f t="shared" si="778"/>
        <v>June</v>
      </c>
      <c r="Z9950" t="str">
        <f t="shared" si="779"/>
        <v>Q2</v>
      </c>
    </row>
    <row r="9951" spans="1:26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775"/>
        <v>2</v>
      </c>
      <c r="W9951">
        <f t="shared" si="776"/>
        <v>19</v>
      </c>
      <c r="X9951">
        <f t="shared" si="777"/>
        <v>2017</v>
      </c>
      <c r="Y9951" t="str">
        <f t="shared" si="778"/>
        <v>June</v>
      </c>
      <c r="Z9951" t="str">
        <f t="shared" si="779"/>
        <v>Q2</v>
      </c>
    </row>
    <row r="9952" spans="1:26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775"/>
        <v>2</v>
      </c>
      <c r="W9952">
        <f t="shared" si="776"/>
        <v>37</v>
      </c>
      <c r="X9952">
        <f t="shared" si="777"/>
        <v>2017</v>
      </c>
      <c r="Y9952" t="str">
        <f t="shared" si="778"/>
        <v>June</v>
      </c>
      <c r="Z9952" t="str">
        <f t="shared" si="779"/>
        <v>Q2</v>
      </c>
    </row>
    <row r="9953" spans="1:26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775"/>
        <v>2</v>
      </c>
      <c r="W9953">
        <f t="shared" si="776"/>
        <v>50</v>
      </c>
      <c r="X9953">
        <f t="shared" si="777"/>
        <v>2017</v>
      </c>
      <c r="Y9953" t="str">
        <f t="shared" si="778"/>
        <v>June</v>
      </c>
      <c r="Z9953" t="str">
        <f t="shared" si="779"/>
        <v>Q2</v>
      </c>
    </row>
    <row r="9954" spans="1:26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775"/>
        <v>2</v>
      </c>
      <c r="W9954">
        <f t="shared" si="776"/>
        <v>37.5</v>
      </c>
      <c r="X9954">
        <f t="shared" si="777"/>
        <v>2015</v>
      </c>
      <c r="Y9954" t="str">
        <f t="shared" si="778"/>
        <v>December</v>
      </c>
      <c r="Z9954" t="str">
        <f t="shared" si="779"/>
        <v>Q4</v>
      </c>
    </row>
    <row r="9955" spans="1:26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 t="shared" si="775"/>
        <v>2</v>
      </c>
      <c r="W9955">
        <f t="shared" si="776"/>
        <v>47.999999999999993</v>
      </c>
      <c r="X9955">
        <f t="shared" si="777"/>
        <v>2015</v>
      </c>
      <c r="Y9955" t="str">
        <f t="shared" si="778"/>
        <v>December</v>
      </c>
      <c r="Z9955" t="str">
        <f t="shared" si="779"/>
        <v>Q4</v>
      </c>
    </row>
    <row r="9956" spans="1:26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 t="shared" si="775"/>
        <v>2</v>
      </c>
      <c r="W9956">
        <f t="shared" si="776"/>
        <v>33.75</v>
      </c>
      <c r="X9956">
        <f t="shared" si="777"/>
        <v>2015</v>
      </c>
      <c r="Y9956" t="str">
        <f t="shared" si="778"/>
        <v>December</v>
      </c>
      <c r="Z9956" t="str">
        <f t="shared" si="779"/>
        <v>Q4</v>
      </c>
    </row>
    <row r="9957" spans="1:26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775"/>
        <v>2</v>
      </c>
      <c r="W9957">
        <f t="shared" si="776"/>
        <v>3.7500000000000004</v>
      </c>
      <c r="X9957">
        <f t="shared" si="777"/>
        <v>2015</v>
      </c>
      <c r="Y9957" t="str">
        <f t="shared" si="778"/>
        <v>December</v>
      </c>
      <c r="Z9957" t="str">
        <f t="shared" si="779"/>
        <v>Q4</v>
      </c>
    </row>
    <row r="9958" spans="1:26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 t="shared" si="775"/>
        <v>6</v>
      </c>
      <c r="W9958">
        <f t="shared" si="776"/>
        <v>47</v>
      </c>
      <c r="X9958">
        <f t="shared" si="777"/>
        <v>2014</v>
      </c>
      <c r="Y9958" t="str">
        <f t="shared" si="778"/>
        <v>November</v>
      </c>
      <c r="Z9958" t="str">
        <f t="shared" si="779"/>
        <v>Q4</v>
      </c>
    </row>
    <row r="9959" spans="1:26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 t="shared" si="775"/>
        <v>6</v>
      </c>
      <c r="W9959">
        <f t="shared" si="776"/>
        <v>49</v>
      </c>
      <c r="X9959">
        <f t="shared" si="777"/>
        <v>2014</v>
      </c>
      <c r="Y9959" t="str">
        <f t="shared" si="778"/>
        <v>November</v>
      </c>
      <c r="Z9959" t="str">
        <f t="shared" si="779"/>
        <v>Q4</v>
      </c>
    </row>
    <row r="9960" spans="1:26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775"/>
        <v>6</v>
      </c>
      <c r="W9960">
        <f t="shared" si="776"/>
        <v>30</v>
      </c>
      <c r="X9960">
        <f t="shared" si="777"/>
        <v>2014</v>
      </c>
      <c r="Y9960" t="str">
        <f t="shared" si="778"/>
        <v>November</v>
      </c>
      <c r="Z9960" t="str">
        <f t="shared" si="779"/>
        <v>Q4</v>
      </c>
    </row>
    <row r="9961" spans="1:26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 t="shared" si="775"/>
        <v>5</v>
      </c>
      <c r="W9961">
        <f t="shared" si="776"/>
        <v>20</v>
      </c>
      <c r="X9961">
        <f t="shared" si="777"/>
        <v>2017</v>
      </c>
      <c r="Y9961" t="str">
        <f t="shared" si="778"/>
        <v>October</v>
      </c>
      <c r="Z9961" t="str">
        <f t="shared" si="779"/>
        <v>Q4</v>
      </c>
    </row>
    <row r="9962" spans="1:26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 t="shared" si="775"/>
        <v>2</v>
      </c>
      <c r="W9962">
        <f t="shared" si="776"/>
        <v>18.000000000000004</v>
      </c>
      <c r="X9962">
        <f t="shared" si="777"/>
        <v>2017</v>
      </c>
      <c r="Y9962" t="str">
        <f t="shared" si="778"/>
        <v>September</v>
      </c>
      <c r="Z9962" t="str">
        <f t="shared" si="779"/>
        <v>Q3</v>
      </c>
    </row>
    <row r="9963" spans="1:26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775"/>
        <v>3</v>
      </c>
      <c r="W9963">
        <f t="shared" si="776"/>
        <v>36.25</v>
      </c>
      <c r="X9963">
        <f t="shared" si="777"/>
        <v>2015</v>
      </c>
      <c r="Y9963" t="str">
        <f t="shared" si="778"/>
        <v>March</v>
      </c>
      <c r="Z9963" t="str">
        <f t="shared" si="779"/>
        <v>Q1</v>
      </c>
    </row>
    <row r="9964" spans="1:26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775"/>
        <v>3</v>
      </c>
      <c r="W9964">
        <f t="shared" si="776"/>
        <v>-17.647058823529413</v>
      </c>
      <c r="X9964">
        <f t="shared" si="777"/>
        <v>2015</v>
      </c>
      <c r="Y9964" t="str">
        <f t="shared" si="778"/>
        <v>March</v>
      </c>
      <c r="Z9964" t="str">
        <f t="shared" si="779"/>
        <v>Q1</v>
      </c>
    </row>
    <row r="9965" spans="1:26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775"/>
        <v>0</v>
      </c>
      <c r="W9965">
        <f t="shared" si="776"/>
        <v>35</v>
      </c>
      <c r="X9965">
        <f t="shared" si="777"/>
        <v>2015</v>
      </c>
      <c r="Y9965" t="str">
        <f t="shared" si="778"/>
        <v>July</v>
      </c>
      <c r="Z9965" t="str">
        <f t="shared" si="779"/>
        <v>Q3</v>
      </c>
    </row>
    <row r="9966" spans="1:26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775"/>
        <v>5</v>
      </c>
      <c r="W9966">
        <f t="shared" si="776"/>
        <v>48.000000000000007</v>
      </c>
      <c r="X9966">
        <f t="shared" si="777"/>
        <v>2016</v>
      </c>
      <c r="Y9966" t="str">
        <f t="shared" si="778"/>
        <v>December</v>
      </c>
      <c r="Z9966" t="str">
        <f t="shared" si="779"/>
        <v>Q4</v>
      </c>
    </row>
    <row r="9967" spans="1:26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775"/>
        <v>5</v>
      </c>
      <c r="W9967">
        <f t="shared" si="776"/>
        <v>46.999999999999993</v>
      </c>
      <c r="X9967">
        <f t="shared" si="777"/>
        <v>2016</v>
      </c>
      <c r="Y9967" t="str">
        <f t="shared" si="778"/>
        <v>December</v>
      </c>
      <c r="Z9967" t="str">
        <f t="shared" si="779"/>
        <v>Q4</v>
      </c>
    </row>
    <row r="9968" spans="1:26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 t="shared" si="775"/>
        <v>5</v>
      </c>
      <c r="W9968">
        <f t="shared" si="776"/>
        <v>47</v>
      </c>
      <c r="X9968">
        <f t="shared" si="777"/>
        <v>2016</v>
      </c>
      <c r="Y9968" t="str">
        <f t="shared" si="778"/>
        <v>December</v>
      </c>
      <c r="Z9968" t="str">
        <f t="shared" si="779"/>
        <v>Q4</v>
      </c>
    </row>
    <row r="9969" spans="1:26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775"/>
        <v>6</v>
      </c>
      <c r="W9969">
        <f t="shared" si="776"/>
        <v>44.999999999999993</v>
      </c>
      <c r="X9969">
        <f t="shared" si="777"/>
        <v>2017</v>
      </c>
      <c r="Y9969" t="str">
        <f t="shared" si="778"/>
        <v>December</v>
      </c>
      <c r="Z9969" t="str">
        <f t="shared" si="779"/>
        <v>Q4</v>
      </c>
    </row>
    <row r="9970" spans="1:26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 t="shared" si="775"/>
        <v>6</v>
      </c>
      <c r="W9970">
        <f t="shared" si="776"/>
        <v>44.999999999999993</v>
      </c>
      <c r="X9970">
        <f t="shared" si="777"/>
        <v>2017</v>
      </c>
      <c r="Y9970" t="str">
        <f t="shared" si="778"/>
        <v>December</v>
      </c>
      <c r="Z9970" t="str">
        <f t="shared" si="779"/>
        <v>Q4</v>
      </c>
    </row>
    <row r="9971" spans="1:26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775"/>
        <v>6</v>
      </c>
      <c r="W9971">
        <f t="shared" si="776"/>
        <v>28.999999999999996</v>
      </c>
      <c r="X9971">
        <f t="shared" si="777"/>
        <v>2017</v>
      </c>
      <c r="Y9971" t="str">
        <f t="shared" si="778"/>
        <v>December</v>
      </c>
      <c r="Z9971" t="str">
        <f t="shared" si="779"/>
        <v>Q4</v>
      </c>
    </row>
    <row r="9972" spans="1:26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775"/>
        <v>4</v>
      </c>
      <c r="W9972">
        <f t="shared" si="776"/>
        <v>46</v>
      </c>
      <c r="X9972">
        <f t="shared" si="777"/>
        <v>2015</v>
      </c>
      <c r="Y9972" t="str">
        <f t="shared" si="778"/>
        <v>June</v>
      </c>
      <c r="Z9972" t="str">
        <f t="shared" si="779"/>
        <v>Q2</v>
      </c>
    </row>
    <row r="9973" spans="1:26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775"/>
        <v>4</v>
      </c>
      <c r="W9973">
        <f t="shared" si="776"/>
        <v>30</v>
      </c>
      <c r="X9973">
        <f t="shared" si="777"/>
        <v>2015</v>
      </c>
      <c r="Y9973" t="str">
        <f t="shared" si="778"/>
        <v>June</v>
      </c>
      <c r="Z9973" t="str">
        <f t="shared" si="779"/>
        <v>Q2</v>
      </c>
    </row>
    <row r="9974" spans="1:26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775"/>
        <v>6</v>
      </c>
      <c r="W9974">
        <f t="shared" si="776"/>
        <v>33.75</v>
      </c>
      <c r="X9974">
        <f t="shared" si="777"/>
        <v>2016</v>
      </c>
      <c r="Y9974" t="str">
        <f t="shared" si="778"/>
        <v>September</v>
      </c>
      <c r="Z9974" t="str">
        <f t="shared" si="779"/>
        <v>Q3</v>
      </c>
    </row>
    <row r="9975" spans="1:26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775"/>
        <v>4</v>
      </c>
      <c r="W9975">
        <f t="shared" si="776"/>
        <v>10.000000000000002</v>
      </c>
      <c r="X9975">
        <f t="shared" si="777"/>
        <v>2016</v>
      </c>
      <c r="Y9975" t="str">
        <f t="shared" si="778"/>
        <v>December</v>
      </c>
      <c r="Z9975" t="str">
        <f t="shared" si="779"/>
        <v>Q4</v>
      </c>
    </row>
    <row r="9976" spans="1:26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775"/>
        <v>4</v>
      </c>
      <c r="W9976">
        <f t="shared" si="776"/>
        <v>27.999999999999996</v>
      </c>
      <c r="X9976">
        <f t="shared" si="777"/>
        <v>2016</v>
      </c>
      <c r="Y9976" t="str">
        <f t="shared" si="778"/>
        <v>December</v>
      </c>
      <c r="Z9976" t="str">
        <f t="shared" si="779"/>
        <v>Q4</v>
      </c>
    </row>
    <row r="9977" spans="1:26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775"/>
        <v>4</v>
      </c>
      <c r="W9977">
        <f t="shared" si="776"/>
        <v>48</v>
      </c>
      <c r="X9977">
        <f t="shared" si="777"/>
        <v>2016</v>
      </c>
      <c r="Y9977" t="str">
        <f t="shared" si="778"/>
        <v>December</v>
      </c>
      <c r="Z9977" t="str">
        <f t="shared" si="779"/>
        <v>Q4</v>
      </c>
    </row>
    <row r="9978" spans="1:26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775"/>
        <v>4</v>
      </c>
      <c r="W9978">
        <f t="shared" si="776"/>
        <v>12.5</v>
      </c>
      <c r="X9978">
        <f t="shared" si="777"/>
        <v>2016</v>
      </c>
      <c r="Y9978" t="str">
        <f t="shared" si="778"/>
        <v>December</v>
      </c>
      <c r="Z9978" t="str">
        <f t="shared" si="779"/>
        <v>Q4</v>
      </c>
    </row>
    <row r="9979" spans="1:26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775"/>
        <v>4</v>
      </c>
      <c r="W9979">
        <f t="shared" si="776"/>
        <v>0</v>
      </c>
      <c r="X9979">
        <f t="shared" si="777"/>
        <v>2016</v>
      </c>
      <c r="Y9979" t="str">
        <f t="shared" si="778"/>
        <v>December</v>
      </c>
      <c r="Z9979" t="str">
        <f t="shared" si="779"/>
        <v>Q4</v>
      </c>
    </row>
    <row r="9980" spans="1:26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775"/>
        <v>4</v>
      </c>
      <c r="W9980">
        <f t="shared" si="776"/>
        <v>35</v>
      </c>
      <c r="X9980">
        <f t="shared" si="777"/>
        <v>2016</v>
      </c>
      <c r="Y9980" t="str">
        <f t="shared" si="778"/>
        <v>December</v>
      </c>
      <c r="Z9980" t="str">
        <f t="shared" si="779"/>
        <v>Q4</v>
      </c>
    </row>
    <row r="9981" spans="1:26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775"/>
        <v>4</v>
      </c>
      <c r="W9981">
        <f t="shared" si="776"/>
        <v>35</v>
      </c>
      <c r="X9981">
        <f t="shared" si="777"/>
        <v>2016</v>
      </c>
      <c r="Y9981" t="str">
        <f t="shared" si="778"/>
        <v>December</v>
      </c>
      <c r="Z9981" t="str">
        <f t="shared" si="779"/>
        <v>Q4</v>
      </c>
    </row>
    <row r="9982" spans="1:26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775"/>
        <v>3</v>
      </c>
      <c r="W9982">
        <f t="shared" si="776"/>
        <v>26</v>
      </c>
      <c r="X9982">
        <f t="shared" si="777"/>
        <v>2015</v>
      </c>
      <c r="Y9982" t="str">
        <f t="shared" si="778"/>
        <v>September</v>
      </c>
      <c r="Z9982" t="str">
        <f t="shared" si="779"/>
        <v>Q3</v>
      </c>
    </row>
    <row r="9983" spans="1:26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775"/>
        <v>3</v>
      </c>
      <c r="W9983">
        <f t="shared" si="776"/>
        <v>32.5</v>
      </c>
      <c r="X9983">
        <f t="shared" si="777"/>
        <v>2017</v>
      </c>
      <c r="Y9983" t="str">
        <f t="shared" si="778"/>
        <v>August</v>
      </c>
      <c r="Z9983" t="str">
        <f t="shared" si="779"/>
        <v>Q3</v>
      </c>
    </row>
    <row r="9984" spans="1:26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775"/>
        <v>6</v>
      </c>
      <c r="W9984">
        <f t="shared" si="776"/>
        <v>47</v>
      </c>
      <c r="X9984">
        <f t="shared" si="777"/>
        <v>2016</v>
      </c>
      <c r="Y9984" t="str">
        <f t="shared" si="778"/>
        <v>September</v>
      </c>
      <c r="Z9984" t="str">
        <f t="shared" si="779"/>
        <v>Q3</v>
      </c>
    </row>
    <row r="9985" spans="1:26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 t="shared" si="775"/>
        <v>6</v>
      </c>
      <c r="W9985">
        <f t="shared" si="776"/>
        <v>27.999999999999996</v>
      </c>
      <c r="X9985">
        <f t="shared" si="777"/>
        <v>2016</v>
      </c>
      <c r="Y9985" t="str">
        <f t="shared" si="778"/>
        <v>September</v>
      </c>
      <c r="Z9985" t="str">
        <f t="shared" si="779"/>
        <v>Q3</v>
      </c>
    </row>
    <row r="9986" spans="1:26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ref="V9986:V9995" si="780">D9986-C9986</f>
        <v>6</v>
      </c>
      <c r="W9986">
        <f t="shared" si="776"/>
        <v>48</v>
      </c>
      <c r="X9986">
        <f t="shared" si="777"/>
        <v>2015</v>
      </c>
      <c r="Y9986" t="str">
        <f t="shared" si="778"/>
        <v>May</v>
      </c>
      <c r="Z9986" t="str">
        <f t="shared" si="779"/>
        <v>Q2</v>
      </c>
    </row>
    <row r="9987" spans="1:26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si="780"/>
        <v>6</v>
      </c>
      <c r="W9987">
        <f t="shared" ref="W9987:W9995" si="781">IF(R9987=0,0,U9987/R9987*100)</f>
        <v>28.999999999999996</v>
      </c>
      <c r="X9987">
        <f t="shared" ref="X9987:X9995" si="782">YEAR(C9987)</f>
        <v>2015</v>
      </c>
      <c r="Y9987" t="str">
        <f t="shared" ref="Y9987:Y9995" si="783">(TEXT(C9987,"MMMM"))</f>
        <v>May</v>
      </c>
      <c r="Z9987" t="str">
        <f t="shared" ref="Z9987:Z9995" si="784">"Q"&amp;ROUNDUP(MONTH(C9987)/3,0)</f>
        <v>Q2</v>
      </c>
    </row>
    <row r="9988" spans="1:26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 t="shared" si="780"/>
        <v>4</v>
      </c>
      <c r="W9988">
        <f t="shared" si="781"/>
        <v>42</v>
      </c>
      <c r="X9988">
        <f t="shared" si="782"/>
        <v>2016</v>
      </c>
      <c r="Y9988" t="str">
        <f t="shared" si="783"/>
        <v>September</v>
      </c>
      <c r="Z9988" t="str">
        <f t="shared" si="784"/>
        <v>Q3</v>
      </c>
    </row>
    <row r="9989" spans="1:26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780"/>
        <v>4</v>
      </c>
      <c r="W9989">
        <f t="shared" si="781"/>
        <v>36</v>
      </c>
      <c r="X9989">
        <f t="shared" si="782"/>
        <v>2017</v>
      </c>
      <c r="Y9989" t="str">
        <f t="shared" si="783"/>
        <v>November</v>
      </c>
      <c r="Z9989" t="str">
        <f t="shared" si="784"/>
        <v>Q4</v>
      </c>
    </row>
    <row r="9990" spans="1:26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 t="shared" si="780"/>
        <v>4</v>
      </c>
      <c r="W9990">
        <f t="shared" si="781"/>
        <v>27</v>
      </c>
      <c r="X9990">
        <f t="shared" si="782"/>
        <v>2017</v>
      </c>
      <c r="Y9990" t="str">
        <f t="shared" si="783"/>
        <v>November</v>
      </c>
      <c r="Z9990" t="str">
        <f t="shared" si="784"/>
        <v>Q4</v>
      </c>
    </row>
    <row r="9991" spans="1:26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780"/>
        <v>2</v>
      </c>
      <c r="W9991">
        <f t="shared" si="781"/>
        <v>16.25</v>
      </c>
      <c r="X9991">
        <f t="shared" si="782"/>
        <v>2014</v>
      </c>
      <c r="Y9991" t="str">
        <f t="shared" si="783"/>
        <v>January</v>
      </c>
      <c r="Z9991" t="str">
        <f t="shared" si="784"/>
        <v>Q1</v>
      </c>
    </row>
    <row r="9992" spans="1:26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 t="shared" si="780"/>
        <v>5</v>
      </c>
      <c r="W9992">
        <f t="shared" si="781"/>
        <v>17</v>
      </c>
      <c r="X9992">
        <f t="shared" si="782"/>
        <v>2017</v>
      </c>
      <c r="Y9992" t="str">
        <f t="shared" si="783"/>
        <v>February</v>
      </c>
      <c r="Z9992" t="str">
        <f t="shared" si="784"/>
        <v>Q1</v>
      </c>
    </row>
    <row r="9993" spans="1:26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780"/>
        <v>5</v>
      </c>
      <c r="W9993">
        <f t="shared" si="781"/>
        <v>7.5</v>
      </c>
      <c r="X9993">
        <f t="shared" si="782"/>
        <v>2017</v>
      </c>
      <c r="Y9993" t="str">
        <f t="shared" si="783"/>
        <v>February</v>
      </c>
      <c r="Z9993" t="str">
        <f t="shared" si="784"/>
        <v>Q1</v>
      </c>
    </row>
    <row r="9994" spans="1:26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780"/>
        <v>5</v>
      </c>
      <c r="W9994">
        <f t="shared" si="781"/>
        <v>45</v>
      </c>
      <c r="X9994">
        <f t="shared" si="782"/>
        <v>2017</v>
      </c>
      <c r="Y9994" t="str">
        <f t="shared" si="783"/>
        <v>February</v>
      </c>
      <c r="Z9994" t="str">
        <f t="shared" si="784"/>
        <v>Q1</v>
      </c>
    </row>
    <row r="9995" spans="1:26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780"/>
        <v>5</v>
      </c>
      <c r="W9995">
        <f t="shared" si="781"/>
        <v>30</v>
      </c>
      <c r="X9995">
        <f t="shared" si="782"/>
        <v>2017</v>
      </c>
      <c r="Y9995" t="str">
        <f t="shared" si="783"/>
        <v>May</v>
      </c>
      <c r="Z9995" t="str">
        <f t="shared" si="784"/>
        <v>Q2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85BF-C102-426E-8E4A-8BDAC8916F1B}">
  <dimension ref="A1:I815"/>
  <sheetViews>
    <sheetView zoomScale="80" workbookViewId="0">
      <selection activeCell="I9" sqref="I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6.109375" bestFit="1" customWidth="1"/>
    <col min="4" max="4" width="13.33203125" bestFit="1" customWidth="1"/>
    <col min="5" max="6" width="12" bestFit="1" customWidth="1"/>
    <col min="7" max="7" width="12.21875" bestFit="1" customWidth="1"/>
  </cols>
  <sheetData>
    <row r="1" spans="1:9" x14ac:dyDescent="0.3">
      <c r="A1" t="s">
        <v>10946</v>
      </c>
      <c r="B1" t="s">
        <v>10947</v>
      </c>
      <c r="C1" t="s">
        <v>10948</v>
      </c>
      <c r="E1" s="2" t="s">
        <v>10944</v>
      </c>
      <c r="F1" t="s">
        <v>10946</v>
      </c>
      <c r="G1" t="s">
        <v>10947</v>
      </c>
      <c r="I1" s="4" t="s">
        <v>10949</v>
      </c>
    </row>
    <row r="2" spans="1:9" x14ac:dyDescent="0.3">
      <c r="A2">
        <v>2297200.8602999551</v>
      </c>
      <c r="B2">
        <v>286397.02170000132</v>
      </c>
      <c r="C2">
        <v>9994</v>
      </c>
      <c r="E2" s="3" t="s">
        <v>31</v>
      </c>
      <c r="F2">
        <v>741999.79529999977</v>
      </c>
      <c r="G2">
        <v>18451.272799999999</v>
      </c>
      <c r="I2">
        <f>A2/C2</f>
        <v>229.85800083049381</v>
      </c>
    </row>
    <row r="3" spans="1:9" x14ac:dyDescent="0.3">
      <c r="E3" s="3" t="s">
        <v>45</v>
      </c>
      <c r="F3">
        <v>719047.03200000292</v>
      </c>
      <c r="G3">
        <v>122490.80080000011</v>
      </c>
    </row>
    <row r="4" spans="1:9" x14ac:dyDescent="0.3">
      <c r="E4" s="3" t="s">
        <v>70</v>
      </c>
      <c r="F4">
        <v>836154.03299999656</v>
      </c>
      <c r="G4">
        <v>145454.94809999989</v>
      </c>
    </row>
    <row r="5" spans="1:9" x14ac:dyDescent="0.3">
      <c r="E5" s="3" t="s">
        <v>10945</v>
      </c>
      <c r="F5">
        <v>2297200.8602999994</v>
      </c>
      <c r="G5">
        <v>286397.02170000004</v>
      </c>
    </row>
    <row r="6" spans="1:9" x14ac:dyDescent="0.3">
      <c r="A6" s="4" t="s">
        <v>10951</v>
      </c>
    </row>
    <row r="7" spans="1:9" x14ac:dyDescent="0.3">
      <c r="A7" s="2" t="s">
        <v>10944</v>
      </c>
      <c r="B7" t="s">
        <v>10946</v>
      </c>
      <c r="D7" s="6" t="s">
        <v>10953</v>
      </c>
    </row>
    <row r="8" spans="1:9" x14ac:dyDescent="0.3">
      <c r="A8" s="3" t="s">
        <v>104</v>
      </c>
      <c r="B8">
        <v>501239.89080000052</v>
      </c>
      <c r="D8" s="2" t="s">
        <v>10944</v>
      </c>
      <c r="E8" t="s">
        <v>10946</v>
      </c>
    </row>
    <row r="9" spans="1:9" x14ac:dyDescent="0.3">
      <c r="A9" s="3" t="s">
        <v>147</v>
      </c>
      <c r="B9">
        <v>678781.2399999979</v>
      </c>
      <c r="D9" s="3" t="s">
        <v>10954</v>
      </c>
      <c r="E9">
        <v>94924.835599999977</v>
      </c>
    </row>
    <row r="10" spans="1:9" x14ac:dyDescent="0.3">
      <c r="A10" s="3" t="s">
        <v>29</v>
      </c>
      <c r="B10">
        <v>391721.90500000032</v>
      </c>
      <c r="D10" s="3" t="s">
        <v>10955</v>
      </c>
      <c r="E10">
        <v>59751.251400000016</v>
      </c>
    </row>
    <row r="11" spans="1:9" x14ac:dyDescent="0.3">
      <c r="A11" s="3" t="s">
        <v>43</v>
      </c>
      <c r="B11">
        <v>725457.82450000057</v>
      </c>
      <c r="D11" s="3" t="s">
        <v>10956</v>
      </c>
      <c r="E11">
        <v>205005.48879999988</v>
      </c>
    </row>
    <row r="12" spans="1:9" x14ac:dyDescent="0.3">
      <c r="A12" s="3" t="s">
        <v>10945</v>
      </c>
      <c r="B12">
        <v>2297200.8602999994</v>
      </c>
      <c r="D12" s="3" t="s">
        <v>10957</v>
      </c>
      <c r="E12">
        <v>137762.12859999997</v>
      </c>
    </row>
    <row r="13" spans="1:9" x14ac:dyDescent="0.3">
      <c r="D13" s="3" t="s">
        <v>10958</v>
      </c>
      <c r="E13">
        <v>155028.81169999993</v>
      </c>
    </row>
    <row r="14" spans="1:9" x14ac:dyDescent="0.3">
      <c r="A14" s="5" t="s">
        <v>10952</v>
      </c>
      <c r="D14" s="3" t="s">
        <v>10959</v>
      </c>
      <c r="E14">
        <v>152718.67930000011</v>
      </c>
    </row>
    <row r="15" spans="1:9" x14ac:dyDescent="0.3">
      <c r="A15" s="2" t="s">
        <v>10944</v>
      </c>
      <c r="B15" t="s">
        <v>10946</v>
      </c>
      <c r="D15" s="3" t="s">
        <v>10960</v>
      </c>
      <c r="E15">
        <v>147238.0970000003</v>
      </c>
    </row>
    <row r="16" spans="1:9" x14ac:dyDescent="0.3">
      <c r="A16" s="3" t="s">
        <v>25</v>
      </c>
      <c r="B16">
        <v>1161401.3449999888</v>
      </c>
      <c r="D16" s="3" t="s">
        <v>10961</v>
      </c>
      <c r="E16">
        <v>159044.06299999976</v>
      </c>
    </row>
    <row r="17" spans="1:5" x14ac:dyDescent="0.3">
      <c r="A17" s="3" t="s">
        <v>40</v>
      </c>
      <c r="B17">
        <v>706146.36680000008</v>
      </c>
      <c r="D17" s="3" t="s">
        <v>10962</v>
      </c>
      <c r="E17">
        <v>307649.94570000016</v>
      </c>
    </row>
    <row r="18" spans="1:5" x14ac:dyDescent="0.3">
      <c r="A18" s="3" t="s">
        <v>101</v>
      </c>
      <c r="B18">
        <v>429653.1485000003</v>
      </c>
      <c r="D18" s="3" t="s">
        <v>10963</v>
      </c>
      <c r="E18">
        <v>200322.98470000012</v>
      </c>
    </row>
    <row r="19" spans="1:5" x14ac:dyDescent="0.3">
      <c r="A19" s="3" t="s">
        <v>10945</v>
      </c>
      <c r="B19">
        <v>2297200.8602999891</v>
      </c>
      <c r="D19" s="3" t="s">
        <v>10964</v>
      </c>
      <c r="E19">
        <v>352461.07100000011</v>
      </c>
    </row>
    <row r="20" spans="1:5" x14ac:dyDescent="0.3">
      <c r="A20" s="5" t="s">
        <v>10950</v>
      </c>
      <c r="D20" s="3" t="s">
        <v>10965</v>
      </c>
      <c r="E20">
        <v>325293.50350000011</v>
      </c>
    </row>
    <row r="21" spans="1:5" x14ac:dyDescent="0.3">
      <c r="A21" s="2" t="s">
        <v>10944</v>
      </c>
      <c r="B21" t="s">
        <v>10946</v>
      </c>
      <c r="D21" s="3" t="s">
        <v>10945</v>
      </c>
      <c r="E21">
        <v>2297200.8603000008</v>
      </c>
    </row>
    <row r="22" spans="1:5" x14ac:dyDescent="0.3">
      <c r="A22" s="3" t="s">
        <v>5262</v>
      </c>
      <c r="B22">
        <v>25043.05</v>
      </c>
    </row>
    <row r="23" spans="1:5" x14ac:dyDescent="0.3">
      <c r="A23" s="3" t="s">
        <v>4968</v>
      </c>
      <c r="B23">
        <v>19052.217999999997</v>
      </c>
    </row>
    <row r="24" spans="1:5" x14ac:dyDescent="0.3">
      <c r="A24" s="3" t="s">
        <v>1563</v>
      </c>
      <c r="B24">
        <v>15117.339</v>
      </c>
    </row>
    <row r="25" spans="1:5" x14ac:dyDescent="0.3">
      <c r="A25" s="3" t="s">
        <v>5745</v>
      </c>
      <c r="B25">
        <v>14595.62</v>
      </c>
    </row>
    <row r="26" spans="1:5" x14ac:dyDescent="0.3">
      <c r="A26" s="3" t="s">
        <v>3836</v>
      </c>
      <c r="B26">
        <v>14473.570999999998</v>
      </c>
    </row>
    <row r="27" spans="1:5" x14ac:dyDescent="0.3">
      <c r="A27" s="3" t="s">
        <v>918</v>
      </c>
      <c r="B27">
        <v>14175.228999999999</v>
      </c>
    </row>
    <row r="28" spans="1:5" x14ac:dyDescent="0.3">
      <c r="A28" s="3" t="s">
        <v>1588</v>
      </c>
      <c r="B28">
        <v>14142.333999999999</v>
      </c>
    </row>
    <row r="29" spans="1:5" x14ac:dyDescent="0.3">
      <c r="A29" s="3" t="s">
        <v>2760</v>
      </c>
      <c r="B29">
        <v>12873.297999999999</v>
      </c>
    </row>
    <row r="30" spans="1:5" x14ac:dyDescent="0.3">
      <c r="A30" s="3" t="s">
        <v>2820</v>
      </c>
      <c r="B30">
        <v>12209.438000000002</v>
      </c>
    </row>
    <row r="31" spans="1:5" x14ac:dyDescent="0.3">
      <c r="A31" s="3" t="s">
        <v>6053</v>
      </c>
      <c r="B31">
        <v>12129.072</v>
      </c>
    </row>
    <row r="32" spans="1:5" x14ac:dyDescent="0.3">
      <c r="A32" s="3" t="s">
        <v>4011</v>
      </c>
      <c r="B32">
        <v>11891.751</v>
      </c>
    </row>
    <row r="33" spans="1:2" x14ac:dyDescent="0.3">
      <c r="A33" s="3" t="s">
        <v>1883</v>
      </c>
      <c r="B33">
        <v>11820.119999999997</v>
      </c>
    </row>
    <row r="34" spans="1:2" x14ac:dyDescent="0.3">
      <c r="A34" s="3" t="s">
        <v>678</v>
      </c>
      <c r="B34">
        <v>11789.630000000003</v>
      </c>
    </row>
    <row r="35" spans="1:2" x14ac:dyDescent="0.3">
      <c r="A35" s="3" t="s">
        <v>2309</v>
      </c>
      <c r="B35">
        <v>11470.949999999997</v>
      </c>
    </row>
    <row r="36" spans="1:2" x14ac:dyDescent="0.3">
      <c r="A36" s="3" t="s">
        <v>1458</v>
      </c>
      <c r="B36">
        <v>11164.974</v>
      </c>
    </row>
    <row r="37" spans="1:2" x14ac:dyDescent="0.3">
      <c r="A37" s="3" t="s">
        <v>486</v>
      </c>
      <c r="B37">
        <v>10880.545999999998</v>
      </c>
    </row>
    <row r="38" spans="1:2" x14ac:dyDescent="0.3">
      <c r="A38" s="3" t="s">
        <v>3924</v>
      </c>
      <c r="B38">
        <v>10663.727999999997</v>
      </c>
    </row>
    <row r="39" spans="1:2" x14ac:dyDescent="0.3">
      <c r="A39" s="3" t="s">
        <v>5107</v>
      </c>
      <c r="B39">
        <v>10604.266</v>
      </c>
    </row>
    <row r="40" spans="1:2" x14ac:dyDescent="0.3">
      <c r="A40" s="3" t="s">
        <v>7362</v>
      </c>
      <c r="B40">
        <v>10501.652999999998</v>
      </c>
    </row>
    <row r="41" spans="1:2" x14ac:dyDescent="0.3">
      <c r="A41" s="3" t="s">
        <v>4773</v>
      </c>
      <c r="B41">
        <v>10310.880000000001</v>
      </c>
    </row>
    <row r="42" spans="1:2" x14ac:dyDescent="0.3">
      <c r="A42" s="3" t="s">
        <v>2119</v>
      </c>
      <c r="B42">
        <v>9799.9230000000007</v>
      </c>
    </row>
    <row r="43" spans="1:2" x14ac:dyDescent="0.3">
      <c r="A43" s="3" t="s">
        <v>2224</v>
      </c>
      <c r="B43">
        <v>9351.2119999999977</v>
      </c>
    </row>
    <row r="44" spans="1:2" x14ac:dyDescent="0.3">
      <c r="A44" s="3" t="s">
        <v>2513</v>
      </c>
      <c r="B44">
        <v>9300.2539999999972</v>
      </c>
    </row>
    <row r="45" spans="1:2" x14ac:dyDescent="0.3">
      <c r="A45" s="3" t="s">
        <v>4056</v>
      </c>
      <c r="B45">
        <v>9133.99</v>
      </c>
    </row>
    <row r="46" spans="1:2" x14ac:dyDescent="0.3">
      <c r="A46" s="3" t="s">
        <v>7032</v>
      </c>
      <c r="B46">
        <v>9062.8639999999978</v>
      </c>
    </row>
    <row r="47" spans="1:2" x14ac:dyDescent="0.3">
      <c r="A47" s="3" t="s">
        <v>1739</v>
      </c>
      <c r="B47">
        <v>8954.02</v>
      </c>
    </row>
    <row r="48" spans="1:2" x14ac:dyDescent="0.3">
      <c r="A48" s="3" t="s">
        <v>2114</v>
      </c>
      <c r="B48">
        <v>8828.0304999999989</v>
      </c>
    </row>
    <row r="49" spans="1:2" x14ac:dyDescent="0.3">
      <c r="A49" s="3" t="s">
        <v>4807</v>
      </c>
      <c r="B49">
        <v>8697.8430000000008</v>
      </c>
    </row>
    <row r="50" spans="1:2" x14ac:dyDescent="0.3">
      <c r="A50" s="3" t="s">
        <v>1349</v>
      </c>
      <c r="B50">
        <v>8673.2219999999979</v>
      </c>
    </row>
    <row r="51" spans="1:2" x14ac:dyDescent="0.3">
      <c r="A51" s="3" t="s">
        <v>111</v>
      </c>
      <c r="B51">
        <v>8646.9339999999975</v>
      </c>
    </row>
    <row r="52" spans="1:2" x14ac:dyDescent="0.3">
      <c r="A52" s="3" t="s">
        <v>6001</v>
      </c>
      <c r="B52">
        <v>8350.8680000000004</v>
      </c>
    </row>
    <row r="53" spans="1:2" x14ac:dyDescent="0.3">
      <c r="A53" s="3" t="s">
        <v>1490</v>
      </c>
      <c r="B53">
        <v>8322.8260000000009</v>
      </c>
    </row>
    <row r="54" spans="1:2" x14ac:dyDescent="0.3">
      <c r="A54" s="3" t="s">
        <v>316</v>
      </c>
      <c r="B54">
        <v>8282.3580000000002</v>
      </c>
    </row>
    <row r="55" spans="1:2" x14ac:dyDescent="0.3">
      <c r="A55" s="3" t="s">
        <v>6792</v>
      </c>
      <c r="B55">
        <v>8241.7389999999996</v>
      </c>
    </row>
    <row r="56" spans="1:2" x14ac:dyDescent="0.3">
      <c r="A56" s="3" t="s">
        <v>3753</v>
      </c>
      <c r="B56">
        <v>8236.7648000000008</v>
      </c>
    </row>
    <row r="57" spans="1:2" x14ac:dyDescent="0.3">
      <c r="A57" s="3" t="s">
        <v>3948</v>
      </c>
      <c r="B57">
        <v>8181.2560000000003</v>
      </c>
    </row>
    <row r="58" spans="1:2" x14ac:dyDescent="0.3">
      <c r="A58" s="3" t="s">
        <v>982</v>
      </c>
      <c r="B58">
        <v>8057.8909999999987</v>
      </c>
    </row>
    <row r="59" spans="1:2" x14ac:dyDescent="0.3">
      <c r="A59" s="3" t="s">
        <v>1979</v>
      </c>
      <c r="B59">
        <v>8025.7070000000012</v>
      </c>
    </row>
    <row r="60" spans="1:2" x14ac:dyDescent="0.3">
      <c r="A60" s="3" t="s">
        <v>832</v>
      </c>
      <c r="B60">
        <v>7954.9979999999996</v>
      </c>
    </row>
    <row r="61" spans="1:2" x14ac:dyDescent="0.3">
      <c r="A61" s="3" t="s">
        <v>3495</v>
      </c>
      <c r="B61">
        <v>7903.1825000000008</v>
      </c>
    </row>
    <row r="62" spans="1:2" x14ac:dyDescent="0.3">
      <c r="A62" s="3" t="s">
        <v>6646</v>
      </c>
      <c r="B62">
        <v>7888.2940000000008</v>
      </c>
    </row>
    <row r="63" spans="1:2" x14ac:dyDescent="0.3">
      <c r="A63" s="3" t="s">
        <v>1252</v>
      </c>
      <c r="B63">
        <v>7755.619999999999</v>
      </c>
    </row>
    <row r="64" spans="1:2" x14ac:dyDescent="0.3">
      <c r="A64" s="3" t="s">
        <v>4516</v>
      </c>
      <c r="B64">
        <v>7754.9759999999997</v>
      </c>
    </row>
    <row r="65" spans="1:2" x14ac:dyDescent="0.3">
      <c r="A65" s="3" t="s">
        <v>4016</v>
      </c>
      <c r="B65">
        <v>7721.7139999999999</v>
      </c>
    </row>
    <row r="66" spans="1:2" x14ac:dyDescent="0.3">
      <c r="A66" s="3" t="s">
        <v>565</v>
      </c>
      <c r="B66">
        <v>7663.1259999999993</v>
      </c>
    </row>
    <row r="67" spans="1:2" x14ac:dyDescent="0.3">
      <c r="A67" s="3" t="s">
        <v>5578</v>
      </c>
      <c r="B67">
        <v>7625.0760000000018</v>
      </c>
    </row>
    <row r="68" spans="1:2" x14ac:dyDescent="0.3">
      <c r="A68" s="3" t="s">
        <v>582</v>
      </c>
      <c r="B68">
        <v>7610.8639999999996</v>
      </c>
    </row>
    <row r="69" spans="1:2" x14ac:dyDescent="0.3">
      <c r="A69" s="3" t="s">
        <v>1192</v>
      </c>
      <c r="B69">
        <v>7473.8282000000008</v>
      </c>
    </row>
    <row r="70" spans="1:2" x14ac:dyDescent="0.3">
      <c r="A70" s="3" t="s">
        <v>2764</v>
      </c>
      <c r="B70">
        <v>7443.6900000000005</v>
      </c>
    </row>
    <row r="71" spans="1:2" x14ac:dyDescent="0.3">
      <c r="A71" s="3" t="s">
        <v>3856</v>
      </c>
      <c r="B71">
        <v>7397.4010000000007</v>
      </c>
    </row>
    <row r="72" spans="1:2" x14ac:dyDescent="0.3">
      <c r="A72" s="3" t="s">
        <v>2611</v>
      </c>
      <c r="B72">
        <v>7294.1850000000004</v>
      </c>
    </row>
    <row r="73" spans="1:2" x14ac:dyDescent="0.3">
      <c r="A73" s="3" t="s">
        <v>3799</v>
      </c>
      <c r="B73">
        <v>7252.608000000002</v>
      </c>
    </row>
    <row r="74" spans="1:2" x14ac:dyDescent="0.3">
      <c r="A74" s="3" t="s">
        <v>4285</v>
      </c>
      <c r="B74">
        <v>7234.0139999999992</v>
      </c>
    </row>
    <row r="75" spans="1:2" x14ac:dyDescent="0.3">
      <c r="A75" s="3" t="s">
        <v>5936</v>
      </c>
      <c r="B75">
        <v>7198.7609999999986</v>
      </c>
    </row>
    <row r="76" spans="1:2" x14ac:dyDescent="0.3">
      <c r="A76" s="3" t="s">
        <v>794</v>
      </c>
      <c r="B76">
        <v>6987.195999999999</v>
      </c>
    </row>
    <row r="77" spans="1:2" x14ac:dyDescent="0.3">
      <c r="A77" s="3" t="s">
        <v>4909</v>
      </c>
      <c r="B77">
        <v>6979.18</v>
      </c>
    </row>
    <row r="78" spans="1:2" x14ac:dyDescent="0.3">
      <c r="A78" s="3" t="s">
        <v>3225</v>
      </c>
      <c r="B78">
        <v>6843.6339999999991</v>
      </c>
    </row>
    <row r="79" spans="1:2" x14ac:dyDescent="0.3">
      <c r="A79" s="3" t="s">
        <v>1537</v>
      </c>
      <c r="B79">
        <v>6765.7279999999992</v>
      </c>
    </row>
    <row r="80" spans="1:2" x14ac:dyDescent="0.3">
      <c r="A80" s="3" t="s">
        <v>332</v>
      </c>
      <c r="B80">
        <v>6760.8149999999987</v>
      </c>
    </row>
    <row r="81" spans="1:2" x14ac:dyDescent="0.3">
      <c r="A81" s="3" t="s">
        <v>3810</v>
      </c>
      <c r="B81">
        <v>6720.4439999999986</v>
      </c>
    </row>
    <row r="82" spans="1:2" x14ac:dyDescent="0.3">
      <c r="A82" s="3" t="s">
        <v>4038</v>
      </c>
      <c r="B82">
        <v>6608.4480000000003</v>
      </c>
    </row>
    <row r="83" spans="1:2" x14ac:dyDescent="0.3">
      <c r="A83" s="3" t="s">
        <v>961</v>
      </c>
      <c r="B83">
        <v>6528.0339999999987</v>
      </c>
    </row>
    <row r="84" spans="1:2" x14ac:dyDescent="0.3">
      <c r="A84" s="3" t="s">
        <v>1180</v>
      </c>
      <c r="B84">
        <v>6497.27</v>
      </c>
    </row>
    <row r="85" spans="1:2" x14ac:dyDescent="0.3">
      <c r="A85" s="3" t="s">
        <v>2903</v>
      </c>
      <c r="B85">
        <v>6491.0260000000007</v>
      </c>
    </row>
    <row r="86" spans="1:2" x14ac:dyDescent="0.3">
      <c r="A86" s="3" t="s">
        <v>1165</v>
      </c>
      <c r="B86">
        <v>6459.3439999999991</v>
      </c>
    </row>
    <row r="87" spans="1:2" x14ac:dyDescent="0.3">
      <c r="A87" s="3" t="s">
        <v>890</v>
      </c>
      <c r="B87">
        <v>6442.2540000000008</v>
      </c>
    </row>
    <row r="88" spans="1:2" x14ac:dyDescent="0.3">
      <c r="A88" s="3" t="s">
        <v>8362</v>
      </c>
      <c r="B88">
        <v>6410.9959999999992</v>
      </c>
    </row>
    <row r="89" spans="1:2" x14ac:dyDescent="0.3">
      <c r="A89" s="3" t="s">
        <v>4270</v>
      </c>
      <c r="B89">
        <v>6366.3919999999989</v>
      </c>
    </row>
    <row r="90" spans="1:2" x14ac:dyDescent="0.3">
      <c r="A90" s="3" t="s">
        <v>6004</v>
      </c>
      <c r="B90">
        <v>6345.1030000000001</v>
      </c>
    </row>
    <row r="91" spans="1:2" x14ac:dyDescent="0.3">
      <c r="A91" s="3" t="s">
        <v>4000</v>
      </c>
      <c r="B91">
        <v>6339.5576000000001</v>
      </c>
    </row>
    <row r="92" spans="1:2" x14ac:dyDescent="0.3">
      <c r="A92" s="3" t="s">
        <v>673</v>
      </c>
      <c r="B92">
        <v>6320.7460000000001</v>
      </c>
    </row>
    <row r="93" spans="1:2" x14ac:dyDescent="0.3">
      <c r="A93" s="3" t="s">
        <v>62</v>
      </c>
      <c r="B93">
        <v>6255.3510000000006</v>
      </c>
    </row>
    <row r="94" spans="1:2" x14ac:dyDescent="0.3">
      <c r="A94" s="3" t="s">
        <v>1820</v>
      </c>
      <c r="B94">
        <v>6234.9099999999989</v>
      </c>
    </row>
    <row r="95" spans="1:2" x14ac:dyDescent="0.3">
      <c r="A95" s="3" t="s">
        <v>5063</v>
      </c>
      <c r="B95">
        <v>6160.1019999999999</v>
      </c>
    </row>
    <row r="96" spans="1:2" x14ac:dyDescent="0.3">
      <c r="A96" s="3" t="s">
        <v>849</v>
      </c>
      <c r="B96">
        <v>6134.0380000000005</v>
      </c>
    </row>
    <row r="97" spans="1:2" x14ac:dyDescent="0.3">
      <c r="A97" s="3" t="s">
        <v>1502</v>
      </c>
      <c r="B97">
        <v>6121.1139999999996</v>
      </c>
    </row>
    <row r="98" spans="1:2" x14ac:dyDescent="0.3">
      <c r="A98" s="3" t="s">
        <v>3610</v>
      </c>
      <c r="B98">
        <v>6108.3379999999997</v>
      </c>
    </row>
    <row r="99" spans="1:2" x14ac:dyDescent="0.3">
      <c r="A99" s="3" t="s">
        <v>531</v>
      </c>
      <c r="B99">
        <v>6106.8799999999992</v>
      </c>
    </row>
    <row r="100" spans="1:2" x14ac:dyDescent="0.3">
      <c r="A100" s="3" t="s">
        <v>779</v>
      </c>
      <c r="B100">
        <v>6076.1389999999992</v>
      </c>
    </row>
    <row r="101" spans="1:2" x14ac:dyDescent="0.3">
      <c r="A101" s="3" t="s">
        <v>5554</v>
      </c>
      <c r="B101">
        <v>6049.9660000000022</v>
      </c>
    </row>
    <row r="102" spans="1:2" x14ac:dyDescent="0.3">
      <c r="A102" s="3" t="s">
        <v>5531</v>
      </c>
      <c r="B102">
        <v>5992.5359999999991</v>
      </c>
    </row>
    <row r="103" spans="1:2" x14ac:dyDescent="0.3">
      <c r="A103" s="3" t="s">
        <v>1016</v>
      </c>
      <c r="B103">
        <v>5990.7989999999991</v>
      </c>
    </row>
    <row r="104" spans="1:2" x14ac:dyDescent="0.3">
      <c r="A104" s="3" t="s">
        <v>735</v>
      </c>
      <c r="B104">
        <v>5979.0960000000005</v>
      </c>
    </row>
    <row r="105" spans="1:2" x14ac:dyDescent="0.3">
      <c r="A105" s="3" t="s">
        <v>1435</v>
      </c>
      <c r="B105">
        <v>5952.8590000000022</v>
      </c>
    </row>
    <row r="106" spans="1:2" x14ac:dyDescent="0.3">
      <c r="A106" s="3" t="s">
        <v>3445</v>
      </c>
      <c r="B106">
        <v>5907.9719999999998</v>
      </c>
    </row>
    <row r="107" spans="1:2" x14ac:dyDescent="0.3">
      <c r="A107" s="3" t="s">
        <v>2412</v>
      </c>
      <c r="B107">
        <v>5888.2750000000005</v>
      </c>
    </row>
    <row r="108" spans="1:2" x14ac:dyDescent="0.3">
      <c r="A108" s="3" t="s">
        <v>1875</v>
      </c>
      <c r="B108">
        <v>5718.5210000000006</v>
      </c>
    </row>
    <row r="109" spans="1:2" x14ac:dyDescent="0.3">
      <c r="A109" s="3" t="s">
        <v>3977</v>
      </c>
      <c r="B109">
        <v>5690.0549999999994</v>
      </c>
    </row>
    <row r="110" spans="1:2" x14ac:dyDescent="0.3">
      <c r="A110" s="3" t="s">
        <v>4902</v>
      </c>
      <c r="B110">
        <v>5664.0219999999999</v>
      </c>
    </row>
    <row r="111" spans="1:2" x14ac:dyDescent="0.3">
      <c r="A111" s="3" t="s">
        <v>1513</v>
      </c>
      <c r="B111">
        <v>5633.3159999999989</v>
      </c>
    </row>
    <row r="112" spans="1:2" x14ac:dyDescent="0.3">
      <c r="A112" s="3" t="s">
        <v>3823</v>
      </c>
      <c r="B112">
        <v>5620.1859999999997</v>
      </c>
    </row>
    <row r="113" spans="1:2" x14ac:dyDescent="0.3">
      <c r="A113" s="3" t="s">
        <v>3340</v>
      </c>
      <c r="B113">
        <v>5563.56</v>
      </c>
    </row>
    <row r="114" spans="1:2" x14ac:dyDescent="0.3">
      <c r="A114" s="3" t="s">
        <v>3527</v>
      </c>
      <c r="B114">
        <v>5563.3919999999998</v>
      </c>
    </row>
    <row r="115" spans="1:2" x14ac:dyDescent="0.3">
      <c r="A115" s="3" t="s">
        <v>2240</v>
      </c>
      <c r="B115">
        <v>5529.62</v>
      </c>
    </row>
    <row r="116" spans="1:2" x14ac:dyDescent="0.3">
      <c r="A116" s="3" t="s">
        <v>4725</v>
      </c>
      <c r="B116">
        <v>5527.8460000000005</v>
      </c>
    </row>
    <row r="117" spans="1:2" x14ac:dyDescent="0.3">
      <c r="A117" s="3" t="s">
        <v>3512</v>
      </c>
      <c r="B117">
        <v>5503.0929999999989</v>
      </c>
    </row>
    <row r="118" spans="1:2" x14ac:dyDescent="0.3">
      <c r="A118" s="3" t="s">
        <v>4216</v>
      </c>
      <c r="B118">
        <v>5480.7239999999993</v>
      </c>
    </row>
    <row r="119" spans="1:2" x14ac:dyDescent="0.3">
      <c r="A119" s="3" t="s">
        <v>1832</v>
      </c>
      <c r="B119">
        <v>5478.0608000000002</v>
      </c>
    </row>
    <row r="120" spans="1:2" x14ac:dyDescent="0.3">
      <c r="A120" s="3" t="s">
        <v>2399</v>
      </c>
      <c r="B120">
        <v>5454.35</v>
      </c>
    </row>
    <row r="121" spans="1:2" x14ac:dyDescent="0.3">
      <c r="A121" s="3" t="s">
        <v>3436</v>
      </c>
      <c r="B121">
        <v>5440.3190000000004</v>
      </c>
    </row>
    <row r="122" spans="1:2" x14ac:dyDescent="0.3">
      <c r="A122" s="3" t="s">
        <v>4885</v>
      </c>
      <c r="B122">
        <v>5420.5139999999992</v>
      </c>
    </row>
    <row r="123" spans="1:2" x14ac:dyDescent="0.3">
      <c r="A123" s="3" t="s">
        <v>3674</v>
      </c>
      <c r="B123">
        <v>5402.253999999999</v>
      </c>
    </row>
    <row r="124" spans="1:2" x14ac:dyDescent="0.3">
      <c r="A124" s="3" t="s">
        <v>1146</v>
      </c>
      <c r="B124">
        <v>5371.09</v>
      </c>
    </row>
    <row r="125" spans="1:2" x14ac:dyDescent="0.3">
      <c r="A125" s="3" t="s">
        <v>4185</v>
      </c>
      <c r="B125">
        <v>5364.8080000000009</v>
      </c>
    </row>
    <row r="126" spans="1:2" x14ac:dyDescent="0.3">
      <c r="A126" s="3" t="s">
        <v>5253</v>
      </c>
      <c r="B126">
        <v>5341.9</v>
      </c>
    </row>
    <row r="127" spans="1:2" x14ac:dyDescent="0.3">
      <c r="A127" s="3" t="s">
        <v>5267</v>
      </c>
      <c r="B127">
        <v>5329.0047999999997</v>
      </c>
    </row>
    <row r="128" spans="1:2" x14ac:dyDescent="0.3">
      <c r="A128" s="3" t="s">
        <v>621</v>
      </c>
      <c r="B128">
        <v>5278.8259999999991</v>
      </c>
    </row>
    <row r="129" spans="1:2" x14ac:dyDescent="0.3">
      <c r="A129" s="3" t="s">
        <v>933</v>
      </c>
      <c r="B129">
        <v>5271.6279999999997</v>
      </c>
    </row>
    <row r="130" spans="1:2" x14ac:dyDescent="0.3">
      <c r="A130" s="3" t="s">
        <v>2983</v>
      </c>
      <c r="B130">
        <v>5253.8760000000002</v>
      </c>
    </row>
    <row r="131" spans="1:2" x14ac:dyDescent="0.3">
      <c r="A131" s="3" t="s">
        <v>3398</v>
      </c>
      <c r="B131">
        <v>5248.7869999999994</v>
      </c>
    </row>
    <row r="132" spans="1:2" x14ac:dyDescent="0.3">
      <c r="A132" s="3" t="s">
        <v>519</v>
      </c>
      <c r="B132">
        <v>5226.2099999999982</v>
      </c>
    </row>
    <row r="133" spans="1:2" x14ac:dyDescent="0.3">
      <c r="A133" s="3" t="s">
        <v>2183</v>
      </c>
      <c r="B133">
        <v>5153.0839999999998</v>
      </c>
    </row>
    <row r="134" spans="1:2" x14ac:dyDescent="0.3">
      <c r="A134" s="3" t="s">
        <v>1995</v>
      </c>
      <c r="B134">
        <v>5142.8919999999989</v>
      </c>
    </row>
    <row r="135" spans="1:2" x14ac:dyDescent="0.3">
      <c r="A135" s="3" t="s">
        <v>4091</v>
      </c>
      <c r="B135">
        <v>5087.92</v>
      </c>
    </row>
    <row r="136" spans="1:2" x14ac:dyDescent="0.3">
      <c r="A136" s="3" t="s">
        <v>7166</v>
      </c>
      <c r="B136">
        <v>5086.9350000000013</v>
      </c>
    </row>
    <row r="137" spans="1:2" x14ac:dyDescent="0.3">
      <c r="A137" s="3" t="s">
        <v>5119</v>
      </c>
      <c r="B137">
        <v>5040.7359999999999</v>
      </c>
    </row>
    <row r="138" spans="1:2" x14ac:dyDescent="0.3">
      <c r="A138" s="3" t="s">
        <v>1082</v>
      </c>
      <c r="B138">
        <v>5016.4880000000012</v>
      </c>
    </row>
    <row r="139" spans="1:2" x14ac:dyDescent="0.3">
      <c r="A139" s="3" t="s">
        <v>6487</v>
      </c>
      <c r="B139">
        <v>4985.6760000000004</v>
      </c>
    </row>
    <row r="140" spans="1:2" x14ac:dyDescent="0.3">
      <c r="A140" s="3" t="s">
        <v>6612</v>
      </c>
      <c r="B140">
        <v>4932.8719999999994</v>
      </c>
    </row>
    <row r="141" spans="1:2" x14ac:dyDescent="0.3">
      <c r="A141" s="3" t="s">
        <v>93</v>
      </c>
      <c r="B141">
        <v>4930.4739999999993</v>
      </c>
    </row>
    <row r="142" spans="1:2" x14ac:dyDescent="0.3">
      <c r="A142" s="3" t="s">
        <v>656</v>
      </c>
      <c r="B142">
        <v>4915.6019999999999</v>
      </c>
    </row>
    <row r="143" spans="1:2" x14ac:dyDescent="0.3">
      <c r="A143" s="3" t="s">
        <v>290</v>
      </c>
      <c r="B143">
        <v>4909.4720000000007</v>
      </c>
    </row>
    <row r="144" spans="1:2" x14ac:dyDescent="0.3">
      <c r="A144" s="3" t="s">
        <v>1532</v>
      </c>
      <c r="B144">
        <v>4893.0430000000006</v>
      </c>
    </row>
    <row r="145" spans="1:2" x14ac:dyDescent="0.3">
      <c r="A145" s="3" t="s">
        <v>821</v>
      </c>
      <c r="B145">
        <v>4877.7839999999997</v>
      </c>
    </row>
    <row r="146" spans="1:2" x14ac:dyDescent="0.3">
      <c r="A146" s="3" t="s">
        <v>2679</v>
      </c>
      <c r="B146">
        <v>4867.3440000000001</v>
      </c>
    </row>
    <row r="147" spans="1:2" x14ac:dyDescent="0.3">
      <c r="A147" s="3" t="s">
        <v>2490</v>
      </c>
      <c r="B147">
        <v>4867.2000000000007</v>
      </c>
    </row>
    <row r="148" spans="1:2" x14ac:dyDescent="0.3">
      <c r="A148" s="3" t="s">
        <v>992</v>
      </c>
      <c r="B148">
        <v>4805.3440000000001</v>
      </c>
    </row>
    <row r="149" spans="1:2" x14ac:dyDescent="0.3">
      <c r="A149" s="3" t="s">
        <v>1362</v>
      </c>
      <c r="B149">
        <v>4802.3939999999993</v>
      </c>
    </row>
    <row r="150" spans="1:2" x14ac:dyDescent="0.3">
      <c r="A150" s="3" t="s">
        <v>1333</v>
      </c>
      <c r="B150">
        <v>4793.5430000000006</v>
      </c>
    </row>
    <row r="151" spans="1:2" x14ac:dyDescent="0.3">
      <c r="A151" s="3" t="s">
        <v>1679</v>
      </c>
      <c r="B151">
        <v>4767.3415000000005</v>
      </c>
    </row>
    <row r="152" spans="1:2" x14ac:dyDescent="0.3">
      <c r="A152" s="3" t="s">
        <v>723</v>
      </c>
      <c r="B152">
        <v>4760.4340000000011</v>
      </c>
    </row>
    <row r="153" spans="1:2" x14ac:dyDescent="0.3">
      <c r="A153" s="3" t="s">
        <v>2552</v>
      </c>
      <c r="B153">
        <v>4750.3579999999993</v>
      </c>
    </row>
    <row r="154" spans="1:2" x14ac:dyDescent="0.3">
      <c r="A154" s="3" t="s">
        <v>164</v>
      </c>
      <c r="B154">
        <v>4737.4859999999999</v>
      </c>
    </row>
    <row r="155" spans="1:2" x14ac:dyDescent="0.3">
      <c r="A155" s="3" t="s">
        <v>6181</v>
      </c>
      <c r="B155">
        <v>4716.2880000000005</v>
      </c>
    </row>
    <row r="156" spans="1:2" x14ac:dyDescent="0.3">
      <c r="A156" s="3" t="s">
        <v>440</v>
      </c>
      <c r="B156">
        <v>4715.4660000000013</v>
      </c>
    </row>
    <row r="157" spans="1:2" x14ac:dyDescent="0.3">
      <c r="A157" s="3" t="s">
        <v>220</v>
      </c>
      <c r="B157">
        <v>4657.924</v>
      </c>
    </row>
    <row r="158" spans="1:2" x14ac:dyDescent="0.3">
      <c r="A158" s="3" t="s">
        <v>4109</v>
      </c>
      <c r="B158">
        <v>4655.8969999999999</v>
      </c>
    </row>
    <row r="159" spans="1:2" x14ac:dyDescent="0.3">
      <c r="A159" s="3" t="s">
        <v>3459</v>
      </c>
      <c r="B159">
        <v>4642.0884000000005</v>
      </c>
    </row>
    <row r="160" spans="1:2" x14ac:dyDescent="0.3">
      <c r="A160" s="3" t="s">
        <v>2805</v>
      </c>
      <c r="B160">
        <v>4624.572000000001</v>
      </c>
    </row>
    <row r="161" spans="1:2" x14ac:dyDescent="0.3">
      <c r="A161" s="3" t="s">
        <v>6148</v>
      </c>
      <c r="B161">
        <v>4588.4359999999997</v>
      </c>
    </row>
    <row r="162" spans="1:2" x14ac:dyDescent="0.3">
      <c r="A162" s="3" t="s">
        <v>644</v>
      </c>
      <c r="B162">
        <v>4531.6460000000015</v>
      </c>
    </row>
    <row r="163" spans="1:2" x14ac:dyDescent="0.3">
      <c r="A163" s="3" t="s">
        <v>2145</v>
      </c>
      <c r="B163">
        <v>4523.3359999999993</v>
      </c>
    </row>
    <row r="164" spans="1:2" x14ac:dyDescent="0.3">
      <c r="A164" s="3" t="s">
        <v>1312</v>
      </c>
      <c r="B164">
        <v>4510.7970000000005</v>
      </c>
    </row>
    <row r="165" spans="1:2" x14ac:dyDescent="0.3">
      <c r="A165" s="3" t="s">
        <v>2437</v>
      </c>
      <c r="B165">
        <v>4501.3909999999996</v>
      </c>
    </row>
    <row r="166" spans="1:2" x14ac:dyDescent="0.3">
      <c r="A166" s="3" t="s">
        <v>208</v>
      </c>
      <c r="B166">
        <v>4492.9459999999999</v>
      </c>
    </row>
    <row r="167" spans="1:2" x14ac:dyDescent="0.3">
      <c r="A167" s="3" t="s">
        <v>355</v>
      </c>
      <c r="B167">
        <v>4492.6569999999992</v>
      </c>
    </row>
    <row r="168" spans="1:2" x14ac:dyDescent="0.3">
      <c r="A168" s="3" t="s">
        <v>2002</v>
      </c>
      <c r="B168">
        <v>4454.0559999999996</v>
      </c>
    </row>
    <row r="169" spans="1:2" x14ac:dyDescent="0.3">
      <c r="A169" s="3" t="s">
        <v>3916</v>
      </c>
      <c r="B169">
        <v>4432.1379999999999</v>
      </c>
    </row>
    <row r="170" spans="1:2" x14ac:dyDescent="0.3">
      <c r="A170" s="3" t="s">
        <v>4406</v>
      </c>
      <c r="B170">
        <v>4427.1420000000007</v>
      </c>
    </row>
    <row r="171" spans="1:2" x14ac:dyDescent="0.3">
      <c r="A171" s="3" t="s">
        <v>1281</v>
      </c>
      <c r="B171">
        <v>4416.5200000000004</v>
      </c>
    </row>
    <row r="172" spans="1:2" x14ac:dyDescent="0.3">
      <c r="A172" s="3" t="s">
        <v>1847</v>
      </c>
      <c r="B172">
        <v>4411.2430000000004</v>
      </c>
    </row>
    <row r="173" spans="1:2" x14ac:dyDescent="0.3">
      <c r="A173" s="3" t="s">
        <v>4051</v>
      </c>
      <c r="B173">
        <v>4375.7859999999991</v>
      </c>
    </row>
    <row r="174" spans="1:2" x14ac:dyDescent="0.3">
      <c r="A174" s="3" t="s">
        <v>4783</v>
      </c>
      <c r="B174">
        <v>4371.9580000000005</v>
      </c>
    </row>
    <row r="175" spans="1:2" x14ac:dyDescent="0.3">
      <c r="A175" s="3" t="s">
        <v>1928</v>
      </c>
      <c r="B175">
        <v>4358.1279999999997</v>
      </c>
    </row>
    <row r="176" spans="1:2" x14ac:dyDescent="0.3">
      <c r="A176" s="3" t="s">
        <v>449</v>
      </c>
      <c r="B176">
        <v>4355.1499999999996</v>
      </c>
    </row>
    <row r="177" spans="1:2" x14ac:dyDescent="0.3">
      <c r="A177" s="3" t="s">
        <v>2151</v>
      </c>
      <c r="B177">
        <v>4345.8859999999995</v>
      </c>
    </row>
    <row r="178" spans="1:2" x14ac:dyDescent="0.3">
      <c r="A178" s="3" t="s">
        <v>3740</v>
      </c>
      <c r="B178">
        <v>4326.1390000000001</v>
      </c>
    </row>
    <row r="179" spans="1:2" x14ac:dyDescent="0.3">
      <c r="A179" s="3" t="s">
        <v>182</v>
      </c>
      <c r="B179">
        <v>4299.1609999999991</v>
      </c>
    </row>
    <row r="180" spans="1:2" x14ac:dyDescent="0.3">
      <c r="A180" s="3" t="s">
        <v>1160</v>
      </c>
      <c r="B180">
        <v>4282.9399999999996</v>
      </c>
    </row>
    <row r="181" spans="1:2" x14ac:dyDescent="0.3">
      <c r="A181" s="3" t="s">
        <v>7139</v>
      </c>
      <c r="B181">
        <v>4282.1759999999986</v>
      </c>
    </row>
    <row r="182" spans="1:2" x14ac:dyDescent="0.3">
      <c r="A182" s="3" t="s">
        <v>4208</v>
      </c>
      <c r="B182">
        <v>4272.93</v>
      </c>
    </row>
    <row r="183" spans="1:2" x14ac:dyDescent="0.3">
      <c r="A183" s="3" t="s">
        <v>5814</v>
      </c>
      <c r="B183">
        <v>4266.8119999999999</v>
      </c>
    </row>
    <row r="184" spans="1:2" x14ac:dyDescent="0.3">
      <c r="A184" s="3" t="s">
        <v>1111</v>
      </c>
      <c r="B184">
        <v>4260.7840000000006</v>
      </c>
    </row>
    <row r="185" spans="1:2" x14ac:dyDescent="0.3">
      <c r="A185" s="3" t="s">
        <v>3295</v>
      </c>
      <c r="B185">
        <v>4256.2719999999999</v>
      </c>
    </row>
    <row r="186" spans="1:2" x14ac:dyDescent="0.3">
      <c r="A186" s="3" t="s">
        <v>998</v>
      </c>
      <c r="B186">
        <v>4246.4555</v>
      </c>
    </row>
    <row r="187" spans="1:2" x14ac:dyDescent="0.3">
      <c r="A187" s="3" t="s">
        <v>2289</v>
      </c>
      <c r="B187">
        <v>4234.0960000000005</v>
      </c>
    </row>
    <row r="188" spans="1:2" x14ac:dyDescent="0.3">
      <c r="A188" s="3" t="s">
        <v>2796</v>
      </c>
      <c r="B188">
        <v>4204.6759999999995</v>
      </c>
    </row>
    <row r="189" spans="1:2" x14ac:dyDescent="0.3">
      <c r="A189" s="3" t="s">
        <v>4545</v>
      </c>
      <c r="B189">
        <v>4198.3320000000003</v>
      </c>
    </row>
    <row r="190" spans="1:2" x14ac:dyDescent="0.3">
      <c r="A190" s="3" t="s">
        <v>4065</v>
      </c>
      <c r="B190">
        <v>4172.8460000000005</v>
      </c>
    </row>
    <row r="191" spans="1:2" x14ac:dyDescent="0.3">
      <c r="A191" s="3" t="s">
        <v>2298</v>
      </c>
      <c r="B191">
        <v>4159.7699999999986</v>
      </c>
    </row>
    <row r="192" spans="1:2" x14ac:dyDescent="0.3">
      <c r="A192" s="3" t="s">
        <v>4202</v>
      </c>
      <c r="B192">
        <v>4152.6960000000008</v>
      </c>
    </row>
    <row r="193" spans="1:2" x14ac:dyDescent="0.3">
      <c r="A193" s="3" t="s">
        <v>2724</v>
      </c>
      <c r="B193">
        <v>4115.6620000000003</v>
      </c>
    </row>
    <row r="194" spans="1:2" x14ac:dyDescent="0.3">
      <c r="A194" s="3" t="s">
        <v>5818</v>
      </c>
      <c r="B194">
        <v>4105.3050000000003</v>
      </c>
    </row>
    <row r="195" spans="1:2" x14ac:dyDescent="0.3">
      <c r="A195" s="3" t="s">
        <v>6037</v>
      </c>
      <c r="B195">
        <v>4074.4720000000007</v>
      </c>
    </row>
    <row r="196" spans="1:2" x14ac:dyDescent="0.3">
      <c r="A196" s="3" t="s">
        <v>1923</v>
      </c>
      <c r="B196">
        <v>4046.7460000000005</v>
      </c>
    </row>
    <row r="197" spans="1:2" x14ac:dyDescent="0.3">
      <c r="A197" s="3" t="s">
        <v>7114</v>
      </c>
      <c r="B197">
        <v>3990.6890000000003</v>
      </c>
    </row>
    <row r="198" spans="1:2" x14ac:dyDescent="0.3">
      <c r="A198" s="3" t="s">
        <v>9536</v>
      </c>
      <c r="B198">
        <v>3984.4524000000001</v>
      </c>
    </row>
    <row r="199" spans="1:2" x14ac:dyDescent="0.3">
      <c r="A199" s="3" t="s">
        <v>1482</v>
      </c>
      <c r="B199">
        <v>3983.6420000000003</v>
      </c>
    </row>
    <row r="200" spans="1:2" x14ac:dyDescent="0.3">
      <c r="A200" s="3" t="s">
        <v>2127</v>
      </c>
      <c r="B200">
        <v>3979.0649999999996</v>
      </c>
    </row>
    <row r="201" spans="1:2" x14ac:dyDescent="0.3">
      <c r="A201" s="3" t="s">
        <v>2663</v>
      </c>
      <c r="B201">
        <v>3949.6559999999995</v>
      </c>
    </row>
    <row r="202" spans="1:2" x14ac:dyDescent="0.3">
      <c r="A202" s="3" t="s">
        <v>1421</v>
      </c>
      <c r="B202">
        <v>3930.509</v>
      </c>
    </row>
    <row r="203" spans="1:2" x14ac:dyDescent="0.3">
      <c r="A203" s="3" t="s">
        <v>5510</v>
      </c>
      <c r="B203">
        <v>3922.4149999999995</v>
      </c>
    </row>
    <row r="204" spans="1:2" x14ac:dyDescent="0.3">
      <c r="A204" s="3" t="s">
        <v>5929</v>
      </c>
      <c r="B204">
        <v>3919.7760000000003</v>
      </c>
    </row>
    <row r="205" spans="1:2" x14ac:dyDescent="0.3">
      <c r="A205" s="3" t="s">
        <v>1508</v>
      </c>
      <c r="B205">
        <v>3918.9659999999999</v>
      </c>
    </row>
    <row r="206" spans="1:2" x14ac:dyDescent="0.3">
      <c r="A206" s="3" t="s">
        <v>3534</v>
      </c>
      <c r="B206">
        <v>3913.4180000000001</v>
      </c>
    </row>
    <row r="207" spans="1:2" x14ac:dyDescent="0.3">
      <c r="A207" s="3" t="s">
        <v>5177</v>
      </c>
      <c r="B207">
        <v>3908.8027999999999</v>
      </c>
    </row>
    <row r="208" spans="1:2" x14ac:dyDescent="0.3">
      <c r="A208" s="3" t="s">
        <v>647</v>
      </c>
      <c r="B208">
        <v>3908.402</v>
      </c>
    </row>
    <row r="209" spans="1:2" x14ac:dyDescent="0.3">
      <c r="A209" s="3" t="s">
        <v>948</v>
      </c>
      <c r="B209">
        <v>3908.2619999999997</v>
      </c>
    </row>
    <row r="210" spans="1:2" x14ac:dyDescent="0.3">
      <c r="A210" s="3" t="s">
        <v>6759</v>
      </c>
      <c r="B210">
        <v>3889.3659999999995</v>
      </c>
    </row>
    <row r="211" spans="1:2" x14ac:dyDescent="0.3">
      <c r="A211" s="3" t="s">
        <v>4296</v>
      </c>
      <c r="B211">
        <v>3887.8339999999998</v>
      </c>
    </row>
    <row r="212" spans="1:2" x14ac:dyDescent="0.3">
      <c r="A212" s="3" t="s">
        <v>3026</v>
      </c>
      <c r="B212">
        <v>3868.02</v>
      </c>
    </row>
    <row r="213" spans="1:2" x14ac:dyDescent="0.3">
      <c r="A213" s="3" t="s">
        <v>215</v>
      </c>
      <c r="B213">
        <v>3832.3139999999994</v>
      </c>
    </row>
    <row r="214" spans="1:2" x14ac:dyDescent="0.3">
      <c r="A214" s="3" t="s">
        <v>2077</v>
      </c>
      <c r="B214">
        <v>3831.8640000000005</v>
      </c>
    </row>
    <row r="215" spans="1:2" x14ac:dyDescent="0.3">
      <c r="A215" s="3" t="s">
        <v>1897</v>
      </c>
      <c r="B215">
        <v>3818.6240000000003</v>
      </c>
    </row>
    <row r="216" spans="1:2" x14ac:dyDescent="0.3">
      <c r="A216" s="3" t="s">
        <v>1704</v>
      </c>
      <c r="B216">
        <v>3815.4780000000001</v>
      </c>
    </row>
    <row r="217" spans="1:2" x14ac:dyDescent="0.3">
      <c r="A217" s="3" t="s">
        <v>2230</v>
      </c>
      <c r="B217">
        <v>3805.7140000000009</v>
      </c>
    </row>
    <row r="218" spans="1:2" x14ac:dyDescent="0.3">
      <c r="A218" s="3" t="s">
        <v>3890</v>
      </c>
      <c r="B218">
        <v>3794.08</v>
      </c>
    </row>
    <row r="219" spans="1:2" x14ac:dyDescent="0.3">
      <c r="A219" s="3" t="s">
        <v>6020</v>
      </c>
      <c r="B219">
        <v>3789.7228</v>
      </c>
    </row>
    <row r="220" spans="1:2" x14ac:dyDescent="0.3">
      <c r="A220" s="3" t="s">
        <v>3138</v>
      </c>
      <c r="B220">
        <v>3785.2759999999998</v>
      </c>
    </row>
    <row r="221" spans="1:2" x14ac:dyDescent="0.3">
      <c r="A221" s="3" t="s">
        <v>1709</v>
      </c>
      <c r="B221">
        <v>3766.3820000000001</v>
      </c>
    </row>
    <row r="222" spans="1:2" x14ac:dyDescent="0.3">
      <c r="A222" s="3" t="s">
        <v>5289</v>
      </c>
      <c r="B222">
        <v>3760.0279999999998</v>
      </c>
    </row>
    <row r="223" spans="1:2" x14ac:dyDescent="0.3">
      <c r="A223" s="3" t="s">
        <v>8317</v>
      </c>
      <c r="B223">
        <v>3747.6680000000006</v>
      </c>
    </row>
    <row r="224" spans="1:2" x14ac:dyDescent="0.3">
      <c r="A224" s="3" t="s">
        <v>753</v>
      </c>
      <c r="B224">
        <v>3736.1979999999994</v>
      </c>
    </row>
    <row r="225" spans="1:2" x14ac:dyDescent="0.3">
      <c r="A225" s="3" t="s">
        <v>5385</v>
      </c>
      <c r="B225">
        <v>3729.7929999999997</v>
      </c>
    </row>
    <row r="226" spans="1:2" x14ac:dyDescent="0.3">
      <c r="A226" s="3" t="s">
        <v>5801</v>
      </c>
      <c r="B226">
        <v>3690.2840000000001</v>
      </c>
    </row>
    <row r="227" spans="1:2" x14ac:dyDescent="0.3">
      <c r="A227" s="3" t="s">
        <v>1134</v>
      </c>
      <c r="B227">
        <v>3675.8609999999999</v>
      </c>
    </row>
    <row r="228" spans="1:2" x14ac:dyDescent="0.3">
      <c r="A228" s="3" t="s">
        <v>3656</v>
      </c>
      <c r="B228">
        <v>3653.3990000000003</v>
      </c>
    </row>
    <row r="229" spans="1:2" x14ac:dyDescent="0.3">
      <c r="A229" s="3" t="s">
        <v>377</v>
      </c>
      <c r="B229">
        <v>3651.8585000000007</v>
      </c>
    </row>
    <row r="230" spans="1:2" x14ac:dyDescent="0.3">
      <c r="A230" s="3" t="s">
        <v>1579</v>
      </c>
      <c r="B230">
        <v>3644.9780000000005</v>
      </c>
    </row>
    <row r="231" spans="1:2" x14ac:dyDescent="0.3">
      <c r="A231" s="3" t="s">
        <v>1632</v>
      </c>
      <c r="B231">
        <v>3635.5940000000005</v>
      </c>
    </row>
    <row r="232" spans="1:2" x14ac:dyDescent="0.3">
      <c r="A232" s="3" t="s">
        <v>3767</v>
      </c>
      <c r="B232">
        <v>3625.3289999999997</v>
      </c>
    </row>
    <row r="233" spans="1:2" x14ac:dyDescent="0.3">
      <c r="A233" s="3" t="s">
        <v>2501</v>
      </c>
      <c r="B233">
        <v>3621.3759999999997</v>
      </c>
    </row>
    <row r="234" spans="1:2" x14ac:dyDescent="0.3">
      <c r="A234" s="3" t="s">
        <v>4533</v>
      </c>
      <c r="B234">
        <v>3589.2959999999998</v>
      </c>
    </row>
    <row r="235" spans="1:2" x14ac:dyDescent="0.3">
      <c r="A235" s="3" t="s">
        <v>2526</v>
      </c>
      <c r="B235">
        <v>3582.8199999999997</v>
      </c>
    </row>
    <row r="236" spans="1:2" x14ac:dyDescent="0.3">
      <c r="A236" s="3" t="s">
        <v>3264</v>
      </c>
      <c r="B236">
        <v>3539.3220000000001</v>
      </c>
    </row>
    <row r="237" spans="1:2" x14ac:dyDescent="0.3">
      <c r="A237" s="3" t="s">
        <v>2496</v>
      </c>
      <c r="B237">
        <v>3510.4579999999996</v>
      </c>
    </row>
    <row r="238" spans="1:2" x14ac:dyDescent="0.3">
      <c r="A238" s="3" t="s">
        <v>2947</v>
      </c>
      <c r="B238">
        <v>3495.6460000000002</v>
      </c>
    </row>
    <row r="239" spans="1:2" x14ac:dyDescent="0.3">
      <c r="A239" s="3" t="s">
        <v>1412</v>
      </c>
      <c r="B239">
        <v>3489.0395999999996</v>
      </c>
    </row>
    <row r="240" spans="1:2" x14ac:dyDescent="0.3">
      <c r="A240" s="3" t="s">
        <v>4452</v>
      </c>
      <c r="B240">
        <v>3484.92</v>
      </c>
    </row>
    <row r="241" spans="1:2" x14ac:dyDescent="0.3">
      <c r="A241" s="3" t="s">
        <v>3893</v>
      </c>
      <c r="B241">
        <v>3454.9160000000002</v>
      </c>
    </row>
    <row r="242" spans="1:2" x14ac:dyDescent="0.3">
      <c r="A242" s="3" t="s">
        <v>1944</v>
      </c>
      <c r="B242">
        <v>3422.7859999999991</v>
      </c>
    </row>
    <row r="243" spans="1:2" x14ac:dyDescent="0.3">
      <c r="A243" s="3" t="s">
        <v>8241</v>
      </c>
      <c r="B243">
        <v>3418.7420000000002</v>
      </c>
    </row>
    <row r="244" spans="1:2" x14ac:dyDescent="0.3">
      <c r="A244" s="3" t="s">
        <v>585</v>
      </c>
      <c r="B244">
        <v>3406.8394999999996</v>
      </c>
    </row>
    <row r="245" spans="1:2" x14ac:dyDescent="0.3">
      <c r="A245" s="3" t="s">
        <v>594</v>
      </c>
      <c r="B245">
        <v>3406.5810000000001</v>
      </c>
    </row>
    <row r="246" spans="1:2" x14ac:dyDescent="0.3">
      <c r="A246" s="3" t="s">
        <v>8657</v>
      </c>
      <c r="B246">
        <v>3368.0939999999991</v>
      </c>
    </row>
    <row r="247" spans="1:2" x14ac:dyDescent="0.3">
      <c r="A247" s="3" t="s">
        <v>6704</v>
      </c>
      <c r="B247">
        <v>3362.9635999999996</v>
      </c>
    </row>
    <row r="248" spans="1:2" x14ac:dyDescent="0.3">
      <c r="A248" s="3" t="s">
        <v>9002</v>
      </c>
      <c r="B248">
        <v>3360.5259999999998</v>
      </c>
    </row>
    <row r="249" spans="1:2" x14ac:dyDescent="0.3">
      <c r="A249" s="3" t="s">
        <v>2217</v>
      </c>
      <c r="B249">
        <v>3356.3979999999997</v>
      </c>
    </row>
    <row r="250" spans="1:2" x14ac:dyDescent="0.3">
      <c r="A250" s="3" t="s">
        <v>1967</v>
      </c>
      <c r="B250">
        <v>3341.5870000000004</v>
      </c>
    </row>
    <row r="251" spans="1:2" x14ac:dyDescent="0.3">
      <c r="A251" s="3" t="s">
        <v>2062</v>
      </c>
      <c r="B251">
        <v>3336.5349999999999</v>
      </c>
    </row>
    <row r="252" spans="1:2" x14ac:dyDescent="0.3">
      <c r="A252" s="3" t="s">
        <v>3544</v>
      </c>
      <c r="B252">
        <v>3336.1680000000006</v>
      </c>
    </row>
    <row r="253" spans="1:2" x14ac:dyDescent="0.3">
      <c r="A253" s="3" t="s">
        <v>2292</v>
      </c>
      <c r="B253">
        <v>3323.556</v>
      </c>
    </row>
    <row r="254" spans="1:2" x14ac:dyDescent="0.3">
      <c r="A254" s="3" t="s">
        <v>5185</v>
      </c>
      <c r="B254">
        <v>3318.4859999999994</v>
      </c>
    </row>
    <row r="255" spans="1:2" x14ac:dyDescent="0.3">
      <c r="A255" s="3" t="s">
        <v>4625</v>
      </c>
      <c r="B255">
        <v>3312.864</v>
      </c>
    </row>
    <row r="256" spans="1:2" x14ac:dyDescent="0.3">
      <c r="A256" s="3" t="s">
        <v>5053</v>
      </c>
      <c r="B256">
        <v>3309.1500000000005</v>
      </c>
    </row>
    <row r="257" spans="1:2" x14ac:dyDescent="0.3">
      <c r="A257" s="3" t="s">
        <v>5807</v>
      </c>
      <c r="B257">
        <v>3302.2620000000002</v>
      </c>
    </row>
    <row r="258" spans="1:2" x14ac:dyDescent="0.3">
      <c r="A258" s="3" t="s">
        <v>1791</v>
      </c>
      <c r="B258">
        <v>3288.471</v>
      </c>
    </row>
    <row r="259" spans="1:2" x14ac:dyDescent="0.3">
      <c r="A259" s="3" t="s">
        <v>5047</v>
      </c>
      <c r="B259">
        <v>3288.11</v>
      </c>
    </row>
    <row r="260" spans="1:2" x14ac:dyDescent="0.3">
      <c r="A260" s="3" t="s">
        <v>2813</v>
      </c>
      <c r="B260">
        <v>3279.7459999999996</v>
      </c>
    </row>
    <row r="261" spans="1:2" x14ac:dyDescent="0.3">
      <c r="A261" s="3" t="s">
        <v>2910</v>
      </c>
      <c r="B261">
        <v>3272.2000000000003</v>
      </c>
    </row>
    <row r="262" spans="1:2" x14ac:dyDescent="0.3">
      <c r="A262" s="3" t="s">
        <v>3865</v>
      </c>
      <c r="B262">
        <v>3256.4800000000005</v>
      </c>
    </row>
    <row r="263" spans="1:2" x14ac:dyDescent="0.3">
      <c r="A263" s="3" t="s">
        <v>4717</v>
      </c>
      <c r="B263">
        <v>3255.3099999999995</v>
      </c>
    </row>
    <row r="264" spans="1:2" x14ac:dyDescent="0.3">
      <c r="A264" s="3" t="s">
        <v>6642</v>
      </c>
      <c r="B264">
        <v>3254.9490000000005</v>
      </c>
    </row>
    <row r="265" spans="1:2" x14ac:dyDescent="0.3">
      <c r="A265" s="3" t="s">
        <v>2829</v>
      </c>
      <c r="B265">
        <v>3250.3369999999991</v>
      </c>
    </row>
    <row r="266" spans="1:2" x14ac:dyDescent="0.3">
      <c r="A266" s="3" t="s">
        <v>3639</v>
      </c>
      <c r="B266">
        <v>3247.6419999999994</v>
      </c>
    </row>
    <row r="267" spans="1:2" x14ac:dyDescent="0.3">
      <c r="A267" s="3" t="s">
        <v>9825</v>
      </c>
      <c r="B267">
        <v>3246.6260000000002</v>
      </c>
    </row>
    <row r="268" spans="1:2" x14ac:dyDescent="0.3">
      <c r="A268" s="3" t="s">
        <v>4920</v>
      </c>
      <c r="B268">
        <v>3241.898000000001</v>
      </c>
    </row>
    <row r="269" spans="1:2" x14ac:dyDescent="0.3">
      <c r="A269" s="3" t="s">
        <v>4145</v>
      </c>
      <c r="B269">
        <v>3236.3139999999994</v>
      </c>
    </row>
    <row r="270" spans="1:2" x14ac:dyDescent="0.3">
      <c r="A270" s="3" t="s">
        <v>6220</v>
      </c>
      <c r="B270">
        <v>3233.4810000000002</v>
      </c>
    </row>
    <row r="271" spans="1:2" x14ac:dyDescent="0.3">
      <c r="A271" s="3" t="s">
        <v>2915</v>
      </c>
      <c r="B271">
        <v>3230.308</v>
      </c>
    </row>
    <row r="272" spans="1:2" x14ac:dyDescent="0.3">
      <c r="A272" s="3" t="s">
        <v>5308</v>
      </c>
      <c r="B272">
        <v>3221.29</v>
      </c>
    </row>
    <row r="273" spans="1:2" x14ac:dyDescent="0.3">
      <c r="A273" s="3" t="s">
        <v>1342</v>
      </c>
      <c r="B273">
        <v>3214.2359999999999</v>
      </c>
    </row>
    <row r="274" spans="1:2" x14ac:dyDescent="0.3">
      <c r="A274" s="3" t="s">
        <v>764</v>
      </c>
      <c r="B274">
        <v>3206.1320000000001</v>
      </c>
    </row>
    <row r="275" spans="1:2" x14ac:dyDescent="0.3">
      <c r="A275" s="3" t="s">
        <v>3267</v>
      </c>
      <c r="B275">
        <v>3202.1620000000003</v>
      </c>
    </row>
    <row r="276" spans="1:2" x14ac:dyDescent="0.3">
      <c r="A276" s="3" t="s">
        <v>4567</v>
      </c>
      <c r="B276">
        <v>3196.7520000000004</v>
      </c>
    </row>
    <row r="277" spans="1:2" x14ac:dyDescent="0.3">
      <c r="A277" s="3" t="s">
        <v>3115</v>
      </c>
      <c r="B277">
        <v>3195.8180000000002</v>
      </c>
    </row>
    <row r="278" spans="1:2" x14ac:dyDescent="0.3">
      <c r="A278" s="3" t="s">
        <v>1261</v>
      </c>
      <c r="B278">
        <v>3173.8739999999998</v>
      </c>
    </row>
    <row r="279" spans="1:2" x14ac:dyDescent="0.3">
      <c r="A279" s="3" t="s">
        <v>3476</v>
      </c>
      <c r="B279">
        <v>3163.6280000000002</v>
      </c>
    </row>
    <row r="280" spans="1:2" x14ac:dyDescent="0.3">
      <c r="A280" s="3" t="s">
        <v>465</v>
      </c>
      <c r="B280">
        <v>3159.1220000000003</v>
      </c>
    </row>
    <row r="281" spans="1:2" x14ac:dyDescent="0.3">
      <c r="A281" s="3" t="s">
        <v>2007</v>
      </c>
      <c r="B281">
        <v>3154.855</v>
      </c>
    </row>
    <row r="282" spans="1:2" x14ac:dyDescent="0.3">
      <c r="A282" s="3" t="s">
        <v>1810</v>
      </c>
      <c r="B282">
        <v>3152.6149999999998</v>
      </c>
    </row>
    <row r="283" spans="1:2" x14ac:dyDescent="0.3">
      <c r="A283" s="3" t="s">
        <v>3996</v>
      </c>
      <c r="B283">
        <v>3144.6779999999994</v>
      </c>
    </row>
    <row r="284" spans="1:2" x14ac:dyDescent="0.3">
      <c r="A284" s="3" t="s">
        <v>666</v>
      </c>
      <c r="B284">
        <v>3133.9239999999995</v>
      </c>
    </row>
    <row r="285" spans="1:2" x14ac:dyDescent="0.3">
      <c r="A285" s="3" t="s">
        <v>1604</v>
      </c>
      <c r="B285">
        <v>3130.221</v>
      </c>
    </row>
    <row r="286" spans="1:2" x14ac:dyDescent="0.3">
      <c r="A286" s="3" t="s">
        <v>197</v>
      </c>
      <c r="B286">
        <v>3127.9592000000007</v>
      </c>
    </row>
    <row r="287" spans="1:2" x14ac:dyDescent="0.3">
      <c r="A287" s="3" t="s">
        <v>5441</v>
      </c>
      <c r="B287">
        <v>3124.8320000000008</v>
      </c>
    </row>
    <row r="288" spans="1:2" x14ac:dyDescent="0.3">
      <c r="A288" s="3" t="s">
        <v>2892</v>
      </c>
      <c r="B288">
        <v>3100.6119999999996</v>
      </c>
    </row>
    <row r="289" spans="1:2" x14ac:dyDescent="0.3">
      <c r="A289" s="3" t="s">
        <v>2573</v>
      </c>
      <c r="B289">
        <v>3086.9070000000002</v>
      </c>
    </row>
    <row r="290" spans="1:2" x14ac:dyDescent="0.3">
      <c r="A290" s="3" t="s">
        <v>2166</v>
      </c>
      <c r="B290">
        <v>3082.6530000000002</v>
      </c>
    </row>
    <row r="291" spans="1:2" x14ac:dyDescent="0.3">
      <c r="A291" s="3" t="s">
        <v>395</v>
      </c>
      <c r="B291">
        <v>3078.6240000000003</v>
      </c>
    </row>
    <row r="292" spans="1:2" x14ac:dyDescent="0.3">
      <c r="A292" s="3" t="s">
        <v>6343</v>
      </c>
      <c r="B292">
        <v>3071.1259999999997</v>
      </c>
    </row>
    <row r="293" spans="1:2" x14ac:dyDescent="0.3">
      <c r="A293" s="3" t="s">
        <v>1801</v>
      </c>
      <c r="B293">
        <v>3061.5430000000001</v>
      </c>
    </row>
    <row r="294" spans="1:2" x14ac:dyDescent="0.3">
      <c r="A294" s="3" t="s">
        <v>5223</v>
      </c>
      <c r="B294">
        <v>3058.3720000000003</v>
      </c>
    </row>
    <row r="295" spans="1:2" x14ac:dyDescent="0.3">
      <c r="A295" s="3" t="s">
        <v>3748</v>
      </c>
      <c r="B295">
        <v>3057.1</v>
      </c>
    </row>
    <row r="296" spans="1:2" x14ac:dyDescent="0.3">
      <c r="A296" s="3" t="s">
        <v>7954</v>
      </c>
      <c r="B296">
        <v>3056.8069999999998</v>
      </c>
    </row>
    <row r="297" spans="1:2" x14ac:dyDescent="0.3">
      <c r="A297" s="3" t="s">
        <v>2976</v>
      </c>
      <c r="B297">
        <v>3053.0120000000011</v>
      </c>
    </row>
    <row r="298" spans="1:2" x14ac:dyDescent="0.3">
      <c r="A298" s="3" t="s">
        <v>3712</v>
      </c>
      <c r="B298">
        <v>3050.6920000000005</v>
      </c>
    </row>
    <row r="299" spans="1:2" x14ac:dyDescent="0.3">
      <c r="A299" s="3" t="s">
        <v>1911</v>
      </c>
      <c r="B299">
        <v>3041.5659999999993</v>
      </c>
    </row>
    <row r="300" spans="1:2" x14ac:dyDescent="0.3">
      <c r="A300" s="3" t="s">
        <v>1957</v>
      </c>
      <c r="B300">
        <v>3036.5469999999996</v>
      </c>
    </row>
    <row r="301" spans="1:2" x14ac:dyDescent="0.3">
      <c r="A301" s="3" t="s">
        <v>550</v>
      </c>
      <c r="B301">
        <v>2988.674</v>
      </c>
    </row>
    <row r="302" spans="1:2" x14ac:dyDescent="0.3">
      <c r="A302" s="3" t="s">
        <v>5993</v>
      </c>
      <c r="B302">
        <v>2984.9480000000003</v>
      </c>
    </row>
    <row r="303" spans="1:2" x14ac:dyDescent="0.3">
      <c r="A303" s="3" t="s">
        <v>1174</v>
      </c>
      <c r="B303">
        <v>2984.0539999999992</v>
      </c>
    </row>
    <row r="304" spans="1:2" x14ac:dyDescent="0.3">
      <c r="A304" s="3" t="s">
        <v>912</v>
      </c>
      <c r="B304">
        <v>2973.0940000000001</v>
      </c>
    </row>
    <row r="305" spans="1:2" x14ac:dyDescent="0.3">
      <c r="A305" s="3" t="s">
        <v>3102</v>
      </c>
      <c r="B305">
        <v>2964.8229999999994</v>
      </c>
    </row>
    <row r="306" spans="1:2" x14ac:dyDescent="0.3">
      <c r="A306" s="3" t="s">
        <v>5460</v>
      </c>
      <c r="B306">
        <v>2955.2259999999997</v>
      </c>
    </row>
    <row r="307" spans="1:2" x14ac:dyDescent="0.3">
      <c r="A307" s="3" t="s">
        <v>2315</v>
      </c>
      <c r="B307">
        <v>2945.3209999999999</v>
      </c>
    </row>
    <row r="308" spans="1:2" x14ac:dyDescent="0.3">
      <c r="A308" s="3" t="s">
        <v>8296</v>
      </c>
      <c r="B308">
        <v>2942.7719999999999</v>
      </c>
    </row>
    <row r="309" spans="1:2" x14ac:dyDescent="0.3">
      <c r="A309" s="3" t="s">
        <v>2480</v>
      </c>
      <c r="B309">
        <v>2936.2519999999995</v>
      </c>
    </row>
    <row r="310" spans="1:2" x14ac:dyDescent="0.3">
      <c r="A310" s="3" t="s">
        <v>5328</v>
      </c>
      <c r="B310">
        <v>2933.6759999999995</v>
      </c>
    </row>
    <row r="311" spans="1:2" x14ac:dyDescent="0.3">
      <c r="A311" s="3" t="s">
        <v>3796</v>
      </c>
      <c r="B311">
        <v>2932.4840000000004</v>
      </c>
    </row>
    <row r="312" spans="1:2" x14ac:dyDescent="0.3">
      <c r="A312" s="3" t="s">
        <v>4357</v>
      </c>
      <c r="B312">
        <v>2921.5439999999999</v>
      </c>
    </row>
    <row r="313" spans="1:2" x14ac:dyDescent="0.3">
      <c r="A313" s="3" t="s">
        <v>5164</v>
      </c>
      <c r="B313">
        <v>2921.4999999999991</v>
      </c>
    </row>
    <row r="314" spans="1:2" x14ac:dyDescent="0.3">
      <c r="A314" s="3" t="s">
        <v>2990</v>
      </c>
      <c r="B314">
        <v>2912.8940000000002</v>
      </c>
    </row>
    <row r="315" spans="1:2" x14ac:dyDescent="0.3">
      <c r="A315" s="3" t="s">
        <v>3205</v>
      </c>
      <c r="B315">
        <v>2900.0259999999998</v>
      </c>
    </row>
    <row r="316" spans="1:2" x14ac:dyDescent="0.3">
      <c r="A316" s="3" t="s">
        <v>4601</v>
      </c>
      <c r="B316">
        <v>2893.4549999999999</v>
      </c>
    </row>
    <row r="317" spans="1:2" x14ac:dyDescent="0.3">
      <c r="A317" s="3" t="s">
        <v>3010</v>
      </c>
      <c r="B317">
        <v>2890.1390000000001</v>
      </c>
    </row>
    <row r="318" spans="1:2" x14ac:dyDescent="0.3">
      <c r="A318" s="3" t="s">
        <v>2415</v>
      </c>
      <c r="B318">
        <v>2888.5059999999999</v>
      </c>
    </row>
    <row r="319" spans="1:2" x14ac:dyDescent="0.3">
      <c r="A319" s="3" t="s">
        <v>880</v>
      </c>
      <c r="B319">
        <v>2881.8128000000002</v>
      </c>
    </row>
    <row r="320" spans="1:2" x14ac:dyDescent="0.3">
      <c r="A320" s="3" t="s">
        <v>3235</v>
      </c>
      <c r="B320">
        <v>2876.0460000000003</v>
      </c>
    </row>
    <row r="321" spans="1:2" x14ac:dyDescent="0.3">
      <c r="A321" s="3" t="s">
        <v>9107</v>
      </c>
      <c r="B321">
        <v>2872.63</v>
      </c>
    </row>
    <row r="322" spans="1:2" x14ac:dyDescent="0.3">
      <c r="A322" s="3" t="s">
        <v>2135</v>
      </c>
      <c r="B322">
        <v>2870.0500000000006</v>
      </c>
    </row>
    <row r="323" spans="1:2" x14ac:dyDescent="0.3">
      <c r="A323" s="3" t="s">
        <v>4495</v>
      </c>
      <c r="B323">
        <v>2854.1150000000007</v>
      </c>
    </row>
    <row r="324" spans="1:2" x14ac:dyDescent="0.3">
      <c r="A324" s="3" t="s">
        <v>5160</v>
      </c>
      <c r="B324">
        <v>2852.9680000000003</v>
      </c>
    </row>
    <row r="325" spans="1:2" x14ac:dyDescent="0.3">
      <c r="A325" s="3" t="s">
        <v>897</v>
      </c>
      <c r="B325">
        <v>2846.7050000000004</v>
      </c>
    </row>
    <row r="326" spans="1:2" x14ac:dyDescent="0.3">
      <c r="A326" s="3" t="s">
        <v>2686</v>
      </c>
      <c r="B326">
        <v>2845.27</v>
      </c>
    </row>
    <row r="327" spans="1:2" x14ac:dyDescent="0.3">
      <c r="A327" s="3" t="s">
        <v>6806</v>
      </c>
      <c r="B327">
        <v>2839.2272000000003</v>
      </c>
    </row>
    <row r="328" spans="1:2" x14ac:dyDescent="0.3">
      <c r="A328" s="3" t="s">
        <v>5232</v>
      </c>
      <c r="B328">
        <v>2833.9260000000004</v>
      </c>
    </row>
    <row r="329" spans="1:2" x14ac:dyDescent="0.3">
      <c r="A329" s="3" t="s">
        <v>5427</v>
      </c>
      <c r="B329">
        <v>2830.6279999999997</v>
      </c>
    </row>
    <row r="330" spans="1:2" x14ac:dyDescent="0.3">
      <c r="A330" s="3" t="s">
        <v>542</v>
      </c>
      <c r="B330">
        <v>2820.4240000000004</v>
      </c>
    </row>
    <row r="331" spans="1:2" x14ac:dyDescent="0.3">
      <c r="A331" s="3" t="s">
        <v>6378</v>
      </c>
      <c r="B331">
        <v>2819.4670000000006</v>
      </c>
    </row>
    <row r="332" spans="1:2" x14ac:dyDescent="0.3">
      <c r="A332" s="3" t="s">
        <v>8376</v>
      </c>
      <c r="B332">
        <v>2798.9479999999999</v>
      </c>
    </row>
    <row r="333" spans="1:2" x14ac:dyDescent="0.3">
      <c r="A333" s="3" t="s">
        <v>5068</v>
      </c>
      <c r="B333">
        <v>2797.6680000000001</v>
      </c>
    </row>
    <row r="334" spans="1:2" x14ac:dyDescent="0.3">
      <c r="A334" s="3" t="s">
        <v>3091</v>
      </c>
      <c r="B334">
        <v>2786.6319999999996</v>
      </c>
    </row>
    <row r="335" spans="1:2" x14ac:dyDescent="0.3">
      <c r="A335" s="3" t="s">
        <v>4691</v>
      </c>
      <c r="B335">
        <v>2772.0550000000007</v>
      </c>
    </row>
    <row r="336" spans="1:2" x14ac:dyDescent="0.3">
      <c r="A336" s="3" t="s">
        <v>536</v>
      </c>
      <c r="B336">
        <v>2770</v>
      </c>
    </row>
    <row r="337" spans="1:2" x14ac:dyDescent="0.3">
      <c r="A337" s="3" t="s">
        <v>152</v>
      </c>
      <c r="B337">
        <v>2767.2190000000001</v>
      </c>
    </row>
    <row r="338" spans="1:2" x14ac:dyDescent="0.3">
      <c r="A338" s="3" t="s">
        <v>2425</v>
      </c>
      <c r="B338">
        <v>2754.2159999999999</v>
      </c>
    </row>
    <row r="339" spans="1:2" x14ac:dyDescent="0.3">
      <c r="A339" s="3" t="s">
        <v>4333</v>
      </c>
      <c r="B339">
        <v>2749.8809999999999</v>
      </c>
    </row>
    <row r="340" spans="1:2" x14ac:dyDescent="0.3">
      <c r="A340" s="3" t="s">
        <v>135</v>
      </c>
      <c r="B340">
        <v>2744.7420000000002</v>
      </c>
    </row>
    <row r="341" spans="1:2" x14ac:dyDescent="0.3">
      <c r="A341" s="3" t="s">
        <v>2727</v>
      </c>
      <c r="B341">
        <v>2741.2040000000002</v>
      </c>
    </row>
    <row r="342" spans="1:2" x14ac:dyDescent="0.3">
      <c r="A342" s="3" t="s">
        <v>4275</v>
      </c>
      <c r="B342">
        <v>2725.982</v>
      </c>
    </row>
    <row r="343" spans="1:2" x14ac:dyDescent="0.3">
      <c r="A343" s="3" t="s">
        <v>1205</v>
      </c>
      <c r="B343">
        <v>2725.2560000000003</v>
      </c>
    </row>
    <row r="344" spans="1:2" x14ac:dyDescent="0.3">
      <c r="A344" s="3" t="s">
        <v>4245</v>
      </c>
      <c r="B344">
        <v>2722.8429999999998</v>
      </c>
    </row>
    <row r="345" spans="1:2" x14ac:dyDescent="0.3">
      <c r="A345" s="3" t="s">
        <v>2271</v>
      </c>
      <c r="B345">
        <v>2709.6320000000001</v>
      </c>
    </row>
    <row r="346" spans="1:2" x14ac:dyDescent="0.3">
      <c r="A346" s="3" t="s">
        <v>611</v>
      </c>
      <c r="B346">
        <v>2697.248</v>
      </c>
    </row>
    <row r="347" spans="1:2" x14ac:dyDescent="0.3">
      <c r="A347" s="3" t="s">
        <v>3405</v>
      </c>
      <c r="B347">
        <v>2684.4920000000002</v>
      </c>
    </row>
    <row r="348" spans="1:2" x14ac:dyDescent="0.3">
      <c r="A348" s="3" t="s">
        <v>5732</v>
      </c>
      <c r="B348">
        <v>2682.7280000000001</v>
      </c>
    </row>
    <row r="349" spans="1:2" x14ac:dyDescent="0.3">
      <c r="A349" s="3" t="s">
        <v>3169</v>
      </c>
      <c r="B349">
        <v>2678.4380000000001</v>
      </c>
    </row>
    <row r="350" spans="1:2" x14ac:dyDescent="0.3">
      <c r="A350" s="3" t="s">
        <v>3933</v>
      </c>
      <c r="B350">
        <v>2673.2899999999995</v>
      </c>
    </row>
    <row r="351" spans="1:2" x14ac:dyDescent="0.3">
      <c r="A351" s="3" t="s">
        <v>5090</v>
      </c>
      <c r="B351">
        <v>2663.0860000000002</v>
      </c>
    </row>
    <row r="352" spans="1:2" x14ac:dyDescent="0.3">
      <c r="A352" s="3" t="s">
        <v>3489</v>
      </c>
      <c r="B352">
        <v>2656.6909999999998</v>
      </c>
    </row>
    <row r="353" spans="1:2" x14ac:dyDescent="0.3">
      <c r="A353" s="3" t="s">
        <v>508</v>
      </c>
      <c r="B353">
        <v>2650.5569999999998</v>
      </c>
    </row>
    <row r="354" spans="1:2" x14ac:dyDescent="0.3">
      <c r="A354" s="3" t="s">
        <v>2057</v>
      </c>
      <c r="B354">
        <v>2648.2871999999998</v>
      </c>
    </row>
    <row r="355" spans="1:2" x14ac:dyDescent="0.3">
      <c r="A355" s="3" t="s">
        <v>815</v>
      </c>
      <c r="B355">
        <v>2633.5820000000003</v>
      </c>
    </row>
    <row r="356" spans="1:2" x14ac:dyDescent="0.3">
      <c r="A356" s="3" t="s">
        <v>2235</v>
      </c>
      <c r="B356">
        <v>2617.9060000000004</v>
      </c>
    </row>
    <row r="357" spans="1:2" x14ac:dyDescent="0.3">
      <c r="A357" s="3" t="s">
        <v>3962</v>
      </c>
      <c r="B357">
        <v>2617.2720000000004</v>
      </c>
    </row>
    <row r="358" spans="1:2" x14ac:dyDescent="0.3">
      <c r="A358" s="3" t="s">
        <v>51</v>
      </c>
      <c r="B358">
        <v>2602.5755000000008</v>
      </c>
    </row>
    <row r="359" spans="1:2" x14ac:dyDescent="0.3">
      <c r="A359" s="3" t="s">
        <v>6721</v>
      </c>
      <c r="B359">
        <v>2595.3640000000005</v>
      </c>
    </row>
    <row r="360" spans="1:2" x14ac:dyDescent="0.3">
      <c r="A360" s="3" t="s">
        <v>601</v>
      </c>
      <c r="B360">
        <v>2584.1580000000004</v>
      </c>
    </row>
    <row r="361" spans="1:2" x14ac:dyDescent="0.3">
      <c r="A361" s="3" t="s">
        <v>118</v>
      </c>
      <c r="B361">
        <v>2582.8979999999997</v>
      </c>
    </row>
    <row r="362" spans="1:2" x14ac:dyDescent="0.3">
      <c r="A362" s="3" t="s">
        <v>454</v>
      </c>
      <c r="B362">
        <v>2580.7039999999997</v>
      </c>
    </row>
    <row r="363" spans="1:2" x14ac:dyDescent="0.3">
      <c r="A363" s="3" t="s">
        <v>2333</v>
      </c>
      <c r="B363">
        <v>2576.4079999999999</v>
      </c>
    </row>
    <row r="364" spans="1:2" x14ac:dyDescent="0.3">
      <c r="A364" s="3" t="s">
        <v>4339</v>
      </c>
      <c r="B364">
        <v>2575.8629999999998</v>
      </c>
    </row>
    <row r="365" spans="1:2" x14ac:dyDescent="0.3">
      <c r="A365" s="3" t="s">
        <v>3846</v>
      </c>
      <c r="B365">
        <v>2567.6559999999999</v>
      </c>
    </row>
    <row r="366" spans="1:2" x14ac:dyDescent="0.3">
      <c r="A366" s="3" t="s">
        <v>5467</v>
      </c>
      <c r="B366">
        <v>2567.0100000000002</v>
      </c>
    </row>
    <row r="367" spans="1:2" x14ac:dyDescent="0.3">
      <c r="A367" s="3" t="s">
        <v>775</v>
      </c>
      <c r="B367">
        <v>2564.9059999999999</v>
      </c>
    </row>
    <row r="368" spans="1:2" x14ac:dyDescent="0.3">
      <c r="A368" s="3" t="s">
        <v>807</v>
      </c>
      <c r="B368">
        <v>2562.3820000000005</v>
      </c>
    </row>
    <row r="369" spans="1:2" x14ac:dyDescent="0.3">
      <c r="A369" s="3" t="s">
        <v>3057</v>
      </c>
      <c r="B369">
        <v>2550.8739999999998</v>
      </c>
    </row>
    <row r="370" spans="1:2" x14ac:dyDescent="0.3">
      <c r="A370" s="3" t="s">
        <v>4961</v>
      </c>
      <c r="B370">
        <v>2540.6309999999999</v>
      </c>
    </row>
    <row r="371" spans="1:2" x14ac:dyDescent="0.3">
      <c r="A371" s="3" t="s">
        <v>4817</v>
      </c>
      <c r="B371">
        <v>2537.6860000000001</v>
      </c>
    </row>
    <row r="372" spans="1:2" x14ac:dyDescent="0.3">
      <c r="A372" s="3" t="s">
        <v>3158</v>
      </c>
      <c r="B372">
        <v>2533.3139999999999</v>
      </c>
    </row>
    <row r="373" spans="1:2" x14ac:dyDescent="0.3">
      <c r="A373" s="3" t="s">
        <v>4381</v>
      </c>
      <c r="B373">
        <v>2533.1640000000002</v>
      </c>
    </row>
    <row r="374" spans="1:2" x14ac:dyDescent="0.3">
      <c r="A374" s="3" t="s">
        <v>2085</v>
      </c>
      <c r="B374">
        <v>2523.2659999999996</v>
      </c>
    </row>
    <row r="375" spans="1:2" x14ac:dyDescent="0.3">
      <c r="A375" s="3" t="s">
        <v>6188</v>
      </c>
      <c r="B375">
        <v>2518.1149999999998</v>
      </c>
    </row>
    <row r="376" spans="1:2" x14ac:dyDescent="0.3">
      <c r="A376" s="3" t="s">
        <v>4878</v>
      </c>
      <c r="B376">
        <v>2516.4939999999997</v>
      </c>
    </row>
    <row r="377" spans="1:2" x14ac:dyDescent="0.3">
      <c r="A377" s="3" t="s">
        <v>1186</v>
      </c>
      <c r="B377">
        <v>2501.6880000000001</v>
      </c>
    </row>
    <row r="378" spans="1:2" x14ac:dyDescent="0.3">
      <c r="A378" s="3" t="s">
        <v>7267</v>
      </c>
      <c r="B378">
        <v>2495.3916000000004</v>
      </c>
    </row>
    <row r="379" spans="1:2" x14ac:dyDescent="0.3">
      <c r="A379" s="3" t="s">
        <v>235</v>
      </c>
      <c r="B379">
        <v>2493.2140000000004</v>
      </c>
    </row>
    <row r="380" spans="1:2" x14ac:dyDescent="0.3">
      <c r="A380" s="3" t="s">
        <v>1071</v>
      </c>
      <c r="B380">
        <v>2488.31</v>
      </c>
    </row>
    <row r="381" spans="1:2" x14ac:dyDescent="0.3">
      <c r="A381" s="3" t="s">
        <v>3688</v>
      </c>
      <c r="B381">
        <v>2477.9459999999999</v>
      </c>
    </row>
    <row r="382" spans="1:2" x14ac:dyDescent="0.3">
      <c r="A382" s="3" t="s">
        <v>3732</v>
      </c>
      <c r="B382">
        <v>2475.1570000000006</v>
      </c>
    </row>
    <row r="383" spans="1:2" x14ac:dyDescent="0.3">
      <c r="A383" s="3" t="s">
        <v>1962</v>
      </c>
      <c r="B383">
        <v>2471.6500000000005</v>
      </c>
    </row>
    <row r="384" spans="1:2" x14ac:dyDescent="0.3">
      <c r="A384" s="3" t="s">
        <v>3310</v>
      </c>
      <c r="B384">
        <v>2461.4040000000009</v>
      </c>
    </row>
    <row r="385" spans="1:2" x14ac:dyDescent="0.3">
      <c r="A385" s="3" t="s">
        <v>4436</v>
      </c>
      <c r="B385">
        <v>2456.6380000000004</v>
      </c>
    </row>
    <row r="386" spans="1:2" x14ac:dyDescent="0.3">
      <c r="A386" s="3" t="s">
        <v>6671</v>
      </c>
      <c r="B386">
        <v>2456.1819999999998</v>
      </c>
    </row>
    <row r="387" spans="1:2" x14ac:dyDescent="0.3">
      <c r="A387" s="3" t="s">
        <v>307</v>
      </c>
      <c r="B387">
        <v>2454.9280000000003</v>
      </c>
    </row>
    <row r="388" spans="1:2" x14ac:dyDescent="0.3">
      <c r="A388" s="3" t="s">
        <v>787</v>
      </c>
      <c r="B388">
        <v>2454.866</v>
      </c>
    </row>
    <row r="389" spans="1:2" x14ac:dyDescent="0.3">
      <c r="A389" s="3" t="s">
        <v>3667</v>
      </c>
      <c r="B389">
        <v>2454.6220000000003</v>
      </c>
    </row>
    <row r="390" spans="1:2" x14ac:dyDescent="0.3">
      <c r="A390" s="3" t="s">
        <v>6158</v>
      </c>
      <c r="B390">
        <v>2453.2840000000001</v>
      </c>
    </row>
    <row r="391" spans="1:2" x14ac:dyDescent="0.3">
      <c r="A391" s="3" t="s">
        <v>1387</v>
      </c>
      <c r="B391">
        <v>2442.0439999999999</v>
      </c>
    </row>
    <row r="392" spans="1:2" x14ac:dyDescent="0.3">
      <c r="A392" s="3" t="s">
        <v>4933</v>
      </c>
      <c r="B392">
        <v>2426.0669999999996</v>
      </c>
    </row>
    <row r="393" spans="1:2" x14ac:dyDescent="0.3">
      <c r="A393" s="3" t="s">
        <v>4328</v>
      </c>
      <c r="B393">
        <v>2422.8240000000001</v>
      </c>
    </row>
    <row r="394" spans="1:2" x14ac:dyDescent="0.3">
      <c r="A394" s="3" t="s">
        <v>8236</v>
      </c>
      <c r="B394">
        <v>2394.0249999999996</v>
      </c>
    </row>
    <row r="395" spans="1:2" x14ac:dyDescent="0.3">
      <c r="A395" s="3" t="s">
        <v>5887</v>
      </c>
      <c r="B395">
        <v>2390.5340000000001</v>
      </c>
    </row>
    <row r="396" spans="1:2" x14ac:dyDescent="0.3">
      <c r="A396" s="3" t="s">
        <v>1660</v>
      </c>
      <c r="B396">
        <v>2374.6580000000004</v>
      </c>
    </row>
    <row r="397" spans="1:2" x14ac:dyDescent="0.3">
      <c r="A397" s="3" t="s">
        <v>2040</v>
      </c>
      <c r="B397">
        <v>2372.7500000000005</v>
      </c>
    </row>
    <row r="398" spans="1:2" x14ac:dyDescent="0.3">
      <c r="A398" s="3" t="s">
        <v>1939</v>
      </c>
      <c r="B398">
        <v>2371.4479999999999</v>
      </c>
    </row>
    <row r="399" spans="1:2" x14ac:dyDescent="0.3">
      <c r="A399" s="3" t="s">
        <v>481</v>
      </c>
      <c r="B399">
        <v>2370.3136</v>
      </c>
    </row>
    <row r="400" spans="1:2" x14ac:dyDescent="0.3">
      <c r="A400" s="3" t="s">
        <v>7727</v>
      </c>
      <c r="B400">
        <v>2367.277</v>
      </c>
    </row>
    <row r="401" spans="1:2" x14ac:dyDescent="0.3">
      <c r="A401" s="3" t="s">
        <v>1379</v>
      </c>
      <c r="B401">
        <v>2358.6759999999999</v>
      </c>
    </row>
    <row r="402" spans="1:2" x14ac:dyDescent="0.3">
      <c r="A402" s="3" t="s">
        <v>1036</v>
      </c>
      <c r="B402">
        <v>2356.855</v>
      </c>
    </row>
    <row r="403" spans="1:2" x14ac:dyDescent="0.3">
      <c r="A403" s="3" t="s">
        <v>5797</v>
      </c>
      <c r="B403">
        <v>2353.5859999999998</v>
      </c>
    </row>
    <row r="404" spans="1:2" x14ac:dyDescent="0.3">
      <c r="A404" s="3" t="s">
        <v>605</v>
      </c>
      <c r="B404">
        <v>2350.1880000000001</v>
      </c>
    </row>
    <row r="405" spans="1:2" x14ac:dyDescent="0.3">
      <c r="A405" s="3" t="s">
        <v>2389</v>
      </c>
      <c r="B405">
        <v>2341.2960000000003</v>
      </c>
    </row>
    <row r="406" spans="1:2" x14ac:dyDescent="0.3">
      <c r="A406" s="3" t="s">
        <v>5331</v>
      </c>
      <c r="B406">
        <v>2339.598</v>
      </c>
    </row>
    <row r="407" spans="1:2" x14ac:dyDescent="0.3">
      <c r="A407" s="3" t="s">
        <v>1777</v>
      </c>
      <c r="B407">
        <v>2332.5770000000002</v>
      </c>
    </row>
    <row r="408" spans="1:2" x14ac:dyDescent="0.3">
      <c r="A408" s="3" t="s">
        <v>5685</v>
      </c>
      <c r="B408">
        <v>2305.712</v>
      </c>
    </row>
    <row r="409" spans="1:2" x14ac:dyDescent="0.3">
      <c r="A409" s="3" t="s">
        <v>1294</v>
      </c>
      <c r="B409">
        <v>2302.3680000000004</v>
      </c>
    </row>
    <row r="410" spans="1:2" x14ac:dyDescent="0.3">
      <c r="A410" s="3" t="s">
        <v>242</v>
      </c>
      <c r="B410">
        <v>2295.3320000000003</v>
      </c>
    </row>
    <row r="411" spans="1:2" x14ac:dyDescent="0.3">
      <c r="A411" s="3" t="s">
        <v>5346</v>
      </c>
      <c r="B411">
        <v>2280.5800000000004</v>
      </c>
    </row>
    <row r="412" spans="1:2" x14ac:dyDescent="0.3">
      <c r="A412" s="3" t="s">
        <v>3700</v>
      </c>
      <c r="B412">
        <v>2279.5860000000002</v>
      </c>
    </row>
    <row r="413" spans="1:2" x14ac:dyDescent="0.3">
      <c r="A413" s="3" t="s">
        <v>5892</v>
      </c>
      <c r="B413">
        <v>2271.2840000000001</v>
      </c>
    </row>
    <row r="414" spans="1:2" x14ac:dyDescent="0.3">
      <c r="A414" s="3" t="s">
        <v>968</v>
      </c>
      <c r="B414">
        <v>2269.7015000000006</v>
      </c>
    </row>
    <row r="415" spans="1:2" x14ac:dyDescent="0.3">
      <c r="A415" s="3" t="s">
        <v>5846</v>
      </c>
      <c r="B415">
        <v>2261.4380000000001</v>
      </c>
    </row>
    <row r="416" spans="1:2" x14ac:dyDescent="0.3">
      <c r="A416" s="3" t="s">
        <v>3032</v>
      </c>
      <c r="B416">
        <v>2260.9579999999996</v>
      </c>
    </row>
    <row r="417" spans="1:2" x14ac:dyDescent="0.3">
      <c r="A417" s="3" t="s">
        <v>1784</v>
      </c>
      <c r="B417">
        <v>2258.192</v>
      </c>
    </row>
    <row r="418" spans="1:2" x14ac:dyDescent="0.3">
      <c r="A418" s="3" t="s">
        <v>3602</v>
      </c>
      <c r="B418">
        <v>2256.3940000000002</v>
      </c>
    </row>
    <row r="419" spans="1:2" x14ac:dyDescent="0.3">
      <c r="A419" s="3" t="s">
        <v>1724</v>
      </c>
      <c r="B419">
        <v>2254.2849999999994</v>
      </c>
    </row>
    <row r="420" spans="1:2" x14ac:dyDescent="0.3">
      <c r="A420" s="3" t="s">
        <v>5640</v>
      </c>
      <c r="B420">
        <v>2243.5099999999998</v>
      </c>
    </row>
    <row r="421" spans="1:2" x14ac:dyDescent="0.3">
      <c r="A421" s="3" t="s">
        <v>6540</v>
      </c>
      <c r="B421">
        <v>2243.2739999999999</v>
      </c>
    </row>
    <row r="422" spans="1:2" x14ac:dyDescent="0.3">
      <c r="A422" s="3" t="s">
        <v>6319</v>
      </c>
      <c r="B422">
        <v>2240.5800000000004</v>
      </c>
    </row>
    <row r="423" spans="1:2" x14ac:dyDescent="0.3">
      <c r="A423" s="3" t="s">
        <v>3649</v>
      </c>
      <c r="B423">
        <v>2238.0609999999997</v>
      </c>
    </row>
    <row r="424" spans="1:2" x14ac:dyDescent="0.3">
      <c r="A424" s="3" t="s">
        <v>1328</v>
      </c>
      <c r="B424">
        <v>2236.1280000000002</v>
      </c>
    </row>
    <row r="425" spans="1:2" x14ac:dyDescent="0.3">
      <c r="A425" s="3" t="s">
        <v>513</v>
      </c>
      <c r="B425">
        <v>2224.0000000000009</v>
      </c>
    </row>
    <row r="426" spans="1:2" x14ac:dyDescent="0.3">
      <c r="A426" s="3" t="s">
        <v>6959</v>
      </c>
      <c r="B426">
        <v>2218.9899999999998</v>
      </c>
    </row>
    <row r="427" spans="1:2" x14ac:dyDescent="0.3">
      <c r="A427" s="3" t="s">
        <v>4179</v>
      </c>
      <c r="B427">
        <v>2218.98</v>
      </c>
    </row>
    <row r="428" spans="1:2" x14ac:dyDescent="0.3">
      <c r="A428" s="3" t="s">
        <v>2644</v>
      </c>
      <c r="B428">
        <v>2215.002</v>
      </c>
    </row>
    <row r="429" spans="1:2" x14ac:dyDescent="0.3">
      <c r="A429" s="3" t="s">
        <v>3537</v>
      </c>
      <c r="B429">
        <v>2206.1279999999997</v>
      </c>
    </row>
    <row r="430" spans="1:2" x14ac:dyDescent="0.3">
      <c r="A430" s="3" t="s">
        <v>1626</v>
      </c>
      <c r="B430">
        <v>2203.7780000000002</v>
      </c>
    </row>
    <row r="431" spans="1:2" x14ac:dyDescent="0.3">
      <c r="A431" s="3" t="s">
        <v>4577</v>
      </c>
      <c r="B431">
        <v>2203.6999999999998</v>
      </c>
    </row>
    <row r="432" spans="1:2" x14ac:dyDescent="0.3">
      <c r="A432" s="3" t="s">
        <v>2772</v>
      </c>
      <c r="B432">
        <v>2201.6859999999997</v>
      </c>
    </row>
    <row r="433" spans="1:2" x14ac:dyDescent="0.3">
      <c r="A433" s="3" t="s">
        <v>5718</v>
      </c>
      <c r="B433">
        <v>2199.366</v>
      </c>
    </row>
    <row r="434" spans="1:2" x14ac:dyDescent="0.3">
      <c r="A434" s="3" t="s">
        <v>4291</v>
      </c>
      <c r="B434">
        <v>2198.4499999999998</v>
      </c>
    </row>
    <row r="435" spans="1:2" x14ac:dyDescent="0.3">
      <c r="A435" s="3" t="s">
        <v>4634</v>
      </c>
      <c r="B435">
        <v>2189.0190000000007</v>
      </c>
    </row>
    <row r="436" spans="1:2" x14ac:dyDescent="0.3">
      <c r="A436" s="3" t="s">
        <v>3191</v>
      </c>
      <c r="B436">
        <v>2186.6130000000003</v>
      </c>
    </row>
    <row r="437" spans="1:2" x14ac:dyDescent="0.3">
      <c r="A437" s="3" t="s">
        <v>4370</v>
      </c>
      <c r="B437">
        <v>2181.4789999999998</v>
      </c>
    </row>
    <row r="438" spans="1:2" x14ac:dyDescent="0.3">
      <c r="A438" s="3" t="s">
        <v>1128</v>
      </c>
      <c r="B438">
        <v>2180.7179999999998</v>
      </c>
    </row>
    <row r="439" spans="1:2" x14ac:dyDescent="0.3">
      <c r="A439" s="3" t="s">
        <v>5723</v>
      </c>
      <c r="B439">
        <v>2171.962</v>
      </c>
    </row>
    <row r="440" spans="1:2" x14ac:dyDescent="0.3">
      <c r="A440" s="3" t="s">
        <v>5611</v>
      </c>
      <c r="B440">
        <v>2171.5990000000002</v>
      </c>
    </row>
    <row r="441" spans="1:2" x14ac:dyDescent="0.3">
      <c r="A441" s="3" t="s">
        <v>4521</v>
      </c>
      <c r="B441">
        <v>2170.7160000000008</v>
      </c>
    </row>
    <row r="442" spans="1:2" x14ac:dyDescent="0.3">
      <c r="A442" s="3" t="s">
        <v>3144</v>
      </c>
      <c r="B442">
        <v>2163.6240000000003</v>
      </c>
    </row>
    <row r="443" spans="1:2" x14ac:dyDescent="0.3">
      <c r="A443" s="3" t="s">
        <v>3841</v>
      </c>
      <c r="B443">
        <v>2163.3000000000002</v>
      </c>
    </row>
    <row r="444" spans="1:2" x14ac:dyDescent="0.3">
      <c r="A444" s="3" t="s">
        <v>6950</v>
      </c>
      <c r="B444">
        <v>2162.174</v>
      </c>
    </row>
    <row r="445" spans="1:2" x14ac:dyDescent="0.3">
      <c r="A445" s="3" t="s">
        <v>3245</v>
      </c>
      <c r="B445">
        <v>2161.9790000000003</v>
      </c>
    </row>
    <row r="446" spans="1:2" x14ac:dyDescent="0.3">
      <c r="A446" s="3" t="s">
        <v>4020</v>
      </c>
      <c r="B446">
        <v>2152.3520000000003</v>
      </c>
    </row>
    <row r="447" spans="1:2" x14ac:dyDescent="0.3">
      <c r="A447" s="3" t="s">
        <v>5486</v>
      </c>
      <c r="B447">
        <v>2148.8519999999999</v>
      </c>
    </row>
    <row r="448" spans="1:2" x14ac:dyDescent="0.3">
      <c r="A448" s="3" t="s">
        <v>364</v>
      </c>
      <c r="B448">
        <v>2139.7900000000004</v>
      </c>
    </row>
    <row r="449" spans="1:2" x14ac:dyDescent="0.3">
      <c r="A449" s="3" t="s">
        <v>2868</v>
      </c>
      <c r="B449">
        <v>2120.9540000000002</v>
      </c>
    </row>
    <row r="450" spans="1:2" x14ac:dyDescent="0.3">
      <c r="A450" s="3" t="s">
        <v>7378</v>
      </c>
      <c r="B450">
        <v>2096.3919999999998</v>
      </c>
    </row>
    <row r="451" spans="1:2" x14ac:dyDescent="0.3">
      <c r="A451" s="3" t="s">
        <v>6581</v>
      </c>
      <c r="B451">
        <v>2095.0639999999999</v>
      </c>
    </row>
    <row r="452" spans="1:2" x14ac:dyDescent="0.3">
      <c r="A452" s="3" t="s">
        <v>5136</v>
      </c>
      <c r="B452">
        <v>2085.7400000000002</v>
      </c>
    </row>
    <row r="453" spans="1:2" x14ac:dyDescent="0.3">
      <c r="A453" s="3" t="s">
        <v>1950</v>
      </c>
      <c r="B453">
        <v>2074.6610000000001</v>
      </c>
    </row>
    <row r="454" spans="1:2" x14ac:dyDescent="0.3">
      <c r="A454" s="3" t="s">
        <v>4488</v>
      </c>
      <c r="B454">
        <v>2071.9140000000002</v>
      </c>
    </row>
    <row r="455" spans="1:2" x14ac:dyDescent="0.3">
      <c r="A455" s="3" t="s">
        <v>417</v>
      </c>
      <c r="B455">
        <v>2067.4499999999998</v>
      </c>
    </row>
    <row r="456" spans="1:2" x14ac:dyDescent="0.3">
      <c r="A456" s="3" t="s">
        <v>7633</v>
      </c>
      <c r="B456">
        <v>2054.14</v>
      </c>
    </row>
    <row r="457" spans="1:2" x14ac:dyDescent="0.3">
      <c r="A457" s="3" t="s">
        <v>5086</v>
      </c>
      <c r="B457">
        <v>2052.9080000000004</v>
      </c>
    </row>
    <row r="458" spans="1:2" x14ac:dyDescent="0.3">
      <c r="A458" s="3" t="s">
        <v>2509</v>
      </c>
      <c r="B458">
        <v>2033.9680000000001</v>
      </c>
    </row>
    <row r="459" spans="1:2" x14ac:dyDescent="0.3">
      <c r="A459" s="3" t="s">
        <v>3124</v>
      </c>
      <c r="B459">
        <v>2031.472</v>
      </c>
    </row>
    <row r="460" spans="1:2" x14ac:dyDescent="0.3">
      <c r="A460" s="3" t="s">
        <v>2097</v>
      </c>
      <c r="B460">
        <v>2012.5200000000002</v>
      </c>
    </row>
    <row r="461" spans="1:2" x14ac:dyDescent="0.3">
      <c r="A461" s="3" t="s">
        <v>1273</v>
      </c>
      <c r="B461">
        <v>2005.5959999999998</v>
      </c>
    </row>
    <row r="462" spans="1:2" x14ac:dyDescent="0.3">
      <c r="A462" s="3" t="s">
        <v>100</v>
      </c>
      <c r="B462">
        <v>1990.3140000000001</v>
      </c>
    </row>
    <row r="463" spans="1:2" x14ac:dyDescent="0.3">
      <c r="A463" s="3" t="s">
        <v>1214</v>
      </c>
      <c r="B463">
        <v>1989.05</v>
      </c>
    </row>
    <row r="464" spans="1:2" x14ac:dyDescent="0.3">
      <c r="A464" s="3" t="s">
        <v>387</v>
      </c>
      <c r="B464">
        <v>1987.1640000000002</v>
      </c>
    </row>
    <row r="465" spans="1:2" x14ac:dyDescent="0.3">
      <c r="A465" s="3" t="s">
        <v>2028</v>
      </c>
      <c r="B465">
        <v>1972.5989999999999</v>
      </c>
    </row>
    <row r="466" spans="1:2" x14ac:dyDescent="0.3">
      <c r="A466" s="3" t="s">
        <v>2900</v>
      </c>
      <c r="B466">
        <v>1966.65</v>
      </c>
    </row>
    <row r="467" spans="1:2" x14ac:dyDescent="0.3">
      <c r="A467" s="3" t="s">
        <v>3682</v>
      </c>
      <c r="B467">
        <v>1961.934</v>
      </c>
    </row>
    <row r="468" spans="1:2" x14ac:dyDescent="0.3">
      <c r="A468" s="3" t="s">
        <v>4861</v>
      </c>
      <c r="B468">
        <v>1949.2</v>
      </c>
    </row>
    <row r="469" spans="1:2" x14ac:dyDescent="0.3">
      <c r="A469" s="3" t="s">
        <v>7271</v>
      </c>
      <c r="B469">
        <v>1936.6399999999996</v>
      </c>
    </row>
    <row r="470" spans="1:2" x14ac:dyDescent="0.3">
      <c r="A470" s="3" t="s">
        <v>1052</v>
      </c>
      <c r="B470">
        <v>1934.2720000000002</v>
      </c>
    </row>
    <row r="471" spans="1:2" x14ac:dyDescent="0.3">
      <c r="A471" s="3" t="s">
        <v>2339</v>
      </c>
      <c r="B471">
        <v>1911.8440000000001</v>
      </c>
    </row>
    <row r="472" spans="1:2" x14ac:dyDescent="0.3">
      <c r="A472" s="3" t="s">
        <v>2103</v>
      </c>
      <c r="B472">
        <v>1908.4531999999999</v>
      </c>
    </row>
    <row r="473" spans="1:2" x14ac:dyDescent="0.3">
      <c r="A473" s="3" t="s">
        <v>5325</v>
      </c>
      <c r="B473">
        <v>1903.491</v>
      </c>
    </row>
    <row r="474" spans="1:2" x14ac:dyDescent="0.3">
      <c r="A474" s="3" t="s">
        <v>429</v>
      </c>
      <c r="B474">
        <v>1888.9639999999999</v>
      </c>
    </row>
    <row r="475" spans="1:2" x14ac:dyDescent="0.3">
      <c r="A475" s="3" t="s">
        <v>2033</v>
      </c>
      <c r="B475">
        <v>1888.0700000000002</v>
      </c>
    </row>
    <row r="476" spans="1:2" x14ac:dyDescent="0.3">
      <c r="A476" s="3" t="s">
        <v>4152</v>
      </c>
      <c r="B476">
        <v>1884.7980000000002</v>
      </c>
    </row>
    <row r="477" spans="1:2" x14ac:dyDescent="0.3">
      <c r="A477" s="3" t="s">
        <v>7942</v>
      </c>
      <c r="B477">
        <v>1879.3059999999998</v>
      </c>
    </row>
    <row r="478" spans="1:2" x14ac:dyDescent="0.3">
      <c r="A478" s="3" t="s">
        <v>3896</v>
      </c>
      <c r="B478">
        <v>1874.998</v>
      </c>
    </row>
    <row r="479" spans="1:2" x14ac:dyDescent="0.3">
      <c r="A479" s="3" t="s">
        <v>3465</v>
      </c>
      <c r="B479">
        <v>1874.172</v>
      </c>
    </row>
    <row r="480" spans="1:2" x14ac:dyDescent="0.3">
      <c r="A480" s="3" t="s">
        <v>629</v>
      </c>
      <c r="B480">
        <v>1872.4360000000001</v>
      </c>
    </row>
    <row r="481" spans="1:2" x14ac:dyDescent="0.3">
      <c r="A481" s="3" t="s">
        <v>2046</v>
      </c>
      <c r="B481">
        <v>1869.58</v>
      </c>
    </row>
    <row r="482" spans="1:2" x14ac:dyDescent="0.3">
      <c r="A482" s="3" t="s">
        <v>4400</v>
      </c>
      <c r="B482">
        <v>1860.732</v>
      </c>
    </row>
    <row r="483" spans="1:2" x14ac:dyDescent="0.3">
      <c r="A483" s="3" t="s">
        <v>3163</v>
      </c>
      <c r="B483">
        <v>1860.4179999999999</v>
      </c>
    </row>
    <row r="484" spans="1:2" x14ac:dyDescent="0.3">
      <c r="A484" s="3" t="s">
        <v>6552</v>
      </c>
      <c r="B484">
        <v>1840.1779999999997</v>
      </c>
    </row>
    <row r="485" spans="1:2" x14ac:dyDescent="0.3">
      <c r="A485" s="3" t="s">
        <v>1892</v>
      </c>
      <c r="B485">
        <v>1839.2400000000002</v>
      </c>
    </row>
    <row r="486" spans="1:2" x14ac:dyDescent="0.3">
      <c r="A486" s="3" t="s">
        <v>2755</v>
      </c>
      <c r="B486">
        <v>1832.0640000000001</v>
      </c>
    </row>
    <row r="487" spans="1:2" x14ac:dyDescent="0.3">
      <c r="A487" s="3" t="s">
        <v>2346</v>
      </c>
      <c r="B487">
        <v>1832.02</v>
      </c>
    </row>
    <row r="488" spans="1:2" x14ac:dyDescent="0.3">
      <c r="A488" s="3" t="s">
        <v>2546</v>
      </c>
      <c r="B488">
        <v>1824.2340000000002</v>
      </c>
    </row>
    <row r="489" spans="1:2" x14ac:dyDescent="0.3">
      <c r="A489" s="3" t="s">
        <v>4661</v>
      </c>
      <c r="B489">
        <v>1821.7420000000002</v>
      </c>
    </row>
    <row r="490" spans="1:2" x14ac:dyDescent="0.3">
      <c r="A490" s="3" t="s">
        <v>264</v>
      </c>
      <c r="B490">
        <v>1804.1460000000002</v>
      </c>
    </row>
    <row r="491" spans="1:2" x14ac:dyDescent="0.3">
      <c r="A491" s="3" t="s">
        <v>706</v>
      </c>
      <c r="B491">
        <v>1791.605</v>
      </c>
    </row>
    <row r="492" spans="1:2" x14ac:dyDescent="0.3">
      <c r="A492" s="3" t="s">
        <v>85</v>
      </c>
      <c r="B492">
        <v>1790.5119999999999</v>
      </c>
    </row>
    <row r="493" spans="1:2" x14ac:dyDescent="0.3">
      <c r="A493" s="3" t="s">
        <v>3181</v>
      </c>
      <c r="B493">
        <v>1770.9449999999999</v>
      </c>
    </row>
    <row r="494" spans="1:2" x14ac:dyDescent="0.3">
      <c r="A494" s="3" t="s">
        <v>2356</v>
      </c>
      <c r="B494">
        <v>1762.2130000000002</v>
      </c>
    </row>
    <row r="495" spans="1:2" x14ac:dyDescent="0.3">
      <c r="A495" s="3" t="s">
        <v>7788</v>
      </c>
      <c r="B495">
        <v>1758.3</v>
      </c>
    </row>
    <row r="496" spans="1:2" x14ac:dyDescent="0.3">
      <c r="A496" s="3" t="s">
        <v>6428</v>
      </c>
      <c r="B496">
        <v>1744.6999999999998</v>
      </c>
    </row>
    <row r="497" spans="1:2" x14ac:dyDescent="0.3">
      <c r="A497" s="3" t="s">
        <v>943</v>
      </c>
      <c r="B497">
        <v>1739.6889999999999</v>
      </c>
    </row>
    <row r="498" spans="1:2" x14ac:dyDescent="0.3">
      <c r="A498" s="3" t="s">
        <v>5017</v>
      </c>
      <c r="B498">
        <v>1738.4060000000002</v>
      </c>
    </row>
    <row r="499" spans="1:2" x14ac:dyDescent="0.3">
      <c r="A499" s="3" t="s">
        <v>7058</v>
      </c>
      <c r="B499">
        <v>1736.596</v>
      </c>
    </row>
    <row r="500" spans="1:2" x14ac:dyDescent="0.3">
      <c r="A500" s="3" t="s">
        <v>5012</v>
      </c>
      <c r="B500">
        <v>1735.5140000000001</v>
      </c>
    </row>
    <row r="501" spans="1:2" x14ac:dyDescent="0.3">
      <c r="A501" s="3" t="s">
        <v>1374</v>
      </c>
      <c r="B501">
        <v>1734.5739999999998</v>
      </c>
    </row>
    <row r="502" spans="1:2" x14ac:dyDescent="0.3">
      <c r="A502" s="3" t="s">
        <v>2832</v>
      </c>
      <c r="B502">
        <v>1733.4430000000002</v>
      </c>
    </row>
    <row r="503" spans="1:2" x14ac:dyDescent="0.3">
      <c r="A503" s="3" t="s">
        <v>4536</v>
      </c>
      <c r="B503">
        <v>1727.652</v>
      </c>
    </row>
    <row r="504" spans="1:2" x14ac:dyDescent="0.3">
      <c r="A504" s="3" t="s">
        <v>5203</v>
      </c>
      <c r="B504">
        <v>1711.692</v>
      </c>
    </row>
    <row r="505" spans="1:2" x14ac:dyDescent="0.3">
      <c r="A505" s="3" t="s">
        <v>5933</v>
      </c>
      <c r="B505">
        <v>1707.7099999999998</v>
      </c>
    </row>
    <row r="506" spans="1:2" x14ac:dyDescent="0.3">
      <c r="A506" s="3" t="s">
        <v>2954</v>
      </c>
      <c r="B506">
        <v>1707.2860000000003</v>
      </c>
    </row>
    <row r="507" spans="1:2" x14ac:dyDescent="0.3">
      <c r="A507" s="3" t="s">
        <v>6127</v>
      </c>
      <c r="B507">
        <v>1697.8609999999999</v>
      </c>
    </row>
    <row r="508" spans="1:2" x14ac:dyDescent="0.3">
      <c r="A508" s="3" t="s">
        <v>1840</v>
      </c>
      <c r="B508">
        <v>1687.04</v>
      </c>
    </row>
    <row r="509" spans="1:2" x14ac:dyDescent="0.3">
      <c r="A509" s="3" t="s">
        <v>2072</v>
      </c>
      <c r="B509">
        <v>1687.027</v>
      </c>
    </row>
    <row r="510" spans="1:2" x14ac:dyDescent="0.3">
      <c r="A510" s="3" t="s">
        <v>3003</v>
      </c>
      <c r="B510">
        <v>1686.9225000000004</v>
      </c>
    </row>
    <row r="511" spans="1:2" x14ac:dyDescent="0.3">
      <c r="A511" s="3" t="s">
        <v>6990</v>
      </c>
      <c r="B511">
        <v>1686.7312000000002</v>
      </c>
    </row>
    <row r="512" spans="1:2" x14ac:dyDescent="0.3">
      <c r="A512" s="3" t="s">
        <v>3387</v>
      </c>
      <c r="B512">
        <v>1679.7239999999999</v>
      </c>
    </row>
    <row r="513" spans="1:2" x14ac:dyDescent="0.3">
      <c r="A513" s="3" t="s">
        <v>6490</v>
      </c>
      <c r="B513">
        <v>1673.8880000000001</v>
      </c>
    </row>
    <row r="514" spans="1:2" x14ac:dyDescent="0.3">
      <c r="A514" s="3" t="s">
        <v>6351</v>
      </c>
      <c r="B514">
        <v>1669.1350000000002</v>
      </c>
    </row>
    <row r="515" spans="1:2" x14ac:dyDescent="0.3">
      <c r="A515" s="3" t="s">
        <v>3703</v>
      </c>
      <c r="B515">
        <v>1661.6100000000001</v>
      </c>
    </row>
    <row r="516" spans="1:2" x14ac:dyDescent="0.3">
      <c r="A516" s="3" t="s">
        <v>6459</v>
      </c>
      <c r="B516">
        <v>1659.4380000000001</v>
      </c>
    </row>
    <row r="517" spans="1:2" x14ac:dyDescent="0.3">
      <c r="A517" s="3" t="s">
        <v>3606</v>
      </c>
      <c r="B517">
        <v>1643.2550000000001</v>
      </c>
    </row>
    <row r="518" spans="1:2" x14ac:dyDescent="0.3">
      <c r="A518" s="3" t="s">
        <v>3348</v>
      </c>
      <c r="B518">
        <v>1638.5539999999999</v>
      </c>
    </row>
    <row r="519" spans="1:2" x14ac:dyDescent="0.3">
      <c r="A519" s="3" t="s">
        <v>5500</v>
      </c>
      <c r="B519">
        <v>1622.018</v>
      </c>
    </row>
    <row r="520" spans="1:2" x14ac:dyDescent="0.3">
      <c r="A520" s="3" t="s">
        <v>3174</v>
      </c>
      <c r="B520">
        <v>1613.402</v>
      </c>
    </row>
    <row r="521" spans="1:2" x14ac:dyDescent="0.3">
      <c r="A521" s="3" t="s">
        <v>5570</v>
      </c>
      <c r="B521">
        <v>1602.376</v>
      </c>
    </row>
    <row r="522" spans="1:2" x14ac:dyDescent="0.3">
      <c r="A522" s="3" t="s">
        <v>2157</v>
      </c>
      <c r="B522">
        <v>1600.55</v>
      </c>
    </row>
    <row r="523" spans="1:2" x14ac:dyDescent="0.3">
      <c r="A523" s="3" t="s">
        <v>1063</v>
      </c>
      <c r="B523">
        <v>1587.452</v>
      </c>
    </row>
    <row r="524" spans="1:2" x14ac:dyDescent="0.3">
      <c r="A524" s="3" t="s">
        <v>6288</v>
      </c>
      <c r="B524">
        <v>1585.162</v>
      </c>
    </row>
    <row r="525" spans="1:2" x14ac:dyDescent="0.3">
      <c r="A525" s="3" t="s">
        <v>2638</v>
      </c>
      <c r="B525">
        <v>1582.1090000000004</v>
      </c>
    </row>
    <row r="526" spans="1:2" x14ac:dyDescent="0.3">
      <c r="A526" s="3" t="s">
        <v>2521</v>
      </c>
      <c r="B526">
        <v>1581.9979999999998</v>
      </c>
    </row>
    <row r="527" spans="1:2" x14ac:dyDescent="0.3">
      <c r="A527" s="3" t="s">
        <v>2605</v>
      </c>
      <c r="B527">
        <v>1571.5229999999999</v>
      </c>
    </row>
    <row r="528" spans="1:2" x14ac:dyDescent="0.3">
      <c r="A528" s="3" t="s">
        <v>407</v>
      </c>
      <c r="B528">
        <v>1569.4640000000002</v>
      </c>
    </row>
    <row r="529" spans="1:2" x14ac:dyDescent="0.3">
      <c r="A529" s="3" t="s">
        <v>2767</v>
      </c>
      <c r="B529">
        <v>1568.44</v>
      </c>
    </row>
    <row r="530" spans="1:2" x14ac:dyDescent="0.3">
      <c r="A530" s="3" t="s">
        <v>226</v>
      </c>
      <c r="B530">
        <v>1567.52</v>
      </c>
    </row>
    <row r="531" spans="1:2" x14ac:dyDescent="0.3">
      <c r="A531" s="3" t="s">
        <v>5256</v>
      </c>
      <c r="B531">
        <v>1560.05</v>
      </c>
    </row>
    <row r="532" spans="1:2" x14ac:dyDescent="0.3">
      <c r="A532" s="3" t="s">
        <v>801</v>
      </c>
      <c r="B532">
        <v>1548.7019999999998</v>
      </c>
    </row>
    <row r="533" spans="1:2" x14ac:dyDescent="0.3">
      <c r="A533" s="3" t="s">
        <v>3155</v>
      </c>
      <c r="B533">
        <v>1538.1099999999997</v>
      </c>
    </row>
    <row r="534" spans="1:2" x14ac:dyDescent="0.3">
      <c r="A534" s="3" t="s">
        <v>4595</v>
      </c>
      <c r="B534">
        <v>1537.2360000000003</v>
      </c>
    </row>
    <row r="535" spans="1:2" x14ac:dyDescent="0.3">
      <c r="A535" s="3" t="s">
        <v>1974</v>
      </c>
      <c r="B535">
        <v>1526.5</v>
      </c>
    </row>
    <row r="536" spans="1:2" x14ac:dyDescent="0.3">
      <c r="A536" s="3" t="s">
        <v>2445</v>
      </c>
      <c r="B536">
        <v>1523.2730000000001</v>
      </c>
    </row>
    <row r="537" spans="1:2" x14ac:dyDescent="0.3">
      <c r="A537" s="3" t="s">
        <v>4964</v>
      </c>
      <c r="B537">
        <v>1519.5060000000001</v>
      </c>
    </row>
    <row r="538" spans="1:2" x14ac:dyDescent="0.3">
      <c r="A538" s="3" t="s">
        <v>3760</v>
      </c>
      <c r="B538">
        <v>1515.8620000000001</v>
      </c>
    </row>
    <row r="539" spans="1:2" x14ac:dyDescent="0.3">
      <c r="A539" s="3" t="s">
        <v>1653</v>
      </c>
      <c r="B539">
        <v>1507.0180000000003</v>
      </c>
    </row>
    <row r="540" spans="1:2" x14ac:dyDescent="0.3">
      <c r="A540" s="3" t="s">
        <v>2456</v>
      </c>
      <c r="B540">
        <v>1503.1120000000001</v>
      </c>
    </row>
    <row r="541" spans="1:2" x14ac:dyDescent="0.3">
      <c r="A541" s="3" t="s">
        <v>125</v>
      </c>
      <c r="B541">
        <v>1493.944</v>
      </c>
    </row>
    <row r="542" spans="1:2" x14ac:dyDescent="0.3">
      <c r="A542" s="3" t="s">
        <v>4155</v>
      </c>
      <c r="B542">
        <v>1475.1440000000002</v>
      </c>
    </row>
    <row r="543" spans="1:2" x14ac:dyDescent="0.3">
      <c r="A543" s="3" t="s">
        <v>826</v>
      </c>
      <c r="B543">
        <v>1469.4500000000003</v>
      </c>
    </row>
    <row r="544" spans="1:2" x14ac:dyDescent="0.3">
      <c r="A544" s="3" t="s">
        <v>274</v>
      </c>
      <c r="B544">
        <v>1467.8810000000001</v>
      </c>
    </row>
    <row r="545" spans="1:2" x14ac:dyDescent="0.3">
      <c r="A545" s="3" t="s">
        <v>424</v>
      </c>
      <c r="B545">
        <v>1467.152</v>
      </c>
    </row>
    <row r="546" spans="1:2" x14ac:dyDescent="0.3">
      <c r="A546" s="3" t="s">
        <v>2846</v>
      </c>
      <c r="B546">
        <v>1460.1920000000002</v>
      </c>
    </row>
    <row r="547" spans="1:2" x14ac:dyDescent="0.3">
      <c r="A547" s="3" t="s">
        <v>1759</v>
      </c>
      <c r="B547">
        <v>1459.3440000000001</v>
      </c>
    </row>
    <row r="548" spans="1:2" x14ac:dyDescent="0.3">
      <c r="A548" s="3" t="s">
        <v>954</v>
      </c>
      <c r="B548">
        <v>1458.2580000000003</v>
      </c>
    </row>
    <row r="549" spans="1:2" x14ac:dyDescent="0.3">
      <c r="A549" s="3" t="s">
        <v>1464</v>
      </c>
      <c r="B549">
        <v>1456.9499999999998</v>
      </c>
    </row>
    <row r="550" spans="1:2" x14ac:dyDescent="0.3">
      <c r="A550" s="3" t="s">
        <v>1152</v>
      </c>
      <c r="B550">
        <v>1455.0379999999998</v>
      </c>
    </row>
    <row r="551" spans="1:2" x14ac:dyDescent="0.3">
      <c r="A551" s="3" t="s">
        <v>4477</v>
      </c>
      <c r="B551">
        <v>1453.4739999999999</v>
      </c>
    </row>
    <row r="552" spans="1:2" x14ac:dyDescent="0.3">
      <c r="A552" s="3" t="s">
        <v>2696</v>
      </c>
      <c r="B552">
        <v>1441.152</v>
      </c>
    </row>
    <row r="553" spans="1:2" x14ac:dyDescent="0.3">
      <c r="A553" s="3" t="s">
        <v>1245</v>
      </c>
      <c r="B553">
        <v>1434.5480000000002</v>
      </c>
    </row>
    <row r="554" spans="1:2" x14ac:dyDescent="0.3">
      <c r="A554" s="3" t="s">
        <v>4138</v>
      </c>
      <c r="B554">
        <v>1428.731</v>
      </c>
    </row>
    <row r="555" spans="1:2" x14ac:dyDescent="0.3">
      <c r="A555" s="3" t="s">
        <v>3943</v>
      </c>
      <c r="B555">
        <v>1428.231</v>
      </c>
    </row>
    <row r="556" spans="1:2" x14ac:dyDescent="0.3">
      <c r="A556" s="3" t="s">
        <v>5623</v>
      </c>
      <c r="B556">
        <v>1427.0440000000001</v>
      </c>
    </row>
    <row r="557" spans="1:2" x14ac:dyDescent="0.3">
      <c r="A557" s="3" t="s">
        <v>1008</v>
      </c>
      <c r="B557">
        <v>1421.954</v>
      </c>
    </row>
    <row r="558" spans="1:2" x14ac:dyDescent="0.3">
      <c r="A558" s="3" t="s">
        <v>7426</v>
      </c>
      <c r="B558">
        <v>1419.7370000000003</v>
      </c>
    </row>
    <row r="559" spans="1:2" x14ac:dyDescent="0.3">
      <c r="A559" s="3" t="s">
        <v>5804</v>
      </c>
      <c r="B559">
        <v>1418.0900000000001</v>
      </c>
    </row>
    <row r="560" spans="1:2" x14ac:dyDescent="0.3">
      <c r="A560" s="3" t="s">
        <v>2732</v>
      </c>
      <c r="B560">
        <v>1417.654</v>
      </c>
    </row>
    <row r="561" spans="1:2" x14ac:dyDescent="0.3">
      <c r="A561" s="3" t="s">
        <v>3355</v>
      </c>
      <c r="B561">
        <v>1405.402</v>
      </c>
    </row>
    <row r="562" spans="1:2" x14ac:dyDescent="0.3">
      <c r="A562" s="3" t="s">
        <v>2632</v>
      </c>
      <c r="B562">
        <v>1398.3820000000001</v>
      </c>
    </row>
    <row r="563" spans="1:2" x14ac:dyDescent="0.3">
      <c r="A563" s="3" t="s">
        <v>7288</v>
      </c>
      <c r="B563">
        <v>1397.8724000000002</v>
      </c>
    </row>
    <row r="564" spans="1:2" x14ac:dyDescent="0.3">
      <c r="A564" s="3" t="s">
        <v>1369</v>
      </c>
      <c r="B564">
        <v>1395.9380000000001</v>
      </c>
    </row>
    <row r="565" spans="1:2" x14ac:dyDescent="0.3">
      <c r="A565" s="3" t="s">
        <v>1650</v>
      </c>
      <c r="B565">
        <v>1388.682</v>
      </c>
    </row>
    <row r="566" spans="1:2" x14ac:dyDescent="0.3">
      <c r="A566" s="3" t="s">
        <v>1558</v>
      </c>
      <c r="B566">
        <v>1387.559</v>
      </c>
    </row>
    <row r="567" spans="1:2" x14ac:dyDescent="0.3">
      <c r="A567" s="3" t="s">
        <v>3677</v>
      </c>
      <c r="B567">
        <v>1383.1440000000002</v>
      </c>
    </row>
    <row r="568" spans="1:2" x14ac:dyDescent="0.3">
      <c r="A568" s="3" t="s">
        <v>8196</v>
      </c>
      <c r="B568">
        <v>1376.7919999999999</v>
      </c>
    </row>
    <row r="569" spans="1:2" x14ac:dyDescent="0.3">
      <c r="A569" s="3" t="s">
        <v>189</v>
      </c>
      <c r="B569">
        <v>1361.2440000000001</v>
      </c>
    </row>
    <row r="570" spans="1:2" x14ac:dyDescent="0.3">
      <c r="A570" s="3" t="s">
        <v>5767</v>
      </c>
      <c r="B570">
        <v>1348.02</v>
      </c>
    </row>
    <row r="571" spans="1:2" x14ac:dyDescent="0.3">
      <c r="A571" s="3" t="s">
        <v>1856</v>
      </c>
      <c r="B571">
        <v>1346.7739999999999</v>
      </c>
    </row>
    <row r="572" spans="1:2" x14ac:dyDescent="0.3">
      <c r="A572" s="3" t="s">
        <v>7087</v>
      </c>
      <c r="B572">
        <v>1342.2819999999999</v>
      </c>
    </row>
    <row r="573" spans="1:2" x14ac:dyDescent="0.3">
      <c r="A573" s="3" t="s">
        <v>6469</v>
      </c>
      <c r="B573">
        <v>1341.0360000000001</v>
      </c>
    </row>
    <row r="574" spans="1:2" x14ac:dyDescent="0.3">
      <c r="A574" s="3" t="s">
        <v>2466</v>
      </c>
      <c r="B574">
        <v>1338.8419999999999</v>
      </c>
    </row>
    <row r="575" spans="1:2" x14ac:dyDescent="0.3">
      <c r="A575" s="3" t="s">
        <v>5229</v>
      </c>
      <c r="B575">
        <v>1333.88</v>
      </c>
    </row>
    <row r="576" spans="1:2" x14ac:dyDescent="0.3">
      <c r="A576" s="3" t="s">
        <v>1400</v>
      </c>
      <c r="B576">
        <v>1324.028</v>
      </c>
    </row>
    <row r="577" spans="1:2" x14ac:dyDescent="0.3">
      <c r="A577" s="3" t="s">
        <v>6241</v>
      </c>
      <c r="B577">
        <v>1322.0340000000001</v>
      </c>
    </row>
    <row r="578" spans="1:2" x14ac:dyDescent="0.3">
      <c r="A578" s="3" t="s">
        <v>1670</v>
      </c>
      <c r="B578">
        <v>1319.4497999999999</v>
      </c>
    </row>
    <row r="579" spans="1:2" x14ac:dyDescent="0.3">
      <c r="A579" s="3" t="s">
        <v>713</v>
      </c>
      <c r="B579">
        <v>1318.7759999999998</v>
      </c>
    </row>
    <row r="580" spans="1:2" x14ac:dyDescent="0.3">
      <c r="A580" s="3" t="s">
        <v>4994</v>
      </c>
      <c r="B580">
        <v>1314.0230000000001</v>
      </c>
    </row>
    <row r="581" spans="1:2" x14ac:dyDescent="0.3">
      <c r="A581" s="3" t="s">
        <v>2172</v>
      </c>
      <c r="B581">
        <v>1306.0859999999998</v>
      </c>
    </row>
    <row r="582" spans="1:2" x14ac:dyDescent="0.3">
      <c r="A582" s="3" t="s">
        <v>3653</v>
      </c>
      <c r="B582">
        <v>1303.893</v>
      </c>
    </row>
    <row r="583" spans="1:2" x14ac:dyDescent="0.3">
      <c r="A583" s="3" t="s">
        <v>7281</v>
      </c>
      <c r="B583">
        <v>1303.4780000000001</v>
      </c>
    </row>
    <row r="584" spans="1:2" x14ac:dyDescent="0.3">
      <c r="A584" s="3" t="s">
        <v>4007</v>
      </c>
      <c r="B584">
        <v>1300.076</v>
      </c>
    </row>
    <row r="585" spans="1:2" x14ac:dyDescent="0.3">
      <c r="A585" s="3" t="s">
        <v>1354</v>
      </c>
      <c r="B585">
        <v>1300.0315000000003</v>
      </c>
    </row>
    <row r="586" spans="1:2" x14ac:dyDescent="0.3">
      <c r="A586" s="3" t="s">
        <v>3052</v>
      </c>
      <c r="B586">
        <v>1299.2879999999998</v>
      </c>
    </row>
    <row r="587" spans="1:2" x14ac:dyDescent="0.3">
      <c r="A587" s="3" t="s">
        <v>7550</v>
      </c>
      <c r="B587">
        <v>1284.3800000000001</v>
      </c>
    </row>
    <row r="588" spans="1:2" x14ac:dyDescent="0.3">
      <c r="A588" s="3" t="s">
        <v>6363</v>
      </c>
      <c r="B588">
        <v>1278.954</v>
      </c>
    </row>
    <row r="589" spans="1:2" x14ac:dyDescent="0.3">
      <c r="A589" s="3" t="s">
        <v>301</v>
      </c>
      <c r="B589">
        <v>1278.6390000000001</v>
      </c>
    </row>
    <row r="590" spans="1:2" x14ac:dyDescent="0.3">
      <c r="A590" s="3" t="s">
        <v>3851</v>
      </c>
      <c r="B590">
        <v>1271.0900000000004</v>
      </c>
    </row>
    <row r="591" spans="1:2" x14ac:dyDescent="0.3">
      <c r="A591" s="3" t="s">
        <v>8525</v>
      </c>
      <c r="B591">
        <v>1267.316</v>
      </c>
    </row>
    <row r="592" spans="1:2" x14ac:dyDescent="0.3">
      <c r="A592" s="3" t="s">
        <v>4103</v>
      </c>
      <c r="B592">
        <v>1262.0139999999999</v>
      </c>
    </row>
    <row r="593" spans="1:2" x14ac:dyDescent="0.3">
      <c r="A593" s="3" t="s">
        <v>7805</v>
      </c>
      <c r="B593">
        <v>1259.04</v>
      </c>
    </row>
    <row r="594" spans="1:2" x14ac:dyDescent="0.3">
      <c r="A594" s="3" t="s">
        <v>4676</v>
      </c>
      <c r="B594">
        <v>1256.944</v>
      </c>
    </row>
    <row r="595" spans="1:2" x14ac:dyDescent="0.3">
      <c r="A595" s="3" t="s">
        <v>3584</v>
      </c>
      <c r="B595">
        <v>1255.6819999999998</v>
      </c>
    </row>
    <row r="596" spans="1:2" x14ac:dyDescent="0.3">
      <c r="A596" s="3" t="s">
        <v>5877</v>
      </c>
      <c r="B596">
        <v>1254.6400000000001</v>
      </c>
    </row>
    <row r="597" spans="1:2" x14ac:dyDescent="0.3">
      <c r="A597" s="3" t="s">
        <v>5182</v>
      </c>
      <c r="B597">
        <v>1252.8</v>
      </c>
    </row>
    <row r="598" spans="1:2" x14ac:dyDescent="0.3">
      <c r="A598" s="3" t="s">
        <v>434</v>
      </c>
      <c r="B598">
        <v>1245.788</v>
      </c>
    </row>
    <row r="599" spans="1:2" x14ac:dyDescent="0.3">
      <c r="A599" s="3" t="s">
        <v>6264</v>
      </c>
      <c r="B599">
        <v>1244.9760000000001</v>
      </c>
    </row>
    <row r="600" spans="1:2" x14ac:dyDescent="0.3">
      <c r="A600" s="3" t="s">
        <v>4467</v>
      </c>
      <c r="B600">
        <v>1244.086</v>
      </c>
    </row>
    <row r="601" spans="1:2" x14ac:dyDescent="0.3">
      <c r="A601" s="3" t="s">
        <v>6209</v>
      </c>
      <c r="B601">
        <v>1242.8330000000001</v>
      </c>
    </row>
    <row r="602" spans="1:2" x14ac:dyDescent="0.3">
      <c r="A602" s="3" t="s">
        <v>3968</v>
      </c>
      <c r="B602">
        <v>1228.6980000000001</v>
      </c>
    </row>
    <row r="603" spans="1:2" x14ac:dyDescent="0.3">
      <c r="A603" s="3" t="s">
        <v>5296</v>
      </c>
      <c r="B603">
        <v>1220.0900000000001</v>
      </c>
    </row>
    <row r="604" spans="1:2" x14ac:dyDescent="0.3">
      <c r="A604" s="3" t="s">
        <v>3166</v>
      </c>
      <c r="B604">
        <v>1219.5299999999997</v>
      </c>
    </row>
    <row r="605" spans="1:2" x14ac:dyDescent="0.3">
      <c r="A605" s="3" t="s">
        <v>6417</v>
      </c>
      <c r="B605">
        <v>1214.9560000000001</v>
      </c>
    </row>
    <row r="606" spans="1:2" x14ac:dyDescent="0.3">
      <c r="A606" s="3" t="s">
        <v>4320</v>
      </c>
      <c r="B606">
        <v>1205.5840000000001</v>
      </c>
    </row>
    <row r="607" spans="1:2" x14ac:dyDescent="0.3">
      <c r="A607" s="3" t="s">
        <v>4742</v>
      </c>
      <c r="B607">
        <v>1204.9099999999999</v>
      </c>
    </row>
    <row r="608" spans="1:2" x14ac:dyDescent="0.3">
      <c r="A608" s="3" t="s">
        <v>556</v>
      </c>
      <c r="B608">
        <v>1204.854</v>
      </c>
    </row>
    <row r="609" spans="1:2" x14ac:dyDescent="0.3">
      <c r="A609" s="3" t="s">
        <v>3662</v>
      </c>
      <c r="B609">
        <v>1186.326</v>
      </c>
    </row>
    <row r="610" spans="1:2" x14ac:dyDescent="0.3">
      <c r="A610" s="3" t="s">
        <v>4683</v>
      </c>
      <c r="B610">
        <v>1181.4900000000002</v>
      </c>
    </row>
    <row r="611" spans="1:2" x14ac:dyDescent="0.3">
      <c r="A611" s="3" t="s">
        <v>2408</v>
      </c>
      <c r="B611">
        <v>1174.6179999999999</v>
      </c>
    </row>
    <row r="612" spans="1:2" x14ac:dyDescent="0.3">
      <c r="A612" s="3" t="s">
        <v>3378</v>
      </c>
      <c r="B612">
        <v>1171.8139999999999</v>
      </c>
    </row>
    <row r="613" spans="1:2" x14ac:dyDescent="0.3">
      <c r="A613" s="3" t="s">
        <v>3694</v>
      </c>
      <c r="B613">
        <v>1156.6579999999999</v>
      </c>
    </row>
    <row r="614" spans="1:2" x14ac:dyDescent="0.3">
      <c r="A614" s="3" t="s">
        <v>4752</v>
      </c>
      <c r="B614">
        <v>1155.2019999999998</v>
      </c>
    </row>
    <row r="615" spans="1:2" x14ac:dyDescent="0.3">
      <c r="A615" s="3" t="s">
        <v>24</v>
      </c>
      <c r="B615">
        <v>1148.7800000000002</v>
      </c>
    </row>
    <row r="616" spans="1:2" x14ac:dyDescent="0.3">
      <c r="A616" s="3" t="s">
        <v>1453</v>
      </c>
      <c r="B616">
        <v>1146.0500000000002</v>
      </c>
    </row>
    <row r="617" spans="1:2" x14ac:dyDescent="0.3">
      <c r="A617" s="3" t="s">
        <v>2318</v>
      </c>
      <c r="B617">
        <v>1137.6159999999998</v>
      </c>
    </row>
    <row r="618" spans="1:2" x14ac:dyDescent="0.3">
      <c r="A618" s="3" t="s">
        <v>1684</v>
      </c>
      <c r="B618">
        <v>1136.5920000000001</v>
      </c>
    </row>
    <row r="619" spans="1:2" x14ac:dyDescent="0.3">
      <c r="A619" s="3" t="s">
        <v>400</v>
      </c>
      <c r="B619">
        <v>1131.0639999999999</v>
      </c>
    </row>
    <row r="620" spans="1:2" x14ac:dyDescent="0.3">
      <c r="A620" s="3" t="s">
        <v>39</v>
      </c>
      <c r="B620">
        <v>1119.4830000000002</v>
      </c>
    </row>
    <row r="621" spans="1:2" x14ac:dyDescent="0.3">
      <c r="A621" s="3" t="s">
        <v>2248</v>
      </c>
      <c r="B621">
        <v>1113.838</v>
      </c>
    </row>
    <row r="622" spans="1:2" x14ac:dyDescent="0.3">
      <c r="A622" s="3" t="s">
        <v>7589</v>
      </c>
      <c r="B622">
        <v>1094.6779999999999</v>
      </c>
    </row>
    <row r="623" spans="1:2" x14ac:dyDescent="0.3">
      <c r="A623" s="3" t="s">
        <v>2255</v>
      </c>
      <c r="B623">
        <v>1090.838</v>
      </c>
    </row>
    <row r="624" spans="1:2" x14ac:dyDescent="0.3">
      <c r="A624" s="3" t="s">
        <v>5032</v>
      </c>
      <c r="B624">
        <v>1085.078</v>
      </c>
    </row>
    <row r="625" spans="1:2" x14ac:dyDescent="0.3">
      <c r="A625" s="3" t="s">
        <v>1918</v>
      </c>
      <c r="B625">
        <v>1082.9179999999999</v>
      </c>
    </row>
    <row r="626" spans="1:2" x14ac:dyDescent="0.3">
      <c r="A626" s="3" t="s">
        <v>7680</v>
      </c>
      <c r="B626">
        <v>1081.4659999999999</v>
      </c>
    </row>
    <row r="627" spans="1:2" x14ac:dyDescent="0.3">
      <c r="A627" s="3" t="s">
        <v>6462</v>
      </c>
      <c r="B627">
        <v>1080.751</v>
      </c>
    </row>
    <row r="628" spans="1:2" x14ac:dyDescent="0.3">
      <c r="A628" s="3" t="s">
        <v>6591</v>
      </c>
      <c r="B628">
        <v>1077.2285000000002</v>
      </c>
    </row>
    <row r="629" spans="1:2" x14ac:dyDescent="0.3">
      <c r="A629" s="3" t="s">
        <v>4033</v>
      </c>
      <c r="B629">
        <v>1061.4880000000001</v>
      </c>
    </row>
    <row r="630" spans="1:2" x14ac:dyDescent="0.3">
      <c r="A630" s="3" t="s">
        <v>2284</v>
      </c>
      <c r="B630">
        <v>1058.616</v>
      </c>
    </row>
    <row r="631" spans="1:2" x14ac:dyDescent="0.3">
      <c r="A631" s="3" t="s">
        <v>4262</v>
      </c>
      <c r="B631">
        <v>1058.1080000000002</v>
      </c>
    </row>
    <row r="632" spans="1:2" x14ac:dyDescent="0.3">
      <c r="A632" s="3" t="s">
        <v>2368</v>
      </c>
      <c r="B632">
        <v>1056.8580000000002</v>
      </c>
    </row>
    <row r="633" spans="1:2" x14ac:dyDescent="0.3">
      <c r="A633" s="3" t="s">
        <v>1826</v>
      </c>
      <c r="B633">
        <v>1056.3900000000001</v>
      </c>
    </row>
    <row r="634" spans="1:2" x14ac:dyDescent="0.3">
      <c r="A634" s="3" t="s">
        <v>7558</v>
      </c>
      <c r="B634">
        <v>1055.9809999999998</v>
      </c>
    </row>
    <row r="635" spans="1:2" x14ac:dyDescent="0.3">
      <c r="A635" s="3" t="s">
        <v>7875</v>
      </c>
      <c r="B635">
        <v>1055.694</v>
      </c>
    </row>
    <row r="636" spans="1:2" x14ac:dyDescent="0.3">
      <c r="A636" s="3" t="s">
        <v>251</v>
      </c>
      <c r="B636">
        <v>1050.636</v>
      </c>
    </row>
    <row r="637" spans="1:2" x14ac:dyDescent="0.3">
      <c r="A637" s="3" t="s">
        <v>7001</v>
      </c>
      <c r="B637">
        <v>1043.096</v>
      </c>
    </row>
    <row r="638" spans="1:2" x14ac:dyDescent="0.3">
      <c r="A638" s="3" t="s">
        <v>10709</v>
      </c>
      <c r="B638">
        <v>1043.0410000000002</v>
      </c>
    </row>
    <row r="639" spans="1:2" x14ac:dyDescent="0.3">
      <c r="A639" s="3" t="s">
        <v>2618</v>
      </c>
      <c r="B639">
        <v>1041.0419999999999</v>
      </c>
    </row>
    <row r="640" spans="1:2" x14ac:dyDescent="0.3">
      <c r="A640" s="3" t="s">
        <v>9082</v>
      </c>
      <c r="B640">
        <v>1038.26</v>
      </c>
    </row>
    <row r="641" spans="1:2" x14ac:dyDescent="0.3">
      <c r="A641" s="3" t="s">
        <v>1524</v>
      </c>
      <c r="B641">
        <v>1031.6019999999999</v>
      </c>
    </row>
    <row r="642" spans="1:2" x14ac:dyDescent="0.3">
      <c r="A642" s="3" t="s">
        <v>2176</v>
      </c>
      <c r="B642">
        <v>1022.2010000000001</v>
      </c>
    </row>
    <row r="643" spans="1:2" x14ac:dyDescent="0.3">
      <c r="A643" s="3" t="s">
        <v>6272</v>
      </c>
      <c r="B643">
        <v>1019.0439999999998</v>
      </c>
    </row>
    <row r="644" spans="1:2" x14ac:dyDescent="0.3">
      <c r="A644" s="3" t="s">
        <v>5592</v>
      </c>
      <c r="B644">
        <v>1010.2560000000001</v>
      </c>
    </row>
    <row r="645" spans="1:2" x14ac:dyDescent="0.3">
      <c r="A645" s="3" t="s">
        <v>6785</v>
      </c>
      <c r="B645">
        <v>1008.1959999999999</v>
      </c>
    </row>
    <row r="646" spans="1:2" x14ac:dyDescent="0.3">
      <c r="A646" s="3" t="s">
        <v>1750</v>
      </c>
      <c r="B646">
        <v>1008.1359999999999</v>
      </c>
    </row>
    <row r="647" spans="1:2" x14ac:dyDescent="0.3">
      <c r="A647" s="3" t="s">
        <v>6480</v>
      </c>
      <c r="B647">
        <v>1006.356</v>
      </c>
    </row>
    <row r="648" spans="1:2" x14ac:dyDescent="0.3">
      <c r="A648" s="3" t="s">
        <v>1393</v>
      </c>
      <c r="B648">
        <v>993.90199999999993</v>
      </c>
    </row>
    <row r="649" spans="1:2" x14ac:dyDescent="0.3">
      <c r="A649" s="3" t="s">
        <v>343</v>
      </c>
      <c r="B649">
        <v>983.92200000000003</v>
      </c>
    </row>
    <row r="650" spans="1:2" x14ac:dyDescent="0.3">
      <c r="A650" s="3" t="s">
        <v>8562</v>
      </c>
      <c r="B650">
        <v>983.41999999999985</v>
      </c>
    </row>
    <row r="651" spans="1:2" x14ac:dyDescent="0.3">
      <c r="A651" s="3" t="s">
        <v>2968</v>
      </c>
      <c r="B651">
        <v>974.78199999999993</v>
      </c>
    </row>
    <row r="652" spans="1:2" x14ac:dyDescent="0.3">
      <c r="A652" s="3" t="s">
        <v>6700</v>
      </c>
      <c r="B652">
        <v>970.94200000000012</v>
      </c>
    </row>
    <row r="653" spans="1:2" x14ac:dyDescent="0.3">
      <c r="A653" s="3" t="s">
        <v>4135</v>
      </c>
      <c r="B653">
        <v>966.70999999999981</v>
      </c>
    </row>
    <row r="654" spans="1:2" x14ac:dyDescent="0.3">
      <c r="A654" s="3" t="s">
        <v>987</v>
      </c>
      <c r="B654">
        <v>966.40899999999988</v>
      </c>
    </row>
    <row r="655" spans="1:2" x14ac:dyDescent="0.3">
      <c r="A655" s="3" t="s">
        <v>2375</v>
      </c>
      <c r="B655">
        <v>964.63600000000008</v>
      </c>
    </row>
    <row r="656" spans="1:2" x14ac:dyDescent="0.3">
      <c r="A656" s="3" t="s">
        <v>861</v>
      </c>
      <c r="B656">
        <v>959.4770000000002</v>
      </c>
    </row>
    <row r="657" spans="1:2" x14ac:dyDescent="0.3">
      <c r="A657" s="3" t="s">
        <v>5756</v>
      </c>
      <c r="B657">
        <v>955.12400000000002</v>
      </c>
    </row>
    <row r="658" spans="1:2" x14ac:dyDescent="0.3">
      <c r="A658" s="3" t="s">
        <v>2860</v>
      </c>
      <c r="B658">
        <v>954.64519999999993</v>
      </c>
    </row>
    <row r="659" spans="1:2" x14ac:dyDescent="0.3">
      <c r="A659" s="3" t="s">
        <v>2928</v>
      </c>
      <c r="B659">
        <v>949.43</v>
      </c>
    </row>
    <row r="660" spans="1:2" x14ac:dyDescent="0.3">
      <c r="A660" s="3" t="s">
        <v>1430</v>
      </c>
      <c r="B660">
        <v>945.22199999999998</v>
      </c>
    </row>
    <row r="661" spans="1:2" x14ac:dyDescent="0.3">
      <c r="A661" s="3" t="s">
        <v>4362</v>
      </c>
      <c r="B661">
        <v>944.60000000000014</v>
      </c>
    </row>
    <row r="662" spans="1:2" x14ac:dyDescent="0.3">
      <c r="A662" s="3" t="s">
        <v>6873</v>
      </c>
      <c r="B662">
        <v>937.03899999999999</v>
      </c>
    </row>
    <row r="663" spans="1:2" x14ac:dyDescent="0.3">
      <c r="A663" s="3" t="s">
        <v>661</v>
      </c>
      <c r="B663">
        <v>933.70399999999995</v>
      </c>
    </row>
    <row r="664" spans="1:2" x14ac:dyDescent="0.3">
      <c r="A664" s="3" t="s">
        <v>1224</v>
      </c>
      <c r="B664">
        <v>925.8</v>
      </c>
    </row>
    <row r="665" spans="1:2" x14ac:dyDescent="0.3">
      <c r="A665" s="3" t="s">
        <v>6498</v>
      </c>
      <c r="B665">
        <v>923.88400000000001</v>
      </c>
    </row>
    <row r="666" spans="1:2" x14ac:dyDescent="0.3">
      <c r="A666" s="3" t="s">
        <v>3095</v>
      </c>
      <c r="B666">
        <v>922.48699999999997</v>
      </c>
    </row>
    <row r="667" spans="1:2" x14ac:dyDescent="0.3">
      <c r="A667" s="3" t="s">
        <v>3685</v>
      </c>
      <c r="B667">
        <v>914.53199999999981</v>
      </c>
    </row>
    <row r="668" spans="1:2" x14ac:dyDescent="0.3">
      <c r="A668" s="3" t="s">
        <v>6303</v>
      </c>
      <c r="B668">
        <v>908.82099999999991</v>
      </c>
    </row>
    <row r="669" spans="1:2" x14ac:dyDescent="0.3">
      <c r="A669" s="3" t="s">
        <v>2851</v>
      </c>
      <c r="B669">
        <v>904.46799999999996</v>
      </c>
    </row>
    <row r="670" spans="1:2" x14ac:dyDescent="0.3">
      <c r="A670" s="3" t="s">
        <v>5583</v>
      </c>
      <c r="B670">
        <v>902.72800000000007</v>
      </c>
    </row>
    <row r="671" spans="1:2" x14ac:dyDescent="0.3">
      <c r="A671" s="3" t="s">
        <v>866</v>
      </c>
      <c r="B671">
        <v>900.55200000000002</v>
      </c>
    </row>
    <row r="672" spans="1:2" x14ac:dyDescent="0.3">
      <c r="A672" s="3" t="s">
        <v>4385</v>
      </c>
      <c r="B672">
        <v>886.51999999999987</v>
      </c>
    </row>
    <row r="673" spans="1:2" x14ac:dyDescent="0.3">
      <c r="A673" s="3" t="s">
        <v>7907</v>
      </c>
      <c r="B673">
        <v>886.15599999999995</v>
      </c>
    </row>
    <row r="674" spans="1:2" x14ac:dyDescent="0.3">
      <c r="A674" s="3" t="s">
        <v>495</v>
      </c>
      <c r="B674">
        <v>885.75199999999995</v>
      </c>
    </row>
    <row r="675" spans="1:2" x14ac:dyDescent="0.3">
      <c r="A675" s="3" t="s">
        <v>697</v>
      </c>
      <c r="B675">
        <v>884.64</v>
      </c>
    </row>
    <row r="676" spans="1:2" x14ac:dyDescent="0.3">
      <c r="A676" s="3" t="s">
        <v>9882</v>
      </c>
      <c r="B676">
        <v>883.53200000000015</v>
      </c>
    </row>
    <row r="677" spans="1:2" x14ac:dyDescent="0.3">
      <c r="A677" s="3" t="s">
        <v>746</v>
      </c>
      <c r="B677">
        <v>883.40899999999999</v>
      </c>
    </row>
    <row r="678" spans="1:2" x14ac:dyDescent="0.3">
      <c r="A678" s="3" t="s">
        <v>6280</v>
      </c>
      <c r="B678">
        <v>876.69600000000003</v>
      </c>
    </row>
    <row r="679" spans="1:2" x14ac:dyDescent="0.3">
      <c r="A679" s="3" t="s">
        <v>4095</v>
      </c>
      <c r="B679">
        <v>864.94700000000012</v>
      </c>
    </row>
    <row r="680" spans="1:2" x14ac:dyDescent="0.3">
      <c r="A680" s="3" t="s">
        <v>3522</v>
      </c>
      <c r="B680">
        <v>863.88</v>
      </c>
    </row>
    <row r="681" spans="1:2" x14ac:dyDescent="0.3">
      <c r="A681" s="3" t="s">
        <v>2629</v>
      </c>
      <c r="B681">
        <v>861.56499999999994</v>
      </c>
    </row>
    <row r="682" spans="1:2" x14ac:dyDescent="0.3">
      <c r="A682" s="3" t="s">
        <v>371</v>
      </c>
      <c r="B682">
        <v>858.57600000000002</v>
      </c>
    </row>
    <row r="683" spans="1:2" x14ac:dyDescent="0.3">
      <c r="A683" s="3" t="s">
        <v>844</v>
      </c>
      <c r="B683">
        <v>855.1160000000001</v>
      </c>
    </row>
    <row r="684" spans="1:2" x14ac:dyDescent="0.3">
      <c r="A684" s="3" t="s">
        <v>6044</v>
      </c>
      <c r="B684">
        <v>847.94399999999996</v>
      </c>
    </row>
    <row r="685" spans="1:2" x14ac:dyDescent="0.3">
      <c r="A685" s="3" t="s">
        <v>3017</v>
      </c>
      <c r="B685">
        <v>846.0100000000001</v>
      </c>
    </row>
    <row r="686" spans="1:2" x14ac:dyDescent="0.3">
      <c r="A686" s="3" t="s">
        <v>7130</v>
      </c>
      <c r="B686">
        <v>844.45800000000008</v>
      </c>
    </row>
    <row r="687" spans="1:2" x14ac:dyDescent="0.3">
      <c r="A687" s="3" t="s">
        <v>3591</v>
      </c>
      <c r="B687">
        <v>834.32799999999997</v>
      </c>
    </row>
    <row r="688" spans="1:2" x14ac:dyDescent="0.3">
      <c r="A688" s="3" t="s">
        <v>2961</v>
      </c>
      <c r="B688">
        <v>833.39800000000002</v>
      </c>
    </row>
    <row r="689" spans="1:2" x14ac:dyDescent="0.3">
      <c r="A689" s="3" t="s">
        <v>4763</v>
      </c>
      <c r="B689">
        <v>825.94999999999993</v>
      </c>
    </row>
    <row r="690" spans="1:2" x14ac:dyDescent="0.3">
      <c r="A690" s="3" t="s">
        <v>2918</v>
      </c>
      <c r="B690">
        <v>816.17399999999998</v>
      </c>
    </row>
    <row r="691" spans="1:2" x14ac:dyDescent="0.3">
      <c r="A691" s="3" t="s">
        <v>758</v>
      </c>
      <c r="B691">
        <v>814.01200000000006</v>
      </c>
    </row>
    <row r="692" spans="1:2" x14ac:dyDescent="0.3">
      <c r="A692" s="3" t="s">
        <v>5343</v>
      </c>
      <c r="B692">
        <v>808.16199999999992</v>
      </c>
    </row>
    <row r="693" spans="1:2" x14ac:dyDescent="0.3">
      <c r="A693" s="3" t="s">
        <v>728</v>
      </c>
      <c r="B693">
        <v>797.83199999999999</v>
      </c>
    </row>
    <row r="694" spans="1:2" x14ac:dyDescent="0.3">
      <c r="A694" s="3" t="s">
        <v>5742</v>
      </c>
      <c r="B694">
        <v>795.15400000000011</v>
      </c>
    </row>
    <row r="695" spans="1:2" x14ac:dyDescent="0.3">
      <c r="A695" s="3" t="s">
        <v>6067</v>
      </c>
      <c r="B695">
        <v>791.9899999999999</v>
      </c>
    </row>
    <row r="696" spans="1:2" x14ac:dyDescent="0.3">
      <c r="A696" s="3" t="s">
        <v>6085</v>
      </c>
      <c r="B696">
        <v>785.62800000000004</v>
      </c>
    </row>
    <row r="697" spans="1:2" x14ac:dyDescent="0.3">
      <c r="A697" s="3" t="s">
        <v>3772</v>
      </c>
      <c r="B697">
        <v>776.38400000000001</v>
      </c>
    </row>
    <row r="698" spans="1:2" x14ac:dyDescent="0.3">
      <c r="A698" s="3" t="s">
        <v>1322</v>
      </c>
      <c r="B698">
        <v>775.4140000000001</v>
      </c>
    </row>
    <row r="699" spans="1:2" x14ac:dyDescent="0.3">
      <c r="A699" s="3" t="s">
        <v>144</v>
      </c>
      <c r="B699">
        <v>763.54599999999982</v>
      </c>
    </row>
    <row r="700" spans="1:2" x14ac:dyDescent="0.3">
      <c r="A700" s="3" t="s">
        <v>3429</v>
      </c>
      <c r="B700">
        <v>758.69600000000003</v>
      </c>
    </row>
    <row r="701" spans="1:2" x14ac:dyDescent="0.3">
      <c r="A701" s="3" t="s">
        <v>1906</v>
      </c>
      <c r="B701">
        <v>756.60599999999999</v>
      </c>
    </row>
    <row r="702" spans="1:2" x14ac:dyDescent="0.3">
      <c r="A702" s="3" t="s">
        <v>977</v>
      </c>
      <c r="B702">
        <v>755.60199999999998</v>
      </c>
    </row>
    <row r="703" spans="1:2" x14ac:dyDescent="0.3">
      <c r="A703" s="3" t="s">
        <v>4121</v>
      </c>
      <c r="B703">
        <v>744.57399999999996</v>
      </c>
    </row>
    <row r="704" spans="1:2" x14ac:dyDescent="0.3">
      <c r="A704" s="3" t="s">
        <v>1028</v>
      </c>
      <c r="B704">
        <v>744.33999999999992</v>
      </c>
    </row>
    <row r="705" spans="1:2" x14ac:dyDescent="0.3">
      <c r="A705" s="3" t="s">
        <v>3615</v>
      </c>
      <c r="B705">
        <v>742.55799999999999</v>
      </c>
    </row>
    <row r="706" spans="1:2" x14ac:dyDescent="0.3">
      <c r="A706" s="3" t="s">
        <v>5474</v>
      </c>
      <c r="B706">
        <v>742.08199999999999</v>
      </c>
    </row>
    <row r="707" spans="1:2" x14ac:dyDescent="0.3">
      <c r="A707" s="3" t="s">
        <v>5918</v>
      </c>
      <c r="B707">
        <v>740.38199999999995</v>
      </c>
    </row>
    <row r="708" spans="1:2" x14ac:dyDescent="0.3">
      <c r="A708" s="3" t="s">
        <v>5126</v>
      </c>
      <c r="B708">
        <v>740.35599999999999</v>
      </c>
    </row>
    <row r="709" spans="1:2" x14ac:dyDescent="0.3">
      <c r="A709" s="3" t="s">
        <v>7316</v>
      </c>
      <c r="B709">
        <v>738.50400000000002</v>
      </c>
    </row>
    <row r="710" spans="1:2" x14ac:dyDescent="0.3">
      <c r="A710" s="3" t="s">
        <v>323</v>
      </c>
      <c r="B710">
        <v>736.27599999999995</v>
      </c>
    </row>
    <row r="711" spans="1:2" x14ac:dyDescent="0.3">
      <c r="A711" s="3" t="s">
        <v>1795</v>
      </c>
      <c r="B711">
        <v>729.64800000000002</v>
      </c>
    </row>
    <row r="712" spans="1:2" x14ac:dyDescent="0.3">
      <c r="A712" s="3" t="s">
        <v>475</v>
      </c>
      <c r="B712">
        <v>729.40800000000002</v>
      </c>
    </row>
    <row r="713" spans="1:2" x14ac:dyDescent="0.3">
      <c r="A713" s="3" t="s">
        <v>3080</v>
      </c>
      <c r="B713">
        <v>709.17800000000011</v>
      </c>
    </row>
    <row r="714" spans="1:2" x14ac:dyDescent="0.3">
      <c r="A714" s="3" t="s">
        <v>1290</v>
      </c>
      <c r="B714">
        <v>695.44200000000012</v>
      </c>
    </row>
    <row r="715" spans="1:2" x14ac:dyDescent="0.3">
      <c r="A715" s="3" t="s">
        <v>2383</v>
      </c>
      <c r="B715">
        <v>688.32399999999996</v>
      </c>
    </row>
    <row r="716" spans="1:2" x14ac:dyDescent="0.3">
      <c r="A716" s="3" t="s">
        <v>156</v>
      </c>
      <c r="B716">
        <v>684.17100000000005</v>
      </c>
    </row>
    <row r="717" spans="1:2" x14ac:dyDescent="0.3">
      <c r="A717" s="3" t="s">
        <v>2568</v>
      </c>
      <c r="B717">
        <v>675.94200000000001</v>
      </c>
    </row>
    <row r="718" spans="1:2" x14ac:dyDescent="0.3">
      <c r="A718" s="3" t="s">
        <v>7447</v>
      </c>
      <c r="B718">
        <v>660.97199999999998</v>
      </c>
    </row>
    <row r="719" spans="1:2" x14ac:dyDescent="0.3">
      <c r="A719" s="3" t="s">
        <v>2654</v>
      </c>
      <c r="B719">
        <v>659.13800000000003</v>
      </c>
    </row>
    <row r="720" spans="1:2" x14ac:dyDescent="0.3">
      <c r="A720" s="3" t="s">
        <v>3559</v>
      </c>
      <c r="B720">
        <v>658.46600000000001</v>
      </c>
    </row>
    <row r="721" spans="1:2" x14ac:dyDescent="0.3">
      <c r="A721" s="3" t="s">
        <v>6030</v>
      </c>
      <c r="B721">
        <v>657.31600000000003</v>
      </c>
    </row>
    <row r="722" spans="1:2" x14ac:dyDescent="0.3">
      <c r="A722" s="3" t="s">
        <v>4162</v>
      </c>
      <c r="B722">
        <v>649.37599999999998</v>
      </c>
    </row>
    <row r="723" spans="1:2" x14ac:dyDescent="0.3">
      <c r="A723" s="3" t="s">
        <v>5632</v>
      </c>
      <c r="B723">
        <v>644.35</v>
      </c>
    </row>
    <row r="724" spans="1:2" x14ac:dyDescent="0.3">
      <c r="A724" s="3" t="s">
        <v>6229</v>
      </c>
      <c r="B724">
        <v>644.11879999999996</v>
      </c>
    </row>
    <row r="725" spans="1:2" x14ac:dyDescent="0.3">
      <c r="A725" s="3" t="s">
        <v>2205</v>
      </c>
      <c r="B725">
        <v>639.76599999999996</v>
      </c>
    </row>
    <row r="726" spans="1:2" x14ac:dyDescent="0.3">
      <c r="A726" s="3" t="s">
        <v>2328</v>
      </c>
      <c r="B726">
        <v>639.178</v>
      </c>
    </row>
    <row r="727" spans="1:2" x14ac:dyDescent="0.3">
      <c r="A727" s="3" t="s">
        <v>1692</v>
      </c>
      <c r="B727">
        <v>629.24799999999993</v>
      </c>
    </row>
    <row r="728" spans="1:2" x14ac:dyDescent="0.3">
      <c r="A728" s="3" t="s">
        <v>5595</v>
      </c>
      <c r="B728">
        <v>615.93200000000002</v>
      </c>
    </row>
    <row r="729" spans="1:2" x14ac:dyDescent="0.3">
      <c r="A729" s="3" t="s">
        <v>8934</v>
      </c>
      <c r="B729">
        <v>613.40000000000009</v>
      </c>
    </row>
    <row r="730" spans="1:2" x14ac:dyDescent="0.3">
      <c r="A730" s="3" t="s">
        <v>5192</v>
      </c>
      <c r="B730">
        <v>603.87599999999998</v>
      </c>
    </row>
    <row r="731" spans="1:2" x14ac:dyDescent="0.3">
      <c r="A731" s="3" t="s">
        <v>4620</v>
      </c>
      <c r="B731">
        <v>599.798</v>
      </c>
    </row>
    <row r="732" spans="1:2" x14ac:dyDescent="0.3">
      <c r="A732" s="3" t="s">
        <v>5250</v>
      </c>
      <c r="B732">
        <v>593.60599999999999</v>
      </c>
    </row>
    <row r="733" spans="1:2" x14ac:dyDescent="0.3">
      <c r="A733" s="3" t="s">
        <v>5986</v>
      </c>
      <c r="B733">
        <v>585.02</v>
      </c>
    </row>
    <row r="734" spans="1:2" x14ac:dyDescent="0.3">
      <c r="A734" s="3" t="s">
        <v>2014</v>
      </c>
      <c r="B734">
        <v>584.60800000000006</v>
      </c>
    </row>
    <row r="735" spans="1:2" x14ac:dyDescent="0.3">
      <c r="A735" s="3" t="s">
        <v>5674</v>
      </c>
      <c r="B735">
        <v>582.64599999999996</v>
      </c>
    </row>
    <row r="736" spans="1:2" x14ac:dyDescent="0.3">
      <c r="A736" s="3" t="s">
        <v>639</v>
      </c>
      <c r="B736">
        <v>572.048</v>
      </c>
    </row>
    <row r="737" spans="1:2" x14ac:dyDescent="0.3">
      <c r="A737" s="3" t="s">
        <v>5541</v>
      </c>
      <c r="B737">
        <v>565.39200000000005</v>
      </c>
    </row>
    <row r="738" spans="1:2" x14ac:dyDescent="0.3">
      <c r="A738" s="3" t="s">
        <v>3620</v>
      </c>
      <c r="B738">
        <v>550.64400000000012</v>
      </c>
    </row>
    <row r="739" spans="1:2" x14ac:dyDescent="0.3">
      <c r="A739" s="3" t="s">
        <v>7766</v>
      </c>
      <c r="B739">
        <v>537.63200000000006</v>
      </c>
    </row>
    <row r="740" spans="1:2" x14ac:dyDescent="0.3">
      <c r="A740" s="3" t="s">
        <v>5114</v>
      </c>
      <c r="B740">
        <v>528.91000000000008</v>
      </c>
    </row>
    <row r="741" spans="1:2" x14ac:dyDescent="0.3">
      <c r="A741" s="3" t="s">
        <v>2198</v>
      </c>
      <c r="B741">
        <v>528.54600000000005</v>
      </c>
    </row>
    <row r="742" spans="1:2" x14ac:dyDescent="0.3">
      <c r="A742" s="3" t="s">
        <v>6164</v>
      </c>
      <c r="B742">
        <v>497.01400000000007</v>
      </c>
    </row>
    <row r="743" spans="1:2" x14ac:dyDescent="0.3">
      <c r="A743" s="3" t="s">
        <v>1120</v>
      </c>
      <c r="B743">
        <v>475.9</v>
      </c>
    </row>
    <row r="744" spans="1:2" x14ac:dyDescent="0.3">
      <c r="A744" s="3" t="s">
        <v>5908</v>
      </c>
      <c r="B744">
        <v>475.65599999999995</v>
      </c>
    </row>
    <row r="745" spans="1:2" x14ac:dyDescent="0.3">
      <c r="A745" s="3" t="s">
        <v>1615</v>
      </c>
      <c r="B745">
        <v>469.16899999999998</v>
      </c>
    </row>
    <row r="746" spans="1:2" x14ac:dyDescent="0.3">
      <c r="A746" s="3" t="s">
        <v>6327</v>
      </c>
      <c r="B746">
        <v>461.91399999999999</v>
      </c>
    </row>
    <row r="747" spans="1:2" x14ac:dyDescent="0.3">
      <c r="A747" s="3" t="s">
        <v>7151</v>
      </c>
      <c r="B747">
        <v>453.53800000000001</v>
      </c>
    </row>
    <row r="748" spans="1:2" x14ac:dyDescent="0.3">
      <c r="A748" s="3" t="s">
        <v>5359</v>
      </c>
      <c r="B748">
        <v>449.09600000000006</v>
      </c>
    </row>
    <row r="749" spans="1:2" x14ac:dyDescent="0.3">
      <c r="A749" s="3" t="s">
        <v>5764</v>
      </c>
      <c r="B749">
        <v>439.5</v>
      </c>
    </row>
    <row r="750" spans="1:2" x14ac:dyDescent="0.3">
      <c r="A750" s="3" t="s">
        <v>3877</v>
      </c>
      <c r="B750">
        <v>433.34</v>
      </c>
    </row>
    <row r="751" spans="1:2" x14ac:dyDescent="0.3">
      <c r="A751" s="3" t="s">
        <v>4199</v>
      </c>
      <c r="B751">
        <v>427.37200000000001</v>
      </c>
    </row>
    <row r="752" spans="1:2" x14ac:dyDescent="0.3">
      <c r="A752" s="3" t="s">
        <v>1699</v>
      </c>
      <c r="B752">
        <v>418.49</v>
      </c>
    </row>
    <row r="753" spans="1:2" x14ac:dyDescent="0.3">
      <c r="A753" s="3" t="s">
        <v>3219</v>
      </c>
      <c r="B753">
        <v>415.19599999999997</v>
      </c>
    </row>
    <row r="754" spans="1:2" x14ac:dyDescent="0.3">
      <c r="A754" s="3" t="s">
        <v>8736</v>
      </c>
      <c r="B754">
        <v>400.01600000000002</v>
      </c>
    </row>
    <row r="755" spans="1:2" x14ac:dyDescent="0.3">
      <c r="A755" s="3" t="s">
        <v>8472</v>
      </c>
      <c r="B755">
        <v>385.51600000000002</v>
      </c>
    </row>
    <row r="756" spans="1:2" x14ac:dyDescent="0.3">
      <c r="A756" s="3" t="s">
        <v>4839</v>
      </c>
      <c r="B756">
        <v>385.43</v>
      </c>
    </row>
    <row r="757" spans="1:2" x14ac:dyDescent="0.3">
      <c r="A757" s="3" t="s">
        <v>8165</v>
      </c>
      <c r="B757">
        <v>383.81200000000001</v>
      </c>
    </row>
    <row r="758" spans="1:2" x14ac:dyDescent="0.3">
      <c r="A758" s="3" t="s">
        <v>6901</v>
      </c>
      <c r="B758">
        <v>380.69</v>
      </c>
    </row>
    <row r="759" spans="1:2" x14ac:dyDescent="0.3">
      <c r="A759" s="3" t="s">
        <v>7346</v>
      </c>
      <c r="B759">
        <v>377.16200000000003</v>
      </c>
    </row>
    <row r="760" spans="1:2" x14ac:dyDescent="0.3">
      <c r="A760" s="3" t="s">
        <v>1989</v>
      </c>
      <c r="B760">
        <v>370.34800000000001</v>
      </c>
    </row>
    <row r="761" spans="1:2" x14ac:dyDescent="0.3">
      <c r="A761" s="3" t="s">
        <v>6979</v>
      </c>
      <c r="B761">
        <v>368.88</v>
      </c>
    </row>
    <row r="762" spans="1:2" x14ac:dyDescent="0.3">
      <c r="A762" s="3" t="s">
        <v>5735</v>
      </c>
      <c r="B762">
        <v>367.548</v>
      </c>
    </row>
    <row r="763" spans="1:2" x14ac:dyDescent="0.3">
      <c r="A763" s="3" t="s">
        <v>8703</v>
      </c>
      <c r="B763">
        <v>366.822</v>
      </c>
    </row>
    <row r="764" spans="1:2" x14ac:dyDescent="0.3">
      <c r="A764" s="3" t="s">
        <v>6665</v>
      </c>
      <c r="B764">
        <v>358.1</v>
      </c>
    </row>
    <row r="765" spans="1:2" x14ac:dyDescent="0.3">
      <c r="A765" s="3" t="s">
        <v>3186</v>
      </c>
      <c r="B765">
        <v>344.08000000000004</v>
      </c>
    </row>
    <row r="766" spans="1:2" x14ac:dyDescent="0.3">
      <c r="A766" s="3" t="s">
        <v>3344</v>
      </c>
      <c r="B766">
        <v>329.87599999999998</v>
      </c>
    </row>
    <row r="767" spans="1:2" x14ac:dyDescent="0.3">
      <c r="A767" s="3" t="s">
        <v>10072</v>
      </c>
      <c r="B767">
        <v>320.53999999999996</v>
      </c>
    </row>
    <row r="768" spans="1:2" x14ac:dyDescent="0.3">
      <c r="A768" s="3" t="s">
        <v>2422</v>
      </c>
      <c r="B768">
        <v>318.23899999999998</v>
      </c>
    </row>
    <row r="769" spans="1:2" x14ac:dyDescent="0.3">
      <c r="A769" s="3" t="s">
        <v>3085</v>
      </c>
      <c r="B769">
        <v>309.28100000000001</v>
      </c>
    </row>
    <row r="770" spans="1:2" x14ac:dyDescent="0.3">
      <c r="A770" s="3" t="s">
        <v>7991</v>
      </c>
      <c r="B770">
        <v>303.94799999999998</v>
      </c>
    </row>
    <row r="771" spans="1:2" x14ac:dyDescent="0.3">
      <c r="A771" s="3" t="s">
        <v>2667</v>
      </c>
      <c r="B771">
        <v>287.98999999999995</v>
      </c>
    </row>
    <row r="772" spans="1:2" x14ac:dyDescent="0.3">
      <c r="A772" s="3" t="s">
        <v>3426</v>
      </c>
      <c r="B772">
        <v>287.42599999999999</v>
      </c>
    </row>
    <row r="773" spans="1:2" x14ac:dyDescent="0.3">
      <c r="A773" s="3" t="s">
        <v>10601</v>
      </c>
      <c r="B773">
        <v>280.63200000000001</v>
      </c>
    </row>
    <row r="774" spans="1:2" x14ac:dyDescent="0.3">
      <c r="A774" s="3" t="s">
        <v>4897</v>
      </c>
      <c r="B774">
        <v>279.25599999999997</v>
      </c>
    </row>
    <row r="775" spans="1:2" x14ac:dyDescent="0.3">
      <c r="A775" s="3" t="s">
        <v>5643</v>
      </c>
      <c r="B775">
        <v>273.87199999999996</v>
      </c>
    </row>
    <row r="776" spans="1:2" x14ac:dyDescent="0.3">
      <c r="A776" s="3" t="s">
        <v>4977</v>
      </c>
      <c r="B776">
        <v>272.95</v>
      </c>
    </row>
    <row r="777" spans="1:2" x14ac:dyDescent="0.3">
      <c r="A777" s="3" t="s">
        <v>7224</v>
      </c>
      <c r="B777">
        <v>269.54200000000003</v>
      </c>
    </row>
    <row r="778" spans="1:2" x14ac:dyDescent="0.3">
      <c r="A778" s="3" t="s">
        <v>2276</v>
      </c>
      <c r="B778">
        <v>265.29599999999999</v>
      </c>
    </row>
    <row r="779" spans="1:2" x14ac:dyDescent="0.3">
      <c r="A779" s="3" t="s">
        <v>2021</v>
      </c>
      <c r="B779">
        <v>264.86400000000003</v>
      </c>
    </row>
    <row r="780" spans="1:2" x14ac:dyDescent="0.3">
      <c r="A780" s="3" t="s">
        <v>10100</v>
      </c>
      <c r="B780">
        <v>251.36</v>
      </c>
    </row>
    <row r="781" spans="1:2" x14ac:dyDescent="0.3">
      <c r="A781" s="3" t="s">
        <v>2705</v>
      </c>
      <c r="B781">
        <v>244.494</v>
      </c>
    </row>
    <row r="782" spans="1:2" x14ac:dyDescent="0.3">
      <c r="A782" s="3" t="s">
        <v>4060</v>
      </c>
      <c r="B782">
        <v>239.48100000000002</v>
      </c>
    </row>
    <row r="783" spans="1:2" x14ac:dyDescent="0.3">
      <c r="A783" s="3" t="s">
        <v>2691</v>
      </c>
      <c r="B783">
        <v>236.53</v>
      </c>
    </row>
    <row r="784" spans="1:2" x14ac:dyDescent="0.3">
      <c r="A784" s="3" t="s">
        <v>1665</v>
      </c>
      <c r="B784">
        <v>228.99</v>
      </c>
    </row>
    <row r="785" spans="1:2" x14ac:dyDescent="0.3">
      <c r="A785" s="3" t="s">
        <v>1304</v>
      </c>
      <c r="B785">
        <v>226.43599999999998</v>
      </c>
    </row>
    <row r="786" spans="1:2" x14ac:dyDescent="0.3">
      <c r="A786" s="3" t="s">
        <v>4352</v>
      </c>
      <c r="B786">
        <v>221.08399999999997</v>
      </c>
    </row>
    <row r="787" spans="1:2" x14ac:dyDescent="0.3">
      <c r="A787" s="3" t="s">
        <v>4313</v>
      </c>
      <c r="B787">
        <v>218.66800000000001</v>
      </c>
    </row>
    <row r="788" spans="1:2" x14ac:dyDescent="0.3">
      <c r="A788" s="3" t="s">
        <v>3071</v>
      </c>
      <c r="B788">
        <v>200.94499999999999</v>
      </c>
    </row>
    <row r="789" spans="1:2" x14ac:dyDescent="0.3">
      <c r="A789" s="3" t="s">
        <v>2839</v>
      </c>
      <c r="B789">
        <v>195</v>
      </c>
    </row>
    <row r="790" spans="1:2" x14ac:dyDescent="0.3">
      <c r="A790" s="3" t="s">
        <v>2714</v>
      </c>
      <c r="B790">
        <v>170.58399999999997</v>
      </c>
    </row>
    <row r="791" spans="1:2" x14ac:dyDescent="0.3">
      <c r="A791" s="3" t="s">
        <v>8210</v>
      </c>
      <c r="B791">
        <v>162.232</v>
      </c>
    </row>
    <row r="792" spans="1:2" x14ac:dyDescent="0.3">
      <c r="A792" s="3" t="s">
        <v>8709</v>
      </c>
      <c r="B792">
        <v>161.28</v>
      </c>
    </row>
    <row r="793" spans="1:2" x14ac:dyDescent="0.3">
      <c r="A793" s="3" t="s">
        <v>6383</v>
      </c>
      <c r="B793">
        <v>160.572</v>
      </c>
    </row>
    <row r="794" spans="1:2" x14ac:dyDescent="0.3">
      <c r="A794" s="3" t="s">
        <v>4461</v>
      </c>
      <c r="B794">
        <v>156.76</v>
      </c>
    </row>
    <row r="795" spans="1:2" x14ac:dyDescent="0.3">
      <c r="A795" s="3" t="s">
        <v>5950</v>
      </c>
      <c r="B795">
        <v>154.28800000000001</v>
      </c>
    </row>
    <row r="796" spans="1:2" x14ac:dyDescent="0.3">
      <c r="A796" s="3" t="s">
        <v>2896</v>
      </c>
      <c r="B796">
        <v>146.94080000000002</v>
      </c>
    </row>
    <row r="797" spans="1:2" x14ac:dyDescent="0.3">
      <c r="A797" s="3" t="s">
        <v>4555</v>
      </c>
      <c r="B797">
        <v>132.738</v>
      </c>
    </row>
    <row r="798" spans="1:2" x14ac:dyDescent="0.3">
      <c r="A798" s="3" t="s">
        <v>4128</v>
      </c>
      <c r="B798">
        <v>130.83000000000001</v>
      </c>
    </row>
    <row r="799" spans="1:2" x14ac:dyDescent="0.3">
      <c r="A799" s="3" t="s">
        <v>2740</v>
      </c>
      <c r="B799">
        <v>124.28</v>
      </c>
    </row>
    <row r="800" spans="1:2" x14ac:dyDescent="0.3">
      <c r="A800" s="3" t="s">
        <v>1242</v>
      </c>
      <c r="B800">
        <v>113.83199999999999</v>
      </c>
    </row>
    <row r="801" spans="1:2" x14ac:dyDescent="0.3">
      <c r="A801" s="3" t="s">
        <v>6898</v>
      </c>
      <c r="B801">
        <v>98.35</v>
      </c>
    </row>
    <row r="802" spans="1:2" x14ac:dyDescent="0.3">
      <c r="A802" s="3" t="s">
        <v>7883</v>
      </c>
      <c r="B802">
        <v>88.472000000000008</v>
      </c>
    </row>
    <row r="803" spans="1:2" x14ac:dyDescent="0.3">
      <c r="A803" s="3" t="s">
        <v>9216</v>
      </c>
      <c r="B803">
        <v>88.15</v>
      </c>
    </row>
    <row r="804" spans="1:2" x14ac:dyDescent="0.3">
      <c r="A804" s="3" t="s">
        <v>9591</v>
      </c>
      <c r="B804">
        <v>79.75</v>
      </c>
    </row>
    <row r="805" spans="1:2" x14ac:dyDescent="0.3">
      <c r="A805" s="3" t="s">
        <v>1815</v>
      </c>
      <c r="B805">
        <v>71.262999999999991</v>
      </c>
    </row>
    <row r="806" spans="1:2" x14ac:dyDescent="0.3">
      <c r="A806" s="3" t="s">
        <v>1866</v>
      </c>
      <c r="B806">
        <v>58.82</v>
      </c>
    </row>
    <row r="807" spans="1:2" x14ac:dyDescent="0.3">
      <c r="A807" s="3" t="s">
        <v>3745</v>
      </c>
      <c r="B807">
        <v>50.188000000000002</v>
      </c>
    </row>
    <row r="808" spans="1:2" x14ac:dyDescent="0.3">
      <c r="A808" s="3" t="s">
        <v>10631</v>
      </c>
      <c r="B808">
        <v>48.36</v>
      </c>
    </row>
    <row r="809" spans="1:2" x14ac:dyDescent="0.3">
      <c r="A809" s="3" t="s">
        <v>7295</v>
      </c>
      <c r="B809">
        <v>47.945999999999998</v>
      </c>
    </row>
    <row r="810" spans="1:2" x14ac:dyDescent="0.3">
      <c r="A810" s="3" t="s">
        <v>10493</v>
      </c>
      <c r="B810">
        <v>22.327999999999999</v>
      </c>
    </row>
    <row r="811" spans="1:2" x14ac:dyDescent="0.3">
      <c r="A811" s="3" t="s">
        <v>8499</v>
      </c>
      <c r="B811">
        <v>16.739000000000001</v>
      </c>
    </row>
    <row r="812" spans="1:2" x14ac:dyDescent="0.3">
      <c r="A812" s="3" t="s">
        <v>10178</v>
      </c>
      <c r="B812">
        <v>16.52</v>
      </c>
    </row>
    <row r="813" spans="1:2" x14ac:dyDescent="0.3">
      <c r="A813" s="3" t="s">
        <v>8939</v>
      </c>
      <c r="B813">
        <v>5.3040000000000003</v>
      </c>
    </row>
    <row r="814" spans="1:2" x14ac:dyDescent="0.3">
      <c r="A814" s="3" t="s">
        <v>3911</v>
      </c>
      <c r="B814">
        <v>4.8330000000000002</v>
      </c>
    </row>
    <row r="815" spans="1:2" x14ac:dyDescent="0.3">
      <c r="A815" s="3" t="s">
        <v>10945</v>
      </c>
      <c r="B815">
        <v>2297200.8603000022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NARIPIPREDDY MADHAVI JAYALAXMI</cp:lastModifiedBy>
  <dcterms:created xsi:type="dcterms:W3CDTF">2026-06-03T13:55:02Z</dcterms:created>
  <dcterms:modified xsi:type="dcterms:W3CDTF">2026-06-06T15:12:03Z</dcterms:modified>
</cp:coreProperties>
</file>